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71045\Desktop\"/>
    </mc:Choice>
  </mc:AlternateContent>
  <bookViews>
    <workbookView xWindow="0" yWindow="0" windowWidth="20490" windowHeight="7770" firstSheet="2" activeTab="6"/>
  </bookViews>
  <sheets>
    <sheet name="R5" sheetId="3" r:id="rId1"/>
    <sheet name="№３追加" sheetId="1" r:id="rId2"/>
    <sheet name="№４追加" sheetId="4" r:id="rId3"/>
    <sheet name="№５、６追加" sheetId="5" r:id="rId4"/>
    <sheet name="№７．８追加 " sheetId="6" r:id="rId5"/>
    <sheet name="NO9追加" sheetId="7" r:id="rId6"/>
    <sheet name="NO11追加 " sheetId="8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2" i="3" l="1"/>
  <c r="L32" i="3"/>
  <c r="K32" i="3"/>
  <c r="M31" i="3"/>
  <c r="K31" i="3"/>
  <c r="M30" i="3"/>
  <c r="K30" i="3"/>
  <c r="M29" i="3"/>
  <c r="K29" i="3"/>
  <c r="M28" i="3"/>
  <c r="K28" i="3"/>
  <c r="M27" i="3"/>
  <c r="K27" i="3"/>
  <c r="M26" i="3"/>
  <c r="K26" i="3"/>
  <c r="M25" i="3"/>
  <c r="K25" i="3"/>
  <c r="M24" i="3"/>
  <c r="K24" i="3"/>
  <c r="M17" i="3"/>
  <c r="L17" i="3"/>
  <c r="K17" i="3"/>
  <c r="M16" i="3"/>
  <c r="M15" i="3"/>
  <c r="M14" i="3"/>
  <c r="M13" i="3"/>
  <c r="M12" i="3"/>
  <c r="M11" i="3"/>
  <c r="M10" i="3"/>
  <c r="M9" i="3"/>
  <c r="M8" i="3"/>
  <c r="M7" i="3"/>
</calcChain>
</file>

<file path=xl/sharedStrings.xml><?xml version="1.0" encoding="utf-8"?>
<sst xmlns="http://schemas.openxmlformats.org/spreadsheetml/2006/main" count="1011" uniqueCount="210">
  <si>
    <t>⑥</t>
  </si>
  <si>
    <t>定　　員</t>
    <rPh sb="0" eb="1">
      <t>テイ</t>
    </rPh>
    <rPh sb="3" eb="4">
      <t>イン</t>
    </rPh>
    <phoneticPr fontId="1"/>
  </si>
  <si>
    <t>研修種別</t>
    <rPh sb="0" eb="2">
      <t>ケンシュウ</t>
    </rPh>
    <rPh sb="2" eb="4">
      <t>シュベツ</t>
    </rPh>
    <phoneticPr fontId="1"/>
  </si>
  <si>
    <t>修了書番号</t>
    <rPh sb="0" eb="2">
      <t>シュウリョウ</t>
    </rPh>
    <rPh sb="2" eb="3">
      <t>ショ</t>
    </rPh>
    <rPh sb="3" eb="5">
      <t>バンゴウ</t>
    </rPh>
    <phoneticPr fontId="1"/>
  </si>
  <si>
    <t>03</t>
  </si>
  <si>
    <t>※　修了書番号は12桁で、都道府県番号（01）+修了証の発行年（西暦下2桁）+研修指定番号（研修実施機関番号2桁+研修種別番号（1桁））+通し番号（5桁）。</t>
    <rPh sb="2" eb="4">
      <t>シュウリョウ</t>
    </rPh>
    <rPh sb="4" eb="5">
      <t>ショ</t>
    </rPh>
    <rPh sb="5" eb="7">
      <t>バンゴウ</t>
    </rPh>
    <rPh sb="10" eb="11">
      <t>ケタ</t>
    </rPh>
    <rPh sb="13" eb="17">
      <t>トドウフケン</t>
    </rPh>
    <rPh sb="17" eb="19">
      <t>バンゴウ</t>
    </rPh>
    <rPh sb="24" eb="26">
      <t>シュウリョウ</t>
    </rPh>
    <rPh sb="26" eb="27">
      <t>ショウ</t>
    </rPh>
    <rPh sb="28" eb="31">
      <t>ハッコウネン</t>
    </rPh>
    <rPh sb="32" eb="34">
      <t>セイレキ</t>
    </rPh>
    <rPh sb="34" eb="35">
      <t>シモ</t>
    </rPh>
    <rPh sb="36" eb="37">
      <t>ケタ</t>
    </rPh>
    <rPh sb="39" eb="41">
      <t>ケンシュウ</t>
    </rPh>
    <rPh sb="41" eb="43">
      <t>シテイ</t>
    </rPh>
    <rPh sb="43" eb="45">
      <t>バンゴウ</t>
    </rPh>
    <rPh sb="46" eb="48">
      <t>ケンシュウ</t>
    </rPh>
    <rPh sb="48" eb="50">
      <t>ジッシ</t>
    </rPh>
    <rPh sb="50" eb="52">
      <t>キカン</t>
    </rPh>
    <rPh sb="52" eb="54">
      <t>バンゴウ</t>
    </rPh>
    <rPh sb="55" eb="56">
      <t>ケタ</t>
    </rPh>
    <rPh sb="57" eb="59">
      <t>ケンシュウ</t>
    </rPh>
    <rPh sb="59" eb="61">
      <t>シュベツ</t>
    </rPh>
    <rPh sb="61" eb="63">
      <t>バンゴウ</t>
    </rPh>
    <rPh sb="65" eb="66">
      <t>ケタ</t>
    </rPh>
    <rPh sb="69" eb="70">
      <t>トオ</t>
    </rPh>
    <rPh sb="71" eb="73">
      <t>バンゴウ</t>
    </rPh>
    <rPh sb="75" eb="76">
      <t>ケタ</t>
    </rPh>
    <phoneticPr fontId="1"/>
  </si>
  <si>
    <t>定員</t>
    <rPh sb="0" eb="2">
      <t>テイイン</t>
    </rPh>
    <phoneticPr fontId="1"/>
  </si>
  <si>
    <t>保育所等
自宅</t>
    <rPh sb="0" eb="3">
      <t>ホイクショ</t>
    </rPh>
    <rPh sb="3" eb="4">
      <t>トウ</t>
    </rPh>
    <rPh sb="5" eb="7">
      <t>ジタク</t>
    </rPh>
    <phoneticPr fontId="1"/>
  </si>
  <si>
    <t>012111200001～
012211200001～
012311200001～</t>
  </si>
  <si>
    <t>修了
人数</t>
    <rPh sb="0" eb="2">
      <t>シュウリョウ</t>
    </rPh>
    <rPh sb="3" eb="5">
      <t>ニンズウ</t>
    </rPh>
    <phoneticPr fontId="1"/>
  </si>
  <si>
    <t>一般社団法人日本保育チームマネジメント協会</t>
    <rPh sb="0" eb="2">
      <t>イッパン</t>
    </rPh>
    <rPh sb="2" eb="6">
      <t>シャダンホウジン</t>
    </rPh>
    <rPh sb="6" eb="8">
      <t>ニホン</t>
    </rPh>
    <rPh sb="8" eb="10">
      <t>ホイク</t>
    </rPh>
    <rPh sb="19" eb="21">
      <t>キョウカイ</t>
    </rPh>
    <phoneticPr fontId="1"/>
  </si>
  <si>
    <t>※　研修申込等の詳細については、各研修実施機関にお問合せください。</t>
    <rPh sb="2" eb="4">
      <t>ケンシュウ</t>
    </rPh>
    <rPh sb="4" eb="6">
      <t>モウシコミ</t>
    </rPh>
    <rPh sb="6" eb="7">
      <t>トウ</t>
    </rPh>
    <rPh sb="8" eb="10">
      <t>ショウサイ</t>
    </rPh>
    <rPh sb="16" eb="17">
      <t>カク</t>
    </rPh>
    <rPh sb="17" eb="19">
      <t>ケンシュウ</t>
    </rPh>
    <rPh sb="19" eb="21">
      <t>ジッシ</t>
    </rPh>
    <rPh sb="21" eb="23">
      <t>キカン</t>
    </rPh>
    <rPh sb="25" eb="27">
      <t>トイアワ</t>
    </rPh>
    <phoneticPr fontId="1"/>
  </si>
  <si>
    <t>https://jetma.or.jp/</t>
  </si>
  <si>
    <t>①</t>
  </si>
  <si>
    <t>研修実施
機関番号</t>
    <rPh sb="0" eb="2">
      <t>ケンシュウ</t>
    </rPh>
    <rPh sb="2" eb="4">
      <t>ジッシ</t>
    </rPh>
    <rPh sb="5" eb="7">
      <t>キカン</t>
    </rPh>
    <rPh sb="7" eb="9">
      <t>バンゴウ</t>
    </rPh>
    <phoneticPr fontId="1"/>
  </si>
  <si>
    <t>③</t>
  </si>
  <si>
    <t>研　　　修
種別番号</t>
    <rPh sb="0" eb="1">
      <t>ケン</t>
    </rPh>
    <rPh sb="4" eb="5">
      <t>オサム</t>
    </rPh>
    <rPh sb="6" eb="8">
      <t>シュベツ</t>
    </rPh>
    <rPh sb="8" eb="10">
      <t>バンゴウ</t>
    </rPh>
    <phoneticPr fontId="1"/>
  </si>
  <si>
    <t>④</t>
  </si>
  <si>
    <t>開催地</t>
    <rPh sb="0" eb="3">
      <t>カイサイチ</t>
    </rPh>
    <phoneticPr fontId="1"/>
  </si>
  <si>
    <t>東京都新宿区西新宿1丁目25番1号 
新宿センタービル49階</t>
  </si>
  <si>
    <t>合　計</t>
    <rPh sb="0" eb="1">
      <t>ゴウ</t>
    </rPh>
    <rPh sb="2" eb="3">
      <t>ケイ</t>
    </rPh>
    <phoneticPr fontId="1"/>
  </si>
  <si>
    <t>保育実践</t>
    <rPh sb="0" eb="2">
      <t>ホイク</t>
    </rPh>
    <rPh sb="2" eb="4">
      <t>ジッセン</t>
    </rPh>
    <phoneticPr fontId="1"/>
  </si>
  <si>
    <t>電話番号</t>
    <rPh sb="0" eb="2">
      <t>デンワ</t>
    </rPh>
    <rPh sb="2" eb="4">
      <t>バンゴウ</t>
    </rPh>
    <phoneticPr fontId="1"/>
  </si>
  <si>
    <t>HPアドレス</t>
  </si>
  <si>
    <t>②</t>
  </si>
  <si>
    <t>⑥保護者支援・子育て支援</t>
    <rPh sb="1" eb="4">
      <t>ホゴシャ</t>
    </rPh>
    <rPh sb="4" eb="6">
      <t>シエン</t>
    </rPh>
    <rPh sb="7" eb="9">
      <t>コソダ</t>
    </rPh>
    <rPh sb="10" eb="12">
      <t>シエン</t>
    </rPh>
    <phoneticPr fontId="1"/>
  </si>
  <si>
    <t>令和５年（2023年）４月20日（木）～
　令和６年（2024年）３月31日（日）</t>
    <rPh sb="0" eb="2">
      <t>レイワ</t>
    </rPh>
    <rPh sb="3" eb="4">
      <t>ネン</t>
    </rPh>
    <rPh sb="9" eb="10">
      <t>ネン</t>
    </rPh>
    <rPh sb="12" eb="13">
      <t>ガツ</t>
    </rPh>
    <rPh sb="15" eb="16">
      <t>ニチ</t>
    </rPh>
    <rPh sb="17" eb="18">
      <t>モク</t>
    </rPh>
    <rPh sb="22" eb="24">
      <t>レイワ</t>
    </rPh>
    <rPh sb="25" eb="26">
      <t>ネン</t>
    </rPh>
    <rPh sb="31" eb="32">
      <t>ネン</t>
    </rPh>
    <rPh sb="34" eb="35">
      <t>ガツ</t>
    </rPh>
    <rPh sb="37" eb="38">
      <t>ニチ</t>
    </rPh>
    <rPh sb="39" eb="40">
      <t>ニチ</t>
    </rPh>
    <phoneticPr fontId="1"/>
  </si>
  <si>
    <t>012111100001～
012211100001～
012311100001～</t>
  </si>
  <si>
    <t>マネジメント研修</t>
    <rPh sb="6" eb="8">
      <t>ケンシュウ</t>
    </rPh>
    <phoneticPr fontId="1"/>
  </si>
  <si>
    <t>吉田　幸宏</t>
    <rPh sb="0" eb="2">
      <t>ヨシダ</t>
    </rPh>
    <rPh sb="3" eb="5">
      <t>ユキヒロ</t>
    </rPh>
    <phoneticPr fontId="1"/>
  </si>
  <si>
    <t>７</t>
  </si>
  <si>
    <t>研修実施
機関名称</t>
    <rPh sb="0" eb="2">
      <t>ケンシュウ</t>
    </rPh>
    <rPh sb="2" eb="4">
      <t>ジッシ</t>
    </rPh>
    <rPh sb="5" eb="7">
      <t>キカン</t>
    </rPh>
    <rPh sb="7" eb="9">
      <t>メイショウ</t>
    </rPh>
    <phoneticPr fontId="1"/>
  </si>
  <si>
    <t>所在地</t>
    <rPh sb="0" eb="3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</si>
  <si>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</si>
  <si>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令和５年（2023年）６月26日（月）～
令和６年（2024年）１月23日（火）</t>
  </si>
  <si>
    <t>実施年度</t>
    <rPh sb="0" eb="2">
      <t>ジッシ</t>
    </rPh>
    <rPh sb="2" eb="4">
      <t>ネンド</t>
    </rPh>
    <phoneticPr fontId="1"/>
  </si>
  <si>
    <t>0466-90-3952</t>
  </si>
  <si>
    <t>充足率</t>
    <rPh sb="0" eb="3">
      <t>ジュウソクリツ</t>
    </rPh>
    <phoneticPr fontId="1"/>
  </si>
  <si>
    <t>⑤</t>
  </si>
  <si>
    <t>③障害児保育</t>
    <rPh sb="1" eb="4">
      <t>ショウガイジ</t>
    </rPh>
    <rPh sb="4" eb="6">
      <t>ホイク</t>
    </rPh>
    <phoneticPr fontId="1"/>
  </si>
  <si>
    <t>https://hoiku-design.co.jp/adv/</t>
  </si>
  <si>
    <t>日　　程
令和５年度（2023年度）</t>
    <rPh sb="0" eb="1">
      <t>ニチ</t>
    </rPh>
    <rPh sb="3" eb="4">
      <t>ホド</t>
    </rPh>
    <rPh sb="5" eb="6">
      <t>レイ</t>
    </rPh>
    <rPh sb="6" eb="7">
      <t>ワ</t>
    </rPh>
    <rPh sb="9" eb="10">
      <t>ド</t>
    </rPh>
    <rPh sb="15" eb="17">
      <t>ネンド</t>
    </rPh>
    <phoneticPr fontId="1"/>
  </si>
  <si>
    <t>マネジメント</t>
  </si>
  <si>
    <t>日　　程
（令和５年度（2023年度））</t>
    <rPh sb="0" eb="1">
      <t>ニチ</t>
    </rPh>
    <rPh sb="3" eb="4">
      <t>ホド</t>
    </rPh>
    <rPh sb="6" eb="7">
      <t>レイ</t>
    </rPh>
    <rPh sb="7" eb="8">
      <t>ワ</t>
    </rPh>
    <rPh sb="10" eb="11">
      <t>ド</t>
    </rPh>
    <rPh sb="16" eb="18">
      <t>ネンド</t>
    </rPh>
    <phoneticPr fontId="1"/>
  </si>
  <si>
    <t>012111300001～
012211300001～
012311300001～</t>
  </si>
  <si>
    <t>専門分野別研修</t>
    <rPh sb="0" eb="2">
      <t>センモン</t>
    </rPh>
    <rPh sb="2" eb="5">
      <t>ブンヤベツ</t>
    </rPh>
    <rPh sb="5" eb="7">
      <t>ケンシュウ</t>
    </rPh>
    <phoneticPr fontId="1"/>
  </si>
  <si>
    <t>令和５年度（2023年度）保育士等キャリアアップ研修　研修実施機関　指定一覧</t>
    <rPh sb="0" eb="1">
      <t>レイ</t>
    </rPh>
    <rPh sb="1" eb="2">
      <t>ワ</t>
    </rPh>
    <rPh sb="3" eb="4">
      <t>ネン</t>
    </rPh>
    <rPh sb="4" eb="5">
      <t>ド</t>
    </rPh>
    <rPh sb="10" eb="11">
      <t>ネン</t>
    </rPh>
    <rPh sb="11" eb="12">
      <t>ド</t>
    </rPh>
    <rPh sb="13" eb="17">
      <t>ホイクシトウ</t>
    </rPh>
    <rPh sb="24" eb="26">
      <t>ケンシュウ</t>
    </rPh>
    <rPh sb="27" eb="29">
      <t>ケンシュウ</t>
    </rPh>
    <rPh sb="29" eb="31">
      <t>ジッシ</t>
    </rPh>
    <rPh sb="31" eb="33">
      <t>キカン</t>
    </rPh>
    <rPh sb="34" eb="36">
      <t>シテイ</t>
    </rPh>
    <rPh sb="36" eb="38">
      <t>イチラン</t>
    </rPh>
    <phoneticPr fontId="1"/>
  </si>
  <si>
    <t>2021
2022
2023</t>
  </si>
  <si>
    <t>012103600001～
012203600001～
012303600001～</t>
  </si>
  <si>
    <t>076-216-8026</t>
  </si>
  <si>
    <t>４</t>
  </si>
  <si>
    <t>一般社団法人保育のデザインアドバンス</t>
    <rPh sb="0" eb="2">
      <t>イッパン</t>
    </rPh>
    <rPh sb="2" eb="6">
      <t>シャダンホウジン</t>
    </rPh>
    <rPh sb="6" eb="8">
      <t>ホイク</t>
    </rPh>
    <phoneticPr fontId="1"/>
  </si>
  <si>
    <t>１</t>
  </si>
  <si>
    <t>①乳児保育</t>
    <rPh sb="1" eb="3">
      <t>ニュウジ</t>
    </rPh>
    <rPh sb="3" eb="5">
      <t>ホイク</t>
    </rPh>
    <phoneticPr fontId="1"/>
  </si>
  <si>
    <t>④食育・アレルギー対応</t>
    <rPh sb="1" eb="3">
      <t>ショクイク</t>
    </rPh>
    <rPh sb="9" eb="11">
      <t>タイオウ</t>
    </rPh>
    <phoneticPr fontId="1"/>
  </si>
  <si>
    <t>②幼児教育</t>
    <rPh sb="1" eb="3">
      <t>ヨウジ</t>
    </rPh>
    <rPh sb="3" eb="5">
      <t>キョウイク</t>
    </rPh>
    <phoneticPr fontId="1"/>
  </si>
  <si>
    <t>⑤保健衛生・安全対策</t>
    <rPh sb="1" eb="3">
      <t>ホケン</t>
    </rPh>
    <rPh sb="3" eb="5">
      <t>エイセイ</t>
    </rPh>
    <rPh sb="6" eb="8">
      <t>アンゼン</t>
    </rPh>
    <rPh sb="8" eb="10">
      <t>タイサク</t>
    </rPh>
    <phoneticPr fontId="1"/>
  </si>
  <si>
    <t>６</t>
  </si>
  <si>
    <t>012111400001～
012211400001～
012311400001～</t>
  </si>
  <si>
    <t>保育実践研修</t>
    <rPh sb="0" eb="2">
      <t>ホイク</t>
    </rPh>
    <rPh sb="2" eb="4">
      <t>ジッセン</t>
    </rPh>
    <rPh sb="4" eb="6">
      <t>ケンシュウ</t>
    </rPh>
    <phoneticPr fontId="1"/>
  </si>
  <si>
    <t>２</t>
  </si>
  <si>
    <t>３</t>
  </si>
  <si>
    <t>５</t>
  </si>
  <si>
    <t>８</t>
  </si>
  <si>
    <t>瀬木　葉子</t>
    <rPh sb="0" eb="2">
      <t>セギ</t>
    </rPh>
    <rPh sb="3" eb="5">
      <t>ヨウコ</t>
    </rPh>
    <phoneticPr fontId="1"/>
  </si>
  <si>
    <t>専門分野別研修</t>
  </si>
  <si>
    <t>神奈川県藤沢市南藤沢17番16号
秋山ビル２ 602号室</t>
    <rPh sb="0" eb="4">
      <t>カナガワケン</t>
    </rPh>
    <rPh sb="4" eb="7">
      <t>フジサワシ</t>
    </rPh>
    <rPh sb="7" eb="10">
      <t>ミナミフジサワ</t>
    </rPh>
    <rPh sb="12" eb="13">
      <t>バン</t>
    </rPh>
    <rPh sb="15" eb="16">
      <t>ゴウ</t>
    </rPh>
    <rPh sb="17" eb="19">
      <t>アキヤマ</t>
    </rPh>
    <rPh sb="26" eb="28">
      <t>ゴウシツ</t>
    </rPh>
    <phoneticPr fontId="1"/>
  </si>
  <si>
    <t>令和５年（2023年）５月23日（火）～
令和６年（2024年）２月22日（木）</t>
    <rPh sb="0" eb="2">
      <t>レイワ</t>
    </rPh>
    <rPh sb="3" eb="4">
      <t>ネン</t>
    </rPh>
    <rPh sb="9" eb="10">
      <t>ネン</t>
    </rPh>
    <rPh sb="12" eb="13">
      <t>ガツ</t>
    </rPh>
    <rPh sb="15" eb="16">
      <t>ニチ</t>
    </rPh>
    <rPh sb="17" eb="18">
      <t>カ</t>
    </rPh>
    <rPh sb="21" eb="23">
      <t>レイワ</t>
    </rPh>
    <rPh sb="24" eb="25">
      <t>ネン</t>
    </rPh>
    <rPh sb="30" eb="31">
      <t>ネン</t>
    </rPh>
    <rPh sb="33" eb="34">
      <t>ガツ</t>
    </rPh>
    <rPh sb="36" eb="37">
      <t>ニチ</t>
    </rPh>
    <rPh sb="38" eb="39">
      <t>モク</t>
    </rPh>
    <phoneticPr fontId="1"/>
  </si>
  <si>
    <t>012111500001～
012211500001～
012311500001～</t>
  </si>
  <si>
    <t>012111600001～
012211600001～
012311600001～</t>
  </si>
  <si>
    <t>012111700001～
012211700001～
012311700001～</t>
  </si>
  <si>
    <t>012111800001～
012211800001～
012311800001～</t>
  </si>
  <si>
    <t>令和５年（2023年）３月　日（　）現在</t>
    <rPh sb="0" eb="1">
      <t>レイ</t>
    </rPh>
    <rPh sb="1" eb="2">
      <t>ワ</t>
    </rPh>
    <rPh sb="3" eb="4">
      <t>ネン</t>
    </rPh>
    <rPh sb="9" eb="10">
      <t>ネン</t>
    </rPh>
    <rPh sb="12" eb="13">
      <t>ガツ</t>
    </rPh>
    <rPh sb="14" eb="15">
      <t>ニチ</t>
    </rPh>
    <rPh sb="18" eb="20">
      <t>ゲンザイ</t>
    </rPh>
    <phoneticPr fontId="1"/>
  </si>
  <si>
    <t>令和５年（2023年）５月17日（水）現在</t>
    <rPh sb="0" eb="1">
      <t>レイ</t>
    </rPh>
    <rPh sb="1" eb="2">
      <t>ワ</t>
    </rPh>
    <rPh sb="3" eb="4">
      <t>ネン</t>
    </rPh>
    <rPh sb="9" eb="10">
      <t>ネン</t>
    </rPh>
    <rPh sb="12" eb="13">
      <t>ガツ</t>
    </rPh>
    <rPh sb="15" eb="16">
      <t>ニチ</t>
    </rPh>
    <rPh sb="17" eb="18">
      <t>スイ</t>
    </rPh>
    <rPh sb="19" eb="21">
      <t>ゲンザイ</t>
    </rPh>
    <phoneticPr fontId="1"/>
  </si>
  <si>
    <r>
      <t xml:space="preserve">2018
2019
</t>
    </r>
    <r>
      <rPr>
        <strike/>
        <sz val="11"/>
        <color theme="1"/>
        <rFont val="ＭＳ ゴシック"/>
        <family val="3"/>
        <charset val="128"/>
      </rPr>
      <t>2020</t>
    </r>
    <r>
      <rPr>
        <sz val="11"/>
        <color theme="1"/>
        <rFont val="ＭＳ ゴシック"/>
        <family val="3"/>
        <charset val="128"/>
      </rPr>
      <t>（中止）
2021
2022
2023</t>
    </r>
    <rPh sb="15" eb="17">
      <t>チュウシ</t>
    </rPh>
    <phoneticPr fontId="1"/>
  </si>
  <si>
    <r>
      <t xml:space="preserve">011803700001～
012203700001～
011903700001～
</t>
    </r>
    <r>
      <rPr>
        <strike/>
        <sz val="11"/>
        <color theme="1"/>
        <rFont val="ＭＳ ゴシック"/>
        <family val="3"/>
        <charset val="128"/>
      </rPr>
      <t>012003700001～</t>
    </r>
    <r>
      <rPr>
        <sz val="11"/>
        <color theme="1"/>
        <rFont val="ＭＳ ゴシック"/>
        <family val="3"/>
        <charset val="128"/>
      </rPr>
      <t xml:space="preserve">
012103700001～
012203700001～
012303700001～</t>
    </r>
  </si>
  <si>
    <t>公益財団法人 総合健康推進財団</t>
  </si>
  <si>
    <t>玉木　武</t>
  </si>
  <si>
    <t>東京都千代田区内神田２丁目７番６号</t>
  </si>
  <si>
    <t>https://www.s-kenko.org/</t>
  </si>
  <si>
    <t>03-6262-9451</t>
  </si>
  <si>
    <t>No.</t>
  </si>
  <si>
    <t>令和５年（2023年）５月　日（　）現在</t>
    <rPh sb="0" eb="1">
      <t>レイ</t>
    </rPh>
    <rPh sb="1" eb="2">
      <t>ワ</t>
    </rPh>
    <rPh sb="3" eb="4">
      <t>ネン</t>
    </rPh>
    <rPh sb="9" eb="10">
      <t>ネン</t>
    </rPh>
    <rPh sb="12" eb="13">
      <t>ガツ</t>
    </rPh>
    <rPh sb="14" eb="15">
      <t>ニチ</t>
    </rPh>
    <rPh sb="18" eb="20">
      <t>ゲンザイ</t>
    </rPh>
    <phoneticPr fontId="1"/>
  </si>
  <si>
    <t>研修
種別番号</t>
    <rPh sb="0" eb="1">
      <t>ケン</t>
    </rPh>
    <rPh sb="1" eb="2">
      <t>オサム</t>
    </rPh>
    <rPh sb="3" eb="5">
      <t>シュベツ</t>
    </rPh>
    <rPh sb="5" eb="7">
      <t>バンゴウ</t>
    </rPh>
    <phoneticPr fontId="1"/>
  </si>
  <si>
    <t>令和５年（2023年）７月24日（月）～
令和６年（2024年）２月13日（火）</t>
    <rPh sb="0" eb="2">
      <t>レイワ</t>
    </rPh>
    <rPh sb="3" eb="4">
      <t>ネン</t>
    </rPh>
    <rPh sb="9" eb="10">
      <t>ネン</t>
    </rPh>
    <rPh sb="12" eb="13">
      <t>ガツ</t>
    </rPh>
    <rPh sb="15" eb="16">
      <t>ニチ</t>
    </rPh>
    <rPh sb="17" eb="18">
      <t>ゲツ</t>
    </rPh>
    <rPh sb="21" eb="23">
      <t>レイワ</t>
    </rPh>
    <rPh sb="24" eb="25">
      <t>ネン</t>
    </rPh>
    <rPh sb="30" eb="31">
      <t>ネン</t>
    </rPh>
    <rPh sb="33" eb="34">
      <t>ガツ</t>
    </rPh>
    <rPh sb="36" eb="37">
      <t>ニチ</t>
    </rPh>
    <rPh sb="38" eb="39">
      <t>カ</t>
    </rPh>
    <phoneticPr fontId="1"/>
  </si>
  <si>
    <t>札幌市中央区北2条西7丁目1番地
北海道社会福祉協議会内</t>
    <rPh sb="0" eb="3">
      <t>サッポロシ</t>
    </rPh>
    <rPh sb="3" eb="5">
      <t>チュウオウ</t>
    </rPh>
    <rPh sb="5" eb="6">
      <t>ク</t>
    </rPh>
    <rPh sb="6" eb="7">
      <t>キタ</t>
    </rPh>
    <rPh sb="8" eb="9">
      <t>ジョウ</t>
    </rPh>
    <rPh sb="9" eb="10">
      <t>ニシ</t>
    </rPh>
    <rPh sb="11" eb="13">
      <t>チョウメ</t>
    </rPh>
    <rPh sb="14" eb="16">
      <t>バンチ</t>
    </rPh>
    <rPh sb="17" eb="20">
      <t>ホッカイドウ</t>
    </rPh>
    <rPh sb="20" eb="22">
      <t>シャカイ</t>
    </rPh>
    <rPh sb="22" eb="24">
      <t>フクシ</t>
    </rPh>
    <rPh sb="24" eb="27">
      <t>キョウギカイ</t>
    </rPh>
    <rPh sb="27" eb="28">
      <t>ナイ</t>
    </rPh>
    <phoneticPr fontId="1"/>
  </si>
  <si>
    <t>東峰　雅博</t>
    <rPh sb="0" eb="2">
      <t>トウホウ</t>
    </rPh>
    <rPh sb="3" eb="5">
      <t>マサヒロ</t>
    </rPh>
    <phoneticPr fontId="1"/>
  </si>
  <si>
    <t>北海道保育協議会</t>
    <rPh sb="0" eb="3">
      <t>ホッカイドウ</t>
    </rPh>
    <rPh sb="3" eb="5">
      <t>ホイク</t>
    </rPh>
    <rPh sb="5" eb="8">
      <t>キョウギカイ</t>
    </rPh>
    <phoneticPr fontId="1"/>
  </si>
  <si>
    <t>01</t>
  </si>
  <si>
    <t>http://d-hokyo.jp/</t>
  </si>
  <si>
    <t>04</t>
  </si>
  <si>
    <t>一般社団法人札幌市私立保育連盟</t>
    <rPh sb="0" eb="2">
      <t>イッパン</t>
    </rPh>
    <rPh sb="2" eb="4">
      <t>シャダン</t>
    </rPh>
    <rPh sb="4" eb="6">
      <t>ホウジン</t>
    </rPh>
    <rPh sb="6" eb="9">
      <t>サッポロシ</t>
    </rPh>
    <rPh sb="9" eb="11">
      <t>シリツ</t>
    </rPh>
    <rPh sb="11" eb="13">
      <t>ホイク</t>
    </rPh>
    <rPh sb="13" eb="15">
      <t>レンメイ</t>
    </rPh>
    <phoneticPr fontId="1"/>
  </si>
  <si>
    <t>菊地　秀一</t>
    <rPh sb="0" eb="2">
      <t>キクチ</t>
    </rPh>
    <rPh sb="3" eb="5">
      <t>シュウイチ</t>
    </rPh>
    <phoneticPr fontId="1"/>
  </si>
  <si>
    <t>札幌市中央区大通西19丁目1-1
札幌市社会福祉総合センター内</t>
    <rPh sb="0" eb="3">
      <t>サッポロシ</t>
    </rPh>
    <rPh sb="3" eb="6">
      <t>チュウオウク</t>
    </rPh>
    <rPh sb="6" eb="8">
      <t>オオドオリ</t>
    </rPh>
    <rPh sb="8" eb="9">
      <t>ニシ</t>
    </rPh>
    <rPh sb="11" eb="13">
      <t>チョウメ</t>
    </rPh>
    <rPh sb="17" eb="20">
      <t>サッポロシ</t>
    </rPh>
    <rPh sb="20" eb="22">
      <t>シャカイ</t>
    </rPh>
    <rPh sb="22" eb="24">
      <t>フクシ</t>
    </rPh>
    <rPh sb="24" eb="26">
      <t>ソウゴウ</t>
    </rPh>
    <rPh sb="30" eb="31">
      <t>ナイ</t>
    </rPh>
    <phoneticPr fontId="1"/>
  </si>
  <si>
    <t>札幌コンベンションセンター</t>
    <rPh sb="0" eb="2">
      <t>サッポロ</t>
    </rPh>
    <phoneticPr fontId="1"/>
  </si>
  <si>
    <t>011-614-2323</t>
  </si>
  <si>
    <t>④食育・アレルギー対応</t>
  </si>
  <si>
    <t>https://www.sapporoshihoren.jp/</t>
  </si>
  <si>
    <t>令和５年（2023年）
７月15日（土）・　７月16日（日）</t>
    <rPh sb="18" eb="19">
      <t>ド</t>
    </rPh>
    <phoneticPr fontId="1"/>
  </si>
  <si>
    <t>特定非営利法人
すずらんチャイルドケア</t>
    <rPh sb="0" eb="2">
      <t>トクテイ</t>
    </rPh>
    <rPh sb="2" eb="5">
      <t>ヒエイリ</t>
    </rPh>
    <rPh sb="5" eb="7">
      <t>ホウジン</t>
    </rPh>
    <phoneticPr fontId="1"/>
  </si>
  <si>
    <t>太田祥子</t>
    <rPh sb="0" eb="2">
      <t>オオタ</t>
    </rPh>
    <rPh sb="2" eb="4">
      <t>ショウコ</t>
    </rPh>
    <phoneticPr fontId="1"/>
  </si>
  <si>
    <t>神奈川県横浜市旭区さちが丘３－４
北上ビル１階</t>
    <rPh sb="0" eb="4">
      <t>カナガワケン</t>
    </rPh>
    <rPh sb="4" eb="7">
      <t>ヨコハマシ</t>
    </rPh>
    <rPh sb="7" eb="9">
      <t>アサヒク</t>
    </rPh>
    <rPh sb="12" eb="13">
      <t>オカ</t>
    </rPh>
    <rPh sb="17" eb="19">
      <t>キタガミ</t>
    </rPh>
    <rPh sb="22" eb="23">
      <t>カイ</t>
    </rPh>
    <phoneticPr fontId="1"/>
  </si>
  <si>
    <t>https://suzurancc.org/zinzai</t>
    <phoneticPr fontId="1"/>
  </si>
  <si>
    <t>6</t>
    <phoneticPr fontId="10" type="Hiragana"/>
  </si>
  <si>
    <t>0465-87-7649</t>
    <phoneticPr fontId="10" type="Hiragana"/>
  </si>
  <si>
    <t xml:space="preserve">A1　乳児保育：①2023年10月1日〜10月22日、②10月29日、③10月30日〜11月22日、④11月26日
A2　乳児保育：①2023年12月1日〜12月22日、②12月27日、③12月28日〜2024年1月22日、④1月31日、
⑤2月1日〜2月22日、⑥2月28日
</t>
    <phoneticPr fontId="10" type="Hiragana"/>
  </si>
  <si>
    <t>　B1　幼児教育
　①2023年11月1日〜11月22日、②11月24日、
　③11月25日〜12月22日、④12月26日</t>
    <phoneticPr fontId="10" type="Hiragana"/>
  </si>
  <si>
    <t>C1　障害児教育　①2023年10月1日〜10月22日、②11月1日、③11月27日、④11月28日〜12月22日、⑤2024年1月5日
C2　障害児教育　①2023年12月26日〜2024年1月15日、②1月21日、　③1月22日〜2月12日、④2月18日</t>
    <phoneticPr fontId="10" type="Hiragana"/>
  </si>
  <si>
    <t>D1　食育・アレルギー対応
①2023年10月1日〜10月22日、②10月29日、
　③10月30日〜11月22日、④11月26日</t>
    <phoneticPr fontId="10" type="Hiragana"/>
  </si>
  <si>
    <t>E1　保健衛生・安全対策
①2023年12月26日〜2024年1月22日、②1月28日、③1月29日〜2月22日、④2月25日</t>
    <phoneticPr fontId="10" type="Hiragana"/>
  </si>
  <si>
    <t>F1  保護者支援・子育て支援
①2023年10月1日〜10月22日、②10月30日、
　③10月31日〜11月22日、④11月28日
F2  保護者支援・子育て支援
①2023年12月24日〜2024年1月14日、②1月19日、
　③1月20日〜2月11日、④2月16日
F3　保護者支援・子育て支援
①2023年11月8日、②12月6日、③12月20日、
　④2024年1月10日、⑤2月7日</t>
    <phoneticPr fontId="10" type="Hiragana"/>
  </si>
  <si>
    <t>　G1　マネジメント
①2023年10月1日〜10月22日、②10月27日、
　③10月28日〜11月22日、④11月29日
G2　マネジメント
　①2024年1月8日〜1月29日、②2月4日、
　③2月5日〜2月26日、④3月3日</t>
    <phoneticPr fontId="10" type="Hiragana"/>
  </si>
  <si>
    <t>　一般社団法人
　保育ＩＣＴ　ａｄｖａｎｃｅ</t>
    <rPh sb="1" eb="3">
      <t>イッパン</t>
    </rPh>
    <rPh sb="3" eb="5">
      <t>シャダン</t>
    </rPh>
    <rPh sb="5" eb="7">
      <t>ホウジン</t>
    </rPh>
    <rPh sb="9" eb="11">
      <t>ホイク</t>
    </rPh>
    <phoneticPr fontId="1"/>
  </si>
  <si>
    <t>一般社団法人
保育のデザインアドバンス</t>
    <rPh sb="0" eb="2">
      <t>イッパン</t>
    </rPh>
    <rPh sb="2" eb="6">
      <t>シャダンホウジン</t>
    </rPh>
    <rPh sb="7" eb="9">
      <t>ホイク</t>
    </rPh>
    <phoneticPr fontId="1"/>
  </si>
  <si>
    <t>吉田　有沙</t>
    <rPh sb="0" eb="2">
      <t>ヨシダ</t>
    </rPh>
    <rPh sb="3" eb="5">
      <t>アリサ</t>
    </rPh>
    <phoneticPr fontId="1"/>
  </si>
  <si>
    <t>大阪府吹田市広芝町10－25
第２池上ビル１階</t>
    <phoneticPr fontId="1"/>
  </si>
  <si>
    <t>令和５年（2023年）６月１日（木）～
令和５年（2023年）９月29日（金）
令和５年（2023年）10月１日（日）～
令和６年（2024年）３月１日（金）</t>
    <phoneticPr fontId="17"/>
  </si>
  <si>
    <t>https://hoiku-ictadvance.org/</t>
    <phoneticPr fontId="1"/>
  </si>
  <si>
    <t>080-4979-3796</t>
    <phoneticPr fontId="10" type="Hiragana"/>
  </si>
  <si>
    <t>８</t>
    <phoneticPr fontId="17"/>
  </si>
  <si>
    <t>令和５年（2023年）５月２６日（金）現在</t>
    <rPh sb="0" eb="1">
      <t>レイ</t>
    </rPh>
    <rPh sb="1" eb="2">
      <t>ワ</t>
    </rPh>
    <rPh sb="3" eb="4">
      <t>ネン</t>
    </rPh>
    <rPh sb="9" eb="10">
      <t>ネン</t>
    </rPh>
    <rPh sb="12" eb="13">
      <t>ガツ</t>
    </rPh>
    <rPh sb="15" eb="16">
      <t>ニチ</t>
    </rPh>
    <rPh sb="17" eb="18">
      <t>キン</t>
    </rPh>
    <rPh sb="19" eb="21">
      <t>ゲンザイ</t>
    </rPh>
    <phoneticPr fontId="1"/>
  </si>
  <si>
    <t>7</t>
    <phoneticPr fontId="10" type="Hiragana"/>
  </si>
  <si>
    <t>17</t>
    <phoneticPr fontId="17"/>
  </si>
  <si>
    <t>公益社団法人全国私立保育連盟</t>
    <rPh sb="0" eb="2">
      <t>コウエキ</t>
    </rPh>
    <rPh sb="2" eb="6">
      <t>シャダンホウジン</t>
    </rPh>
    <rPh sb="6" eb="8">
      <t>ゼンコク</t>
    </rPh>
    <rPh sb="8" eb="10">
      <t>シリツ</t>
    </rPh>
    <rPh sb="10" eb="12">
      <t>ホイク</t>
    </rPh>
    <rPh sb="12" eb="14">
      <t>レンメイ</t>
    </rPh>
    <phoneticPr fontId="1"/>
  </si>
  <si>
    <t>６</t>
    <phoneticPr fontId="17"/>
  </si>
  <si>
    <t>⑥保護者支援・子育て支援</t>
    <phoneticPr fontId="17"/>
  </si>
  <si>
    <t>川下　勝利</t>
    <rPh sb="0" eb="2">
      <t>カワシモ</t>
    </rPh>
    <rPh sb="3" eb="5">
      <t>ショウリ</t>
    </rPh>
    <phoneticPr fontId="1"/>
  </si>
  <si>
    <t>東京都台東区蔵前４条11丁目10
全国保育会館３階</t>
    <rPh sb="0" eb="3">
      <t>トウキョウト</t>
    </rPh>
    <rPh sb="3" eb="6">
      <t>タイトウク</t>
    </rPh>
    <rPh sb="6" eb="8">
      <t>クラマエ</t>
    </rPh>
    <rPh sb="9" eb="10">
      <t>ジョウ</t>
    </rPh>
    <rPh sb="12" eb="14">
      <t>チョウメ</t>
    </rPh>
    <rPh sb="17" eb="19">
      <t>ゼンコク</t>
    </rPh>
    <rPh sb="19" eb="21">
      <t>ホイク</t>
    </rPh>
    <rPh sb="21" eb="23">
      <t>カイカン</t>
    </rPh>
    <rPh sb="24" eb="25">
      <t>カイ</t>
    </rPh>
    <phoneticPr fontId="1"/>
  </si>
  <si>
    <t>令和５年（2023年）
９月６日（水）～９月８日（金）</t>
    <rPh sb="17" eb="18">
      <t>スイ</t>
    </rPh>
    <rPh sb="25" eb="26">
      <t>キン</t>
    </rPh>
    <phoneticPr fontId="1"/>
  </si>
  <si>
    <t>札幌国際ビル</t>
    <rPh sb="0" eb="2">
      <t>サッポロ</t>
    </rPh>
    <rPh sb="2" eb="4">
      <t>コクサイ</t>
    </rPh>
    <phoneticPr fontId="1"/>
  </si>
  <si>
    <t>https://www.zenshihoren.or.jp/</t>
    <phoneticPr fontId="17"/>
  </si>
  <si>
    <t>03-3865-3880</t>
    <phoneticPr fontId="17"/>
  </si>
  <si>
    <t>１</t>
    <phoneticPr fontId="17"/>
  </si>
  <si>
    <t>①乳児保育</t>
    <phoneticPr fontId="17"/>
  </si>
  <si>
    <t>令和５年（2023年）
９月２日（土）・　９月３日（日）</t>
    <phoneticPr fontId="17"/>
  </si>
  <si>
    <t>https://www.zenshihoren.or.jp/activity/counseling/index.html</t>
    <phoneticPr fontId="17"/>
  </si>
  <si>
    <t>https://careraku.jp/hokkaido-training/</t>
    <phoneticPr fontId="17"/>
  </si>
  <si>
    <t>08</t>
    <phoneticPr fontId="17"/>
  </si>
  <si>
    <t>公益社団法人 全国私立保育連盟</t>
    <rPh sb="0" eb="2">
      <t>コウエキ</t>
    </rPh>
    <rPh sb="2" eb="6">
      <t>シャダンホウジン</t>
    </rPh>
    <rPh sb="7" eb="9">
      <t>ゼンコク</t>
    </rPh>
    <rPh sb="9" eb="11">
      <t>シリツ</t>
    </rPh>
    <rPh sb="11" eb="13">
      <t>ホイク</t>
    </rPh>
    <rPh sb="13" eb="15">
      <t>レンメイ</t>
    </rPh>
    <phoneticPr fontId="1"/>
  </si>
  <si>
    <t>公益社団法人 大谷保育協会</t>
    <rPh sb="0" eb="2">
      <t>コウエキ</t>
    </rPh>
    <rPh sb="2" eb="4">
      <t>シャダン</t>
    </rPh>
    <rPh sb="4" eb="6">
      <t>ホウジン</t>
    </rPh>
    <rPh sb="7" eb="9">
      <t>オオタニ</t>
    </rPh>
    <rPh sb="9" eb="11">
      <t>ホイク</t>
    </rPh>
    <rPh sb="11" eb="13">
      <t>キョウカイ</t>
    </rPh>
    <phoneticPr fontId="1"/>
  </si>
  <si>
    <t>３</t>
    <phoneticPr fontId="17"/>
  </si>
  <si>
    <t>③障害児保育</t>
    <phoneticPr fontId="17"/>
  </si>
  <si>
    <t>五島　満</t>
    <rPh sb="0" eb="2">
      <t>ゴトウ</t>
    </rPh>
    <rPh sb="3" eb="4">
      <t>ミツル</t>
    </rPh>
    <phoneticPr fontId="1"/>
  </si>
  <si>
    <t>京都市下京区烏丸通７条上ル常葉町754番地　</t>
    <rPh sb="0" eb="3">
      <t>キョウトシ</t>
    </rPh>
    <rPh sb="3" eb="4">
      <t>ゲ</t>
    </rPh>
    <rPh sb="4" eb="5">
      <t>キョウ</t>
    </rPh>
    <rPh sb="5" eb="6">
      <t>ク</t>
    </rPh>
    <rPh sb="6" eb="9">
      <t>カラスマドオリ</t>
    </rPh>
    <rPh sb="10" eb="11">
      <t>ジョウ</t>
    </rPh>
    <rPh sb="11" eb="12">
      <t>ア</t>
    </rPh>
    <rPh sb="13" eb="16">
      <t>トキワチョウ</t>
    </rPh>
    <rPh sb="19" eb="21">
      <t>バンチ</t>
    </rPh>
    <phoneticPr fontId="1"/>
  </si>
  <si>
    <t>令和５年（2023年）８月26日（土）～27日（日）
　　　　　　　　  10月14日（土）～15日（日）</t>
    <rPh sb="17" eb="18">
      <t>ド</t>
    </rPh>
    <rPh sb="24" eb="25">
      <t>ヒ</t>
    </rPh>
    <phoneticPr fontId="1"/>
  </si>
  <si>
    <t>札幌別院大谷ホール</t>
    <rPh sb="0" eb="2">
      <t>サッポロ</t>
    </rPh>
    <rPh sb="2" eb="4">
      <t>ベツイン</t>
    </rPh>
    <rPh sb="4" eb="6">
      <t>オオタニ</t>
    </rPh>
    <phoneticPr fontId="1"/>
  </si>
  <si>
    <t>令和５年（2023年）６月30日（金）現在</t>
    <rPh sb="0" eb="1">
      <t>レイ</t>
    </rPh>
    <rPh sb="1" eb="2">
      <t>ワ</t>
    </rPh>
    <rPh sb="3" eb="4">
      <t>ネン</t>
    </rPh>
    <rPh sb="9" eb="10">
      <t>ネン</t>
    </rPh>
    <rPh sb="12" eb="13">
      <t>ガツ</t>
    </rPh>
    <rPh sb="15" eb="16">
      <t>ニチ</t>
    </rPh>
    <rPh sb="17" eb="18">
      <t>キン</t>
    </rPh>
    <rPh sb="19" eb="21">
      <t>ゲンザイ</t>
    </rPh>
    <phoneticPr fontId="1"/>
  </si>
  <si>
    <t>http://www.shinsyuhoiku.jp/</t>
    <phoneticPr fontId="17"/>
  </si>
  <si>
    <t>011-621-9888</t>
    <phoneticPr fontId="17"/>
  </si>
  <si>
    <t>A3　乳児保育：
　①2023年11月12日、②2023年11月19日
　③2023年12月10日、④2023年12月17日</t>
    <phoneticPr fontId="17"/>
  </si>
  <si>
    <t>B2　幼児教育
　①2023年11月18日、②2023年12月３日
　③2024年１月６日、④2024年１月14日</t>
    <phoneticPr fontId="17"/>
  </si>
  <si>
    <t>C3　障害児教育
　①2023年11月11日、②2023年12月３日
　③2024年１月７日、④2024年１月28日
　④2024年２月24日</t>
    <rPh sb="3" eb="5">
      <t>ショウガイ</t>
    </rPh>
    <phoneticPr fontId="17"/>
  </si>
  <si>
    <t>D2　食育・アレルギー対応
①2023年12月26日〜2024年１月22日、
②2024年１月27日
③2024年１月28日〜２月22日、④2024年２月25日</t>
    <phoneticPr fontId="17"/>
  </si>
  <si>
    <t>E1　保健衛生・安全対策
①2023年12月26日〜2024年１月22日、②１月28日、
③１月29日〜２月22日、④２月25日</t>
    <phoneticPr fontId="10" type="Hiragana"/>
  </si>
  <si>
    <t>E2　保健衛生・安全対策
①2023年10月１日〜10月22日、②10月28日、
③10月29日〜11月22日、⑤12月２日</t>
    <phoneticPr fontId="10" type="Hiragana"/>
  </si>
  <si>
    <t>G3　マネジメント
①2023年10月２日、②11月16日、
③12月21日、④2024年１月22日</t>
    <rPh sb="44" eb="45">
      <t>ねん</t>
    </rPh>
    <phoneticPr fontId="10" type="Hiragana"/>
  </si>
  <si>
    <t>011-241-3766</t>
    <phoneticPr fontId="17"/>
  </si>
  <si>
    <t>一般社団法人
日本保育チームマネジメント協会</t>
    <rPh sb="0" eb="2">
      <t>イッパン</t>
    </rPh>
    <rPh sb="2" eb="6">
      <t>シャダンホウジン</t>
    </rPh>
    <rPh sb="7" eb="9">
      <t>ニホン</t>
    </rPh>
    <rPh sb="9" eb="11">
      <t>ホイク</t>
    </rPh>
    <rPh sb="20" eb="22">
      <t>キョウカイ</t>
    </rPh>
    <phoneticPr fontId="1"/>
  </si>
  <si>
    <t>一般社団法人
札幌市私立保育連盟</t>
    <rPh sb="0" eb="2">
      <t>イッパン</t>
    </rPh>
    <rPh sb="2" eb="4">
      <t>シャダン</t>
    </rPh>
    <rPh sb="4" eb="6">
      <t>ホウジン</t>
    </rPh>
    <rPh sb="7" eb="10">
      <t>サッポロシ</t>
    </rPh>
    <rPh sb="10" eb="12">
      <t>シリツ</t>
    </rPh>
    <rPh sb="12" eb="14">
      <t>ホイク</t>
    </rPh>
    <rPh sb="14" eb="16">
      <t>レンメイ</t>
    </rPh>
    <phoneticPr fontId="1"/>
  </si>
  <si>
    <t>18</t>
    <phoneticPr fontId="17"/>
  </si>
  <si>
    <t>一般社団法人 ドライブワン</t>
    <rPh sb="0" eb="2">
      <t>イッパン</t>
    </rPh>
    <rPh sb="2" eb="4">
      <t>シャダン</t>
    </rPh>
    <rPh sb="4" eb="6">
      <t>ホウジン</t>
    </rPh>
    <phoneticPr fontId="1"/>
  </si>
  <si>
    <t>２</t>
    <phoneticPr fontId="17"/>
  </si>
  <si>
    <t>７</t>
    <phoneticPr fontId="17"/>
  </si>
  <si>
    <t>②幼児教育</t>
    <phoneticPr fontId="17"/>
  </si>
  <si>
    <t>マネジメント研修</t>
    <phoneticPr fontId="17"/>
  </si>
  <si>
    <t>木村　和孝</t>
    <rPh sb="0" eb="2">
      <t>キムラ</t>
    </rPh>
    <rPh sb="3" eb="5">
      <t>カズタカ</t>
    </rPh>
    <phoneticPr fontId="17"/>
  </si>
  <si>
    <t>東京都台東区北上野２丁目６-13-801</t>
    <rPh sb="0" eb="3">
      <t>トウキョウト</t>
    </rPh>
    <rPh sb="3" eb="6">
      <t>タイトウク</t>
    </rPh>
    <rPh sb="6" eb="7">
      <t>キタ</t>
    </rPh>
    <rPh sb="7" eb="9">
      <t>ウエノ</t>
    </rPh>
    <rPh sb="10" eb="12">
      <t>チョウメ</t>
    </rPh>
    <phoneticPr fontId="17"/>
  </si>
  <si>
    <t>令和５年（2023年）11月10日（金）11月17日（金)
11月24日（金）11月30日（金）12月8日（金）</t>
    <rPh sb="18" eb="19">
      <t>キン</t>
    </rPh>
    <rPh sb="25" eb="26">
      <t>ヒ</t>
    </rPh>
    <phoneticPr fontId="1"/>
  </si>
  <si>
    <t>令和５年（2023年）11月８日（水）11月15日（水)
11月22日（水）11月28日（火）12月５日（火）</t>
    <rPh sb="17" eb="18">
      <t>スイ</t>
    </rPh>
    <rPh sb="24" eb="25">
      <t>ヒ</t>
    </rPh>
    <rPh sb="26" eb="27">
      <t>スイ</t>
    </rPh>
    <rPh sb="36" eb="37">
      <t>スイ</t>
    </rPh>
    <rPh sb="45" eb="46">
      <t>カ</t>
    </rPh>
    <rPh sb="53" eb="54">
      <t>カ</t>
    </rPh>
    <phoneticPr fontId="1"/>
  </si>
  <si>
    <t>http://driveone.or.jp/</t>
    <phoneticPr fontId="17"/>
  </si>
  <si>
    <t>090-9729-2398</t>
    <phoneticPr fontId="17"/>
  </si>
  <si>
    <t>19</t>
    <phoneticPr fontId="17"/>
  </si>
  <si>
    <t>学校法人 日本福祉大学</t>
    <rPh sb="0" eb="2">
      <t>ガッコウ</t>
    </rPh>
    <rPh sb="2" eb="4">
      <t>ホウジン</t>
    </rPh>
    <rPh sb="5" eb="7">
      <t>ニホン</t>
    </rPh>
    <rPh sb="7" eb="9">
      <t>フクシ</t>
    </rPh>
    <rPh sb="9" eb="11">
      <t>ダイガク</t>
    </rPh>
    <phoneticPr fontId="1"/>
  </si>
  <si>
    <t>③障害児保育</t>
    <rPh sb="1" eb="4">
      <t>ショウガイジ</t>
    </rPh>
    <rPh sb="4" eb="6">
      <t>ホイク</t>
    </rPh>
    <phoneticPr fontId="17"/>
  </si>
  <si>
    <t>丸山　悟</t>
    <rPh sb="0" eb="2">
      <t>マルヤマ</t>
    </rPh>
    <rPh sb="3" eb="4">
      <t>サトル</t>
    </rPh>
    <phoneticPr fontId="17"/>
  </si>
  <si>
    <t>令和５年（2023年）11月15日（水）～
令和６年（2024年）３月31日（日）</t>
    <rPh sb="16" eb="17">
      <t>ヒ</t>
    </rPh>
    <rPh sb="18" eb="19">
      <t>スイ</t>
    </rPh>
    <rPh sb="22" eb="24">
      <t>レイワ</t>
    </rPh>
    <rPh sb="25" eb="26">
      <t>ネン</t>
    </rPh>
    <rPh sb="31" eb="32">
      <t>ネン</t>
    </rPh>
    <rPh sb="34" eb="35">
      <t>ガツ</t>
    </rPh>
    <rPh sb="37" eb="38">
      <t>ヒ</t>
    </rPh>
    <rPh sb="39" eb="40">
      <t>ヒ</t>
    </rPh>
    <phoneticPr fontId="1"/>
  </si>
  <si>
    <t xml:space="preserve">052-242-3069 </t>
    <phoneticPr fontId="17"/>
  </si>
  <si>
    <t xml:space="preserve">A1　乳児保育：①2023年10月1日〜10月22日、②10月29日、③10月30日〜11月22日、④11月26日
A2　乳児保育：①2023年12月1日〜12月22日、②12月27日、③12月28日〜2024年１月22日、④１月31日、
⑤２月１日〜２月22日、⑥２月28日
</t>
    <phoneticPr fontId="10" type="Hiragana"/>
  </si>
  <si>
    <t>B1　幼児教育
　①2023年11月１日〜11月22日、②11月24日、
　③11月25日〜12月22日、④12月26日</t>
    <phoneticPr fontId="10" type="Hiragana"/>
  </si>
  <si>
    <t>C1　障害児教育　
①2023年10月１日〜10月22日、②11月１日、③11月27日、
④11月28日〜12月22日、⑤2024年１月5日
C2　障害児教育　①2023年12月26日〜2024年１月15日、
②１月21日、　③１月22日〜２月12日、④２月18日</t>
    <phoneticPr fontId="10" type="Hiragana"/>
  </si>
  <si>
    <t>D1　食育・アレルギー対応
　①2023年10月１日〜10月22日、②10月29日、
　③10月30日〜11月22日、④11月26日</t>
    <phoneticPr fontId="10" type="Hiragana"/>
  </si>
  <si>
    <t>F1  保護者支援・子育て支援
①2023年10月1日〜10月22日、②10月30日、
　③10月31日〜11月22日、④11月28日
F2  保護者支援・子育て支援
①2023年12月24日〜2024年１月14日、②１月19日、
　③１月20日〜２月11日、④２月16日
F3　保護者支援・子育て支援
①2023年11月８日、②12月６日、③12月20日、
　④2024年１月10日、⑤２月７日</t>
    <phoneticPr fontId="10" type="Hiragana"/>
  </si>
  <si>
    <t>G1　マネジメント
①2023年10月１日〜10月22日、②10月27日、
　③10月28日〜11月22日、④11月29日
G2　マネジメント
　①2024年１月８日〜１月29日、②２月４日、
　③２月５日〜２月26日、④３月３日</t>
    <phoneticPr fontId="17"/>
  </si>
  <si>
    <t xml:space="preserve"> 東京都台東区蔵前４条11丁目10
 全国保育会館３階</t>
    <rPh sb="1" eb="4">
      <t>トウキョウト</t>
    </rPh>
    <rPh sb="4" eb="7">
      <t>タイトウク</t>
    </rPh>
    <rPh sb="7" eb="9">
      <t>クラマエ</t>
    </rPh>
    <rPh sb="10" eb="11">
      <t>ジョウ</t>
    </rPh>
    <rPh sb="13" eb="15">
      <t>チョウメ</t>
    </rPh>
    <rPh sb="19" eb="21">
      <t>ゼンコク</t>
    </rPh>
    <rPh sb="21" eb="23">
      <t>ホイク</t>
    </rPh>
    <rPh sb="23" eb="25">
      <t>カイカン</t>
    </rPh>
    <rPh sb="26" eb="27">
      <t>カイ</t>
    </rPh>
    <phoneticPr fontId="1"/>
  </si>
  <si>
    <t xml:space="preserve"> 京都市下京区烏丸通７条上ル常葉町
 754番地　</t>
    <rPh sb="1" eb="4">
      <t>キョウトシ</t>
    </rPh>
    <rPh sb="4" eb="5">
      <t>ゲ</t>
    </rPh>
    <rPh sb="5" eb="6">
      <t>キョウ</t>
    </rPh>
    <rPh sb="6" eb="7">
      <t>ク</t>
    </rPh>
    <rPh sb="7" eb="10">
      <t>カラスマドオリ</t>
    </rPh>
    <rPh sb="11" eb="12">
      <t>ジョウ</t>
    </rPh>
    <rPh sb="12" eb="13">
      <t>ア</t>
    </rPh>
    <rPh sb="14" eb="17">
      <t>トキワチョウ</t>
    </rPh>
    <rPh sb="22" eb="24">
      <t>バンチ</t>
    </rPh>
    <phoneticPr fontId="1"/>
  </si>
  <si>
    <t xml:space="preserve"> 愛知県知多郡美浜町大字
 奥田字会下前35－６</t>
    <rPh sb="1" eb="4">
      <t>アイチケン</t>
    </rPh>
    <rPh sb="4" eb="7">
      <t>チタグン</t>
    </rPh>
    <rPh sb="7" eb="10">
      <t>ミハマチョウ</t>
    </rPh>
    <rPh sb="10" eb="12">
      <t>オオアザ</t>
    </rPh>
    <rPh sb="14" eb="16">
      <t>オクダ</t>
    </rPh>
    <rPh sb="16" eb="17">
      <t>アザ</t>
    </rPh>
    <rPh sb="17" eb="18">
      <t>カイ</t>
    </rPh>
    <rPh sb="18" eb="19">
      <t>シタ</t>
    </rPh>
    <rPh sb="19" eb="20">
      <t>マエ</t>
    </rPh>
    <phoneticPr fontId="17"/>
  </si>
  <si>
    <t>亀井　隆</t>
    <rPh sb="0" eb="2">
      <t>カメイ</t>
    </rPh>
    <rPh sb="3" eb="4">
      <t>タカシ</t>
    </rPh>
    <phoneticPr fontId="1"/>
  </si>
  <si>
    <t>定員なし</t>
    <rPh sb="0" eb="2">
      <t>テイイン</t>
    </rPh>
    <phoneticPr fontId="17"/>
  </si>
  <si>
    <t>https://www.n-fukushi.ac.jp/recurrent/shougaijishien/app_hokkaido.html</t>
    <phoneticPr fontId="17"/>
  </si>
  <si>
    <t>令和６年（2023年）
１月20日（土）・　１月21日（日）</t>
    <rPh sb="18" eb="19">
      <t>ド</t>
    </rPh>
    <phoneticPr fontId="1"/>
  </si>
  <si>
    <t>13</t>
    <phoneticPr fontId="17"/>
  </si>
  <si>
    <t>一般社団法人 家庭まち創り政策ラボ</t>
    <rPh sb="0" eb="2">
      <t>イッパン</t>
    </rPh>
    <rPh sb="2" eb="6">
      <t>シャダンホウジン</t>
    </rPh>
    <rPh sb="7" eb="9">
      <t>カテイ</t>
    </rPh>
    <rPh sb="11" eb="12">
      <t>ツク</t>
    </rPh>
    <rPh sb="13" eb="15">
      <t>セイサク</t>
    </rPh>
    <phoneticPr fontId="1"/>
  </si>
  <si>
    <t>上田　甲斐</t>
    <rPh sb="0" eb="2">
      <t>ウエダ</t>
    </rPh>
    <rPh sb="3" eb="5">
      <t>カイ</t>
    </rPh>
    <phoneticPr fontId="17"/>
  </si>
  <si>
    <t>東京都千代田区内神田１-16-13
大和会館ビル２階</t>
    <rPh sb="0" eb="3">
      <t>トウキョウト</t>
    </rPh>
    <rPh sb="3" eb="7">
      <t>チヨダク</t>
    </rPh>
    <rPh sb="7" eb="10">
      <t>ウチカンダ</t>
    </rPh>
    <rPh sb="18" eb="20">
      <t>ヤマト</t>
    </rPh>
    <rPh sb="20" eb="22">
      <t>カイカン</t>
    </rPh>
    <rPh sb="25" eb="26">
      <t>カイ</t>
    </rPh>
    <phoneticPr fontId="17"/>
  </si>
  <si>
    <t>保育所、
自宅等</t>
    <rPh sb="0" eb="3">
      <t>ホイクショ</t>
    </rPh>
    <rPh sb="5" eb="7">
      <t>ジタク</t>
    </rPh>
    <rPh sb="7" eb="8">
      <t>トウ</t>
    </rPh>
    <phoneticPr fontId="1"/>
  </si>
  <si>
    <t>保育所、
自宅等</t>
    <rPh sb="0" eb="2">
      <t>ホイク</t>
    </rPh>
    <rPh sb="2" eb="3">
      <t>ジョ</t>
    </rPh>
    <rPh sb="5" eb="7">
      <t>ジタク</t>
    </rPh>
    <rPh sb="7" eb="8">
      <t>トウ</t>
    </rPh>
    <phoneticPr fontId="1"/>
  </si>
  <si>
    <t>保育所、
自宅等</t>
    <phoneticPr fontId="17"/>
  </si>
  <si>
    <t>・ｅラーニング　令和６年（2024年）
　　　　　　　　２月１日（木）～ ２月16日（金）
・ライブ研修　令和６年（2024年）２月17日（土）</t>
    <rPh sb="31" eb="32">
      <t>ヒ</t>
    </rPh>
    <rPh sb="33" eb="34">
      <t>キ</t>
    </rPh>
    <rPh sb="43" eb="44">
      <t>キン</t>
    </rPh>
    <rPh sb="50" eb="52">
      <t>ケンシュウ</t>
    </rPh>
    <rPh sb="53" eb="55">
      <t>レイワ</t>
    </rPh>
    <rPh sb="56" eb="57">
      <t>ネン</t>
    </rPh>
    <rPh sb="62" eb="63">
      <t>ネン</t>
    </rPh>
    <rPh sb="65" eb="66">
      <t>ガツ</t>
    </rPh>
    <rPh sb="68" eb="69">
      <t>ヒ</t>
    </rPh>
    <rPh sb="70" eb="71">
      <t>ド</t>
    </rPh>
    <phoneticPr fontId="1"/>
  </si>
  <si>
    <t>03-3414-5211</t>
    <phoneticPr fontId="17"/>
  </si>
  <si>
    <t>https://katei.labo.jp/careerup</t>
    <phoneticPr fontId="17"/>
  </si>
  <si>
    <t>令和５年（2023年） 12月１日（金）現在</t>
    <rPh sb="0" eb="1">
      <t>レイ</t>
    </rPh>
    <rPh sb="1" eb="2">
      <t>ワ</t>
    </rPh>
    <rPh sb="3" eb="4">
      <t>ネン</t>
    </rPh>
    <rPh sb="9" eb="10">
      <t>ネン</t>
    </rPh>
    <rPh sb="14" eb="15">
      <t>ガツ</t>
    </rPh>
    <rPh sb="16" eb="17">
      <t>ニチ</t>
    </rPh>
    <rPh sb="18" eb="19">
      <t>キン</t>
    </rPh>
    <rPh sb="20" eb="22">
      <t>ゲンザイ</t>
    </rPh>
    <phoneticPr fontId="1"/>
  </si>
  <si>
    <t>05</t>
    <phoneticPr fontId="17"/>
  </si>
  <si>
    <t>公益社団法人
旭川民間保育所相互育成会</t>
    <rPh sb="0" eb="2">
      <t>コウエキ</t>
    </rPh>
    <rPh sb="2" eb="6">
      <t>シャダンホウジン</t>
    </rPh>
    <rPh sb="7" eb="9">
      <t>アサヒカワ</t>
    </rPh>
    <rPh sb="9" eb="11">
      <t>ミンカン</t>
    </rPh>
    <rPh sb="11" eb="14">
      <t>ホイクジョ</t>
    </rPh>
    <rPh sb="14" eb="16">
      <t>ソウゴ</t>
    </rPh>
    <rPh sb="16" eb="19">
      <t>イクセイカイ</t>
    </rPh>
    <phoneticPr fontId="1"/>
  </si>
  <si>
    <t>①乳児保育</t>
    <rPh sb="1" eb="3">
      <t>ニュウジ</t>
    </rPh>
    <rPh sb="3" eb="5">
      <t>ホイク</t>
    </rPh>
    <phoneticPr fontId="17"/>
  </si>
  <si>
    <t>楠井　隆明</t>
    <rPh sb="0" eb="2">
      <t>クスイ</t>
    </rPh>
    <rPh sb="3" eb="5">
      <t>タカアキ</t>
    </rPh>
    <phoneticPr fontId="17"/>
  </si>
  <si>
    <t>旭川市永山７条５丁目９番13号
コーポ匠 ２階１号室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4" eb="15">
      <t>ゴウ</t>
    </rPh>
    <rPh sb="19" eb="20">
      <t>タクミ</t>
    </rPh>
    <rPh sb="22" eb="23">
      <t>カイ</t>
    </rPh>
    <rPh sb="24" eb="26">
      <t>ゴウシツ</t>
    </rPh>
    <phoneticPr fontId="17"/>
  </si>
  <si>
    <t>令和６年（2023年）
２月３日（土）・２月４日（日）</t>
    <rPh sb="17" eb="18">
      <t>ド</t>
    </rPh>
    <phoneticPr fontId="1"/>
  </si>
  <si>
    <t>旭川市大雪クリスタルホール</t>
    <rPh sb="0" eb="3">
      <t>アサヒカワシ</t>
    </rPh>
    <rPh sb="3" eb="5">
      <t>タイセツ</t>
    </rPh>
    <phoneticPr fontId="17"/>
  </si>
  <si>
    <t>http://www.ikuseikai.net/</t>
    <phoneticPr fontId="17"/>
  </si>
  <si>
    <t>0166-51-2347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</si>
</sst>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&quot;名&quot;"/>
    <numFmt numFmtId="178" formatCode="0.0%"/>
  </numFmts>
  <fonts count="19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8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u/>
      <sz val="11"/>
      <color theme="10"/>
      <name val="ＭＳ Ｐゴシック"/>
      <family val="3"/>
    </font>
    <font>
      <u/>
      <sz val="11"/>
      <color theme="10"/>
      <name val="ＭＳ ゴシック"/>
      <family val="3"/>
    </font>
    <font>
      <sz val="10"/>
      <color theme="1"/>
      <name val="ＭＳ ゴシック"/>
      <family val="3"/>
    </font>
    <font>
      <sz val="6"/>
      <name val="游ゴシック"/>
      <family val="3"/>
    </font>
    <font>
      <b/>
      <sz val="12"/>
      <color theme="1"/>
      <name val="ＭＳ ゴシック"/>
      <family val="3"/>
    </font>
    <font>
      <u/>
      <sz val="11"/>
      <color rgb="FFFF0000"/>
      <name val="ＭＳ ゴシック"/>
      <family val="3"/>
    </font>
    <font>
      <sz val="11"/>
      <name val="ＭＳ ゴシック"/>
      <family val="3"/>
    </font>
    <font>
      <strike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22" xfId="0" applyNumberFormat="1" applyFont="1" applyBorder="1">
      <alignment vertical="center"/>
    </xf>
    <xf numFmtId="176" fontId="6" fillId="0" borderId="23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78" fontId="3" fillId="0" borderId="22" xfId="0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178" fontId="6" fillId="0" borderId="26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8" fontId="6" fillId="0" borderId="23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 vertical="center" wrapText="1" shrinkToFit="1"/>
    </xf>
    <xf numFmtId="49" fontId="11" fillId="0" borderId="0" xfId="0" applyNumberFormat="1" applyFont="1">
      <alignment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176" fontId="3" fillId="0" borderId="40" xfId="0" applyNumberFormat="1" applyFont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49" fontId="3" fillId="0" borderId="31" xfId="0" quotePrefix="1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right" vertical="center"/>
    </xf>
    <xf numFmtId="0" fontId="7" fillId="0" borderId="49" xfId="1" applyBorder="1" applyAlignment="1">
      <alignment horizontal="left" vertical="center" wrapText="1"/>
    </xf>
    <xf numFmtId="0" fontId="3" fillId="0" borderId="40" xfId="0" applyFont="1" applyBorder="1">
      <alignment vertical="center"/>
    </xf>
    <xf numFmtId="176" fontId="3" fillId="0" borderId="49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3" fillId="0" borderId="3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16" fillId="0" borderId="51" xfId="0" applyFont="1" applyBorder="1" applyAlignment="1">
      <alignment vertical="center" wrapText="1"/>
    </xf>
    <xf numFmtId="0" fontId="16" fillId="0" borderId="52" xfId="0" applyFont="1" applyBorder="1" applyAlignment="1">
      <alignment vertical="center" wrapText="1"/>
    </xf>
    <xf numFmtId="0" fontId="16" fillId="0" borderId="53" xfId="0" applyFont="1" applyBorder="1" applyAlignment="1">
      <alignment vertical="center" wrapText="1"/>
    </xf>
    <xf numFmtId="176" fontId="3" fillId="0" borderId="44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49" fontId="3" fillId="0" borderId="47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right" vertical="center"/>
    </xf>
    <xf numFmtId="0" fontId="3" fillId="0" borderId="49" xfId="0" applyFont="1" applyBorder="1">
      <alignment vertical="center"/>
    </xf>
    <xf numFmtId="0" fontId="0" fillId="0" borderId="49" xfId="0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16" fillId="0" borderId="49" xfId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4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49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5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 wrapText="1"/>
    </xf>
    <xf numFmtId="49" fontId="3" fillId="0" borderId="49" xfId="0" quotePrefix="1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3" fillId="0" borderId="49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0" xfId="0" applyNumberFormat="1" applyFont="1">
      <alignment vertical="center"/>
    </xf>
    <xf numFmtId="0" fontId="18" fillId="0" borderId="0" xfId="0" applyFo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0" fillId="0" borderId="49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49" fontId="3" fillId="0" borderId="49" xfId="0" quotePrefix="1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7" fillId="0" borderId="49" xfId="1" applyBorder="1" applyAlignment="1">
      <alignment horizontal="center" vertical="center" wrapText="1"/>
    </xf>
    <xf numFmtId="0" fontId="7" fillId="0" borderId="49" xfId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4" xfId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2" xfId="0" quotePrefix="1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49" fontId="3" fillId="2" borderId="37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6" xfId="0" applyFont="1" applyBorder="1">
      <alignment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7" fillId="0" borderId="40" xfId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7" fillId="0" borderId="47" xfId="1" applyBorder="1" applyAlignment="1">
      <alignment horizontal="center" vertical="center"/>
    </xf>
    <xf numFmtId="0" fontId="7" fillId="0" borderId="48" xfId="1" applyBorder="1" applyAlignment="1">
      <alignment horizontal="center" vertical="center"/>
    </xf>
    <xf numFmtId="0" fontId="7" fillId="0" borderId="39" xfId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49" fontId="3" fillId="0" borderId="49" xfId="0" quotePrefix="1" applyNumberFormat="1" applyFont="1" applyBorder="1" applyAlignment="1">
      <alignment horizontal="center" vertical="center" wrapText="1"/>
    </xf>
    <xf numFmtId="0" fontId="7" fillId="0" borderId="49" xfId="1" applyBorder="1" applyAlignment="1">
      <alignment horizontal="center" vertical="center" wrapText="1"/>
    </xf>
    <xf numFmtId="0" fontId="7" fillId="0" borderId="40" xfId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0" fontId="12" fillId="0" borderId="36" xfId="1" applyFont="1" applyBorder="1" applyAlignment="1">
      <alignment horizontal="center" vertical="center" wrapText="1"/>
    </xf>
    <xf numFmtId="0" fontId="7" fillId="0" borderId="47" xfId="1" applyBorder="1" applyAlignment="1">
      <alignment horizontal="center" vertical="center" wrapText="1"/>
    </xf>
    <xf numFmtId="0" fontId="7" fillId="0" borderId="48" xfId="1" applyBorder="1" applyAlignment="1">
      <alignment horizontal="center" vertical="center" wrapText="1"/>
    </xf>
    <xf numFmtId="0" fontId="7" fillId="0" borderId="39" xfId="1" applyBorder="1" applyAlignment="1">
      <alignment horizontal="center" vertical="center" wrapText="1"/>
    </xf>
    <xf numFmtId="0" fontId="7" fillId="0" borderId="14" xfId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0" fillId="0" borderId="33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76" fontId="3" fillId="0" borderId="47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7" fillId="0" borderId="33" xfId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6" fillId="0" borderId="47" xfId="1" applyFont="1" applyBorder="1" applyAlignment="1">
      <alignment horizontal="center" vertical="center" wrapText="1"/>
    </xf>
    <xf numFmtId="0" fontId="16" fillId="0" borderId="39" xfId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3" fillId="0" borderId="47" xfId="0" quotePrefix="1" applyNumberFormat="1" applyFont="1" applyBorder="1" applyAlignment="1">
      <alignment horizontal="center" vertical="center" wrapText="1"/>
    </xf>
    <xf numFmtId="49" fontId="3" fillId="0" borderId="39" xfId="0" quotePrefix="1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oiku-design.co.jp/adv/" TargetMode="External"/><Relationship Id="rId1" Type="http://schemas.openxmlformats.org/officeDocument/2006/relationships/hyperlink" Target="https://jetma.or.j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-kenko.org/" TargetMode="External"/><Relationship Id="rId2" Type="http://schemas.openxmlformats.org/officeDocument/2006/relationships/hyperlink" Target="https://hoiku-design.co.jp/adv/" TargetMode="External"/><Relationship Id="rId1" Type="http://schemas.openxmlformats.org/officeDocument/2006/relationships/hyperlink" Target="https://jetma.or.jp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-kenko.org/" TargetMode="External"/><Relationship Id="rId2" Type="http://schemas.openxmlformats.org/officeDocument/2006/relationships/hyperlink" Target="https://hoiku-design.co.jp/adv/" TargetMode="External"/><Relationship Id="rId1" Type="http://schemas.openxmlformats.org/officeDocument/2006/relationships/hyperlink" Target="https://jetma.or.jp/" TargetMode="External"/><Relationship Id="rId4" Type="http://schemas.openxmlformats.org/officeDocument/2006/relationships/hyperlink" Target="http://d-hokyo.jp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-kenko.org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hoiku-design.co.jp/adv/" TargetMode="External"/><Relationship Id="rId1" Type="http://schemas.openxmlformats.org/officeDocument/2006/relationships/hyperlink" Target="https://jetma.or.jp/" TargetMode="External"/><Relationship Id="rId6" Type="http://schemas.openxmlformats.org/officeDocument/2006/relationships/hyperlink" Target="https://suzurancc.org/zinzai" TargetMode="External"/><Relationship Id="rId5" Type="http://schemas.openxmlformats.org/officeDocument/2006/relationships/hyperlink" Target="https://www.sapporoshihoren.jp/" TargetMode="External"/><Relationship Id="rId4" Type="http://schemas.openxmlformats.org/officeDocument/2006/relationships/hyperlink" Target="http://d-hokyo.jp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enshihoren.or.jp/" TargetMode="External"/><Relationship Id="rId3" Type="http://schemas.openxmlformats.org/officeDocument/2006/relationships/hyperlink" Target="https://www.s-kenko.org/" TargetMode="External"/><Relationship Id="rId7" Type="http://schemas.openxmlformats.org/officeDocument/2006/relationships/hyperlink" Target="https://suzurancc.org/zinzai" TargetMode="External"/><Relationship Id="rId2" Type="http://schemas.openxmlformats.org/officeDocument/2006/relationships/hyperlink" Target="https://hoiku-design.co.jp/adv/" TargetMode="External"/><Relationship Id="rId1" Type="http://schemas.openxmlformats.org/officeDocument/2006/relationships/hyperlink" Target="https://jetma.or.jp/" TargetMode="External"/><Relationship Id="rId6" Type="http://schemas.openxmlformats.org/officeDocument/2006/relationships/hyperlink" Target="https://hoiku-ictadvance.org/" TargetMode="External"/><Relationship Id="rId5" Type="http://schemas.openxmlformats.org/officeDocument/2006/relationships/hyperlink" Target="https://www.sapporoshihoren.jp/" TargetMode="External"/><Relationship Id="rId4" Type="http://schemas.openxmlformats.org/officeDocument/2006/relationships/hyperlink" Target="http://d-hokyo.jp/" TargetMode="External"/><Relationship Id="rId9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careraku.jp/hokkaido-training/" TargetMode="External"/><Relationship Id="rId3" Type="http://schemas.openxmlformats.org/officeDocument/2006/relationships/hyperlink" Target="https://www.s-kenko.org/" TargetMode="External"/><Relationship Id="rId7" Type="http://schemas.openxmlformats.org/officeDocument/2006/relationships/hyperlink" Target="http://www.shinsyuhoiku.jp/" TargetMode="External"/><Relationship Id="rId2" Type="http://schemas.openxmlformats.org/officeDocument/2006/relationships/hyperlink" Target="https://hoiku-design.co.jp/adv/" TargetMode="External"/><Relationship Id="rId1" Type="http://schemas.openxmlformats.org/officeDocument/2006/relationships/hyperlink" Target="https://jetma.or.jp/" TargetMode="External"/><Relationship Id="rId6" Type="http://schemas.openxmlformats.org/officeDocument/2006/relationships/hyperlink" Target="https://suzurancc.org/zinzai" TargetMode="External"/><Relationship Id="rId5" Type="http://schemas.openxmlformats.org/officeDocument/2006/relationships/hyperlink" Target="https://www.sapporoshihoren.jp/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d-hokyo.jp/" TargetMode="External"/><Relationship Id="rId9" Type="http://schemas.openxmlformats.org/officeDocument/2006/relationships/hyperlink" Target="https://www.zenshihoren.or.jp/activity/counseling/index.html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enshihoren.or.jp/activity/counseling/index.html" TargetMode="External"/><Relationship Id="rId13" Type="http://schemas.openxmlformats.org/officeDocument/2006/relationships/hyperlink" Target="http://www.ikuseikai.net/" TargetMode="External"/><Relationship Id="rId3" Type="http://schemas.openxmlformats.org/officeDocument/2006/relationships/hyperlink" Target="https://www.s-kenko.org/" TargetMode="External"/><Relationship Id="rId7" Type="http://schemas.openxmlformats.org/officeDocument/2006/relationships/hyperlink" Target="https://careraku.jp/hokkaido-training/" TargetMode="External"/><Relationship Id="rId12" Type="http://schemas.openxmlformats.org/officeDocument/2006/relationships/hyperlink" Target="https://katei.labo.jp/careerup" TargetMode="External"/><Relationship Id="rId2" Type="http://schemas.openxmlformats.org/officeDocument/2006/relationships/hyperlink" Target="https://hoiku-design.co.jp/adv/" TargetMode="External"/><Relationship Id="rId1" Type="http://schemas.openxmlformats.org/officeDocument/2006/relationships/hyperlink" Target="https://jetma.or.jp/" TargetMode="External"/><Relationship Id="rId6" Type="http://schemas.openxmlformats.org/officeDocument/2006/relationships/hyperlink" Target="https://suzurancc.org/zinzai" TargetMode="External"/><Relationship Id="rId11" Type="http://schemas.openxmlformats.org/officeDocument/2006/relationships/hyperlink" Target="https://www.n-fukushi.ac.jp/recurrent/shougaijishien/app_hokkaido.html" TargetMode="External"/><Relationship Id="rId5" Type="http://schemas.openxmlformats.org/officeDocument/2006/relationships/hyperlink" Target="https://www.sapporoshihoren.jp/" TargetMode="External"/><Relationship Id="rId10" Type="http://schemas.openxmlformats.org/officeDocument/2006/relationships/hyperlink" Target="http://driveone.or.jp/" TargetMode="External"/><Relationship Id="rId4" Type="http://schemas.openxmlformats.org/officeDocument/2006/relationships/hyperlink" Target="http://d-hokyo.jp/" TargetMode="External"/><Relationship Id="rId9" Type="http://schemas.openxmlformats.org/officeDocument/2006/relationships/hyperlink" Target="http://www.shinsyuhoiku.jp/" TargetMode="External"/><Relationship Id="rId1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36"/>
  <sheetViews>
    <sheetView topLeftCell="A10" zoomScale="70" zoomScaleNormal="70" workbookViewId="0">
      <selection activeCell="C9" sqref="C9:C16"/>
    </sheetView>
  </sheetViews>
  <sheetFormatPr defaultRowHeight="13" x14ac:dyDescent="0.2"/>
  <cols>
    <col min="1" max="1" width="1.90625" customWidth="1"/>
    <col min="2" max="2" width="9" bestFit="1" customWidth="1"/>
    <col min="3" max="3" width="35" customWidth="1"/>
    <col min="4" max="4" width="9" bestFit="1" customWidth="1"/>
    <col min="5" max="5" width="15.08984375" bestFit="1" customWidth="1"/>
    <col min="6" max="6" width="26.7265625" bestFit="1" customWidth="1"/>
    <col min="7" max="7" width="12.453125" customWidth="1"/>
    <col min="8" max="8" width="37.453125" customWidth="1"/>
    <col min="9" max="9" width="54.36328125" customWidth="1"/>
    <col min="10" max="11" width="10" customWidth="1"/>
    <col min="12" max="12" width="7.453125" customWidth="1"/>
    <col min="13" max="13" width="9" bestFit="1" customWidth="1"/>
    <col min="14" max="14" width="22.453125" customWidth="1"/>
    <col min="15" max="15" width="15" bestFit="1" customWidth="1"/>
    <col min="16" max="16" width="16.90625" customWidth="1"/>
    <col min="17" max="17" width="15.7265625" customWidth="1"/>
    <col min="18" max="56" width="3.7265625" customWidth="1"/>
  </cols>
  <sheetData>
    <row r="2" spans="2:25" ht="30" customHeight="1" x14ac:dyDescent="0.2">
      <c r="B2" s="1"/>
      <c r="C2" s="1"/>
      <c r="D2" s="1"/>
      <c r="E2" s="2"/>
      <c r="F2" s="1"/>
      <c r="G2" s="20" t="s">
        <v>46</v>
      </c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</row>
    <row r="3" spans="2:25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8"/>
      <c r="Q4" s="58" t="s">
        <v>72</v>
      </c>
      <c r="R4" s="2"/>
      <c r="S4" s="2"/>
      <c r="T4" s="2"/>
      <c r="U4" s="2"/>
      <c r="V4" s="2"/>
      <c r="W4" s="2"/>
      <c r="X4" s="2"/>
      <c r="Y4" s="2"/>
    </row>
    <row r="5" spans="2:25" ht="30" customHeight="1" x14ac:dyDescent="0.2">
      <c r="B5" s="168" t="s">
        <v>14</v>
      </c>
      <c r="C5" s="168" t="s">
        <v>31</v>
      </c>
      <c r="D5" s="168" t="s">
        <v>16</v>
      </c>
      <c r="E5" s="185" t="s">
        <v>2</v>
      </c>
      <c r="F5" s="186"/>
      <c r="G5" s="168" t="s">
        <v>33</v>
      </c>
      <c r="H5" s="168" t="s">
        <v>32</v>
      </c>
      <c r="I5" s="168" t="s">
        <v>43</v>
      </c>
      <c r="J5" s="160" t="s">
        <v>18</v>
      </c>
      <c r="K5" s="160" t="s">
        <v>1</v>
      </c>
      <c r="L5" s="168" t="s">
        <v>9</v>
      </c>
      <c r="M5" s="168" t="s">
        <v>37</v>
      </c>
      <c r="N5" s="160" t="s">
        <v>23</v>
      </c>
      <c r="O5" s="168" t="s">
        <v>22</v>
      </c>
      <c r="P5" s="168" t="s">
        <v>35</v>
      </c>
      <c r="Q5" s="168" t="s">
        <v>3</v>
      </c>
      <c r="R5" s="2"/>
      <c r="S5" s="2"/>
      <c r="T5" s="2"/>
      <c r="U5" s="2"/>
      <c r="V5" s="2"/>
      <c r="W5" s="2"/>
      <c r="X5" s="2"/>
      <c r="Y5" s="2"/>
    </row>
    <row r="6" spans="2:25" ht="29.25" customHeight="1" x14ac:dyDescent="0.2">
      <c r="B6" s="170"/>
      <c r="C6" s="170"/>
      <c r="D6" s="170"/>
      <c r="E6" s="187"/>
      <c r="F6" s="165"/>
      <c r="G6" s="170"/>
      <c r="H6" s="170"/>
      <c r="I6" s="162"/>
      <c r="J6" s="162"/>
      <c r="K6" s="162"/>
      <c r="L6" s="170"/>
      <c r="M6" s="170"/>
      <c r="N6" s="162"/>
      <c r="O6" s="170"/>
      <c r="P6" s="170"/>
      <c r="Q6" s="170"/>
      <c r="R6" s="2"/>
      <c r="S6" s="2"/>
      <c r="T6" s="2"/>
      <c r="U6" s="2"/>
      <c r="V6" s="2"/>
      <c r="W6" s="2"/>
      <c r="X6" s="2"/>
      <c r="Y6" s="2"/>
    </row>
    <row r="7" spans="2:25" ht="49.5" customHeight="1" x14ac:dyDescent="0.2">
      <c r="B7" s="171" t="s">
        <v>4</v>
      </c>
      <c r="C7" s="173" t="s">
        <v>10</v>
      </c>
      <c r="D7" s="7">
        <v>6</v>
      </c>
      <c r="E7" s="14" t="s">
        <v>45</v>
      </c>
      <c r="F7" s="15" t="s">
        <v>25</v>
      </c>
      <c r="G7" s="168" t="s">
        <v>29</v>
      </c>
      <c r="H7" s="175" t="s">
        <v>19</v>
      </c>
      <c r="I7" s="168" t="s">
        <v>26</v>
      </c>
      <c r="J7" s="168" t="s">
        <v>7</v>
      </c>
      <c r="K7" s="27">
        <v>50</v>
      </c>
      <c r="L7" s="4"/>
      <c r="M7" s="46">
        <f t="shared" ref="M7:M17" si="0">L7/K7</f>
        <v>0</v>
      </c>
      <c r="N7" s="177" t="s">
        <v>12</v>
      </c>
      <c r="O7" s="168" t="s">
        <v>49</v>
      </c>
      <c r="P7" s="3" t="s">
        <v>47</v>
      </c>
      <c r="Q7" s="59" t="s">
        <v>48</v>
      </c>
      <c r="R7" s="2"/>
      <c r="S7" s="2"/>
      <c r="T7" s="2"/>
      <c r="U7" s="2"/>
      <c r="V7" s="2"/>
      <c r="W7" s="2"/>
      <c r="X7" s="2"/>
      <c r="Y7" s="2"/>
    </row>
    <row r="8" spans="2:25" ht="91" x14ac:dyDescent="0.2">
      <c r="B8" s="172"/>
      <c r="C8" s="174"/>
      <c r="D8" s="8">
        <v>7</v>
      </c>
      <c r="E8" s="179" t="s">
        <v>28</v>
      </c>
      <c r="F8" s="180"/>
      <c r="G8" s="170"/>
      <c r="H8" s="176"/>
      <c r="I8" s="162"/>
      <c r="J8" s="162"/>
      <c r="K8" s="27">
        <v>50</v>
      </c>
      <c r="L8" s="4"/>
      <c r="M8" s="46">
        <f t="shared" si="0"/>
        <v>0</v>
      </c>
      <c r="N8" s="178"/>
      <c r="O8" s="170"/>
      <c r="P8" s="3" t="s">
        <v>74</v>
      </c>
      <c r="Q8" s="59" t="s">
        <v>75</v>
      </c>
      <c r="R8" s="2"/>
      <c r="S8" s="2"/>
      <c r="T8" s="2"/>
      <c r="U8" s="2"/>
      <c r="V8" s="2"/>
      <c r="W8" s="2"/>
      <c r="X8" s="2"/>
      <c r="Y8" s="2"/>
    </row>
    <row r="9" spans="2:25" ht="38.25" customHeight="1" x14ac:dyDescent="0.2">
      <c r="B9" s="160">
        <v>11</v>
      </c>
      <c r="C9" s="188" t="s">
        <v>51</v>
      </c>
      <c r="D9" s="9" t="s">
        <v>52</v>
      </c>
      <c r="E9" s="188" t="s">
        <v>45</v>
      </c>
      <c r="F9" s="16" t="s">
        <v>53</v>
      </c>
      <c r="G9" s="166" t="s">
        <v>64</v>
      </c>
      <c r="H9" s="168" t="s">
        <v>66</v>
      </c>
      <c r="I9" s="168" t="s">
        <v>67</v>
      </c>
      <c r="J9" s="168" t="s">
        <v>7</v>
      </c>
      <c r="K9" s="28">
        <v>200</v>
      </c>
      <c r="L9" s="40"/>
      <c r="M9" s="47">
        <f t="shared" si="0"/>
        <v>0</v>
      </c>
      <c r="N9" s="169" t="s">
        <v>40</v>
      </c>
      <c r="O9" s="160" t="s">
        <v>36</v>
      </c>
      <c r="P9" s="163" t="s">
        <v>47</v>
      </c>
      <c r="Q9" s="60" t="s">
        <v>27</v>
      </c>
      <c r="R9" s="2"/>
      <c r="S9" s="2"/>
      <c r="T9" s="2"/>
      <c r="U9" s="2"/>
      <c r="V9" s="2"/>
      <c r="W9" s="2"/>
      <c r="X9" s="2"/>
      <c r="Y9" s="2"/>
    </row>
    <row r="10" spans="2:25" ht="38.25" customHeight="1" x14ac:dyDescent="0.2">
      <c r="B10" s="161"/>
      <c r="C10" s="189"/>
      <c r="D10" s="10" t="s">
        <v>60</v>
      </c>
      <c r="E10" s="189"/>
      <c r="F10" s="17" t="s">
        <v>55</v>
      </c>
      <c r="G10" s="167"/>
      <c r="H10" s="161"/>
      <c r="I10" s="161"/>
      <c r="J10" s="161"/>
      <c r="K10" s="29">
        <v>200</v>
      </c>
      <c r="L10" s="31"/>
      <c r="M10" s="48">
        <f t="shared" si="0"/>
        <v>0</v>
      </c>
      <c r="N10" s="161"/>
      <c r="O10" s="161"/>
      <c r="P10" s="164"/>
      <c r="Q10" s="60" t="s">
        <v>8</v>
      </c>
      <c r="R10" s="2"/>
      <c r="S10" s="2"/>
      <c r="T10" s="2"/>
      <c r="U10" s="2"/>
      <c r="V10" s="2"/>
      <c r="W10" s="2"/>
      <c r="X10" s="2"/>
      <c r="Y10" s="2"/>
    </row>
    <row r="11" spans="2:25" ht="38.25" customHeight="1" x14ac:dyDescent="0.2">
      <c r="B11" s="161"/>
      <c r="C11" s="189"/>
      <c r="D11" s="11" t="s">
        <v>61</v>
      </c>
      <c r="E11" s="189"/>
      <c r="F11" s="18" t="s">
        <v>39</v>
      </c>
      <c r="G11" s="167"/>
      <c r="H11" s="161"/>
      <c r="I11" s="161"/>
      <c r="J11" s="161"/>
      <c r="K11" s="30">
        <v>200</v>
      </c>
      <c r="L11" s="41"/>
      <c r="M11" s="49">
        <f t="shared" si="0"/>
        <v>0</v>
      </c>
      <c r="N11" s="161"/>
      <c r="O11" s="161"/>
      <c r="P11" s="164"/>
      <c r="Q11" s="60" t="s">
        <v>44</v>
      </c>
      <c r="R11" s="2"/>
      <c r="S11" s="2"/>
      <c r="T11" s="2"/>
      <c r="U11" s="2"/>
      <c r="V11" s="2"/>
      <c r="W11" s="2"/>
      <c r="X11" s="2"/>
      <c r="Y11" s="2"/>
    </row>
    <row r="12" spans="2:25" ht="38.25" customHeight="1" x14ac:dyDescent="0.2">
      <c r="B12" s="161"/>
      <c r="C12" s="189"/>
      <c r="D12" s="11" t="s">
        <v>50</v>
      </c>
      <c r="E12" s="189"/>
      <c r="F12" s="17" t="s">
        <v>54</v>
      </c>
      <c r="G12" s="167"/>
      <c r="H12" s="161"/>
      <c r="I12" s="161"/>
      <c r="J12" s="161"/>
      <c r="K12" s="29">
        <v>200</v>
      </c>
      <c r="L12" s="31"/>
      <c r="M12" s="48">
        <f t="shared" si="0"/>
        <v>0</v>
      </c>
      <c r="N12" s="161"/>
      <c r="O12" s="161"/>
      <c r="P12" s="164"/>
      <c r="Q12" s="60" t="s">
        <v>58</v>
      </c>
      <c r="R12" s="2"/>
      <c r="S12" s="2"/>
      <c r="T12" s="2"/>
      <c r="U12" s="2"/>
      <c r="V12" s="2"/>
      <c r="W12" s="2"/>
      <c r="X12" s="2"/>
      <c r="Y12" s="2"/>
    </row>
    <row r="13" spans="2:25" ht="38.25" customHeight="1" x14ac:dyDescent="0.2">
      <c r="B13" s="161"/>
      <c r="C13" s="189"/>
      <c r="D13" s="12" t="s">
        <v>62</v>
      </c>
      <c r="E13" s="189"/>
      <c r="F13" s="18" t="s">
        <v>56</v>
      </c>
      <c r="G13" s="167"/>
      <c r="H13" s="161"/>
      <c r="I13" s="161"/>
      <c r="J13" s="161"/>
      <c r="K13" s="30">
        <v>200</v>
      </c>
      <c r="L13" s="41"/>
      <c r="M13" s="49">
        <f t="shared" si="0"/>
        <v>0</v>
      </c>
      <c r="N13" s="161"/>
      <c r="O13" s="161"/>
      <c r="P13" s="164"/>
      <c r="Q13" s="60" t="s">
        <v>68</v>
      </c>
      <c r="R13" s="2"/>
      <c r="S13" s="2"/>
      <c r="T13" s="2"/>
      <c r="U13" s="2"/>
      <c r="V13" s="2"/>
      <c r="W13" s="2"/>
      <c r="X13" s="2"/>
      <c r="Y13" s="2"/>
    </row>
    <row r="14" spans="2:25" ht="38.25" customHeight="1" x14ac:dyDescent="0.2">
      <c r="B14" s="161"/>
      <c r="C14" s="189"/>
      <c r="D14" s="9" t="s">
        <v>57</v>
      </c>
      <c r="E14" s="189"/>
      <c r="F14" s="19" t="s">
        <v>25</v>
      </c>
      <c r="G14" s="167"/>
      <c r="H14" s="161"/>
      <c r="I14" s="161"/>
      <c r="J14" s="161"/>
      <c r="K14" s="31">
        <v>200</v>
      </c>
      <c r="L14" s="31"/>
      <c r="M14" s="48">
        <f t="shared" si="0"/>
        <v>0</v>
      </c>
      <c r="N14" s="161"/>
      <c r="O14" s="161"/>
      <c r="P14" s="164"/>
      <c r="Q14" s="60" t="s">
        <v>69</v>
      </c>
      <c r="R14" s="2"/>
      <c r="S14" s="2"/>
      <c r="T14" s="2"/>
      <c r="U14" s="2"/>
      <c r="V14" s="2"/>
      <c r="W14" s="2"/>
      <c r="X14" s="2"/>
      <c r="Y14" s="2"/>
    </row>
    <row r="15" spans="2:25" ht="38.25" customHeight="1" x14ac:dyDescent="0.2">
      <c r="B15" s="161"/>
      <c r="C15" s="189"/>
      <c r="D15" s="10" t="s">
        <v>30</v>
      </c>
      <c r="E15" s="181" t="s">
        <v>28</v>
      </c>
      <c r="F15" s="182"/>
      <c r="G15" s="167"/>
      <c r="H15" s="161"/>
      <c r="I15" s="161"/>
      <c r="J15" s="161"/>
      <c r="K15" s="32">
        <v>100</v>
      </c>
      <c r="L15" s="41"/>
      <c r="M15" s="50">
        <f t="shared" si="0"/>
        <v>0</v>
      </c>
      <c r="N15" s="161"/>
      <c r="O15" s="161"/>
      <c r="P15" s="164"/>
      <c r="Q15" s="60" t="s">
        <v>70</v>
      </c>
      <c r="R15" s="2"/>
      <c r="S15" s="2"/>
      <c r="T15" s="2"/>
      <c r="U15" s="2"/>
      <c r="V15" s="2"/>
      <c r="W15" s="2"/>
      <c r="X15" s="2"/>
      <c r="Y15" s="2"/>
    </row>
    <row r="16" spans="2:25" ht="38.25" customHeight="1" x14ac:dyDescent="0.2">
      <c r="B16" s="162"/>
      <c r="C16" s="190"/>
      <c r="D16" s="13" t="s">
        <v>63</v>
      </c>
      <c r="E16" s="183" t="s">
        <v>59</v>
      </c>
      <c r="F16" s="184"/>
      <c r="G16" s="167"/>
      <c r="H16" s="162"/>
      <c r="I16" s="162"/>
      <c r="J16" s="162"/>
      <c r="K16" s="33">
        <v>100</v>
      </c>
      <c r="L16" s="42"/>
      <c r="M16" s="51">
        <f t="shared" si="0"/>
        <v>0</v>
      </c>
      <c r="N16" s="162"/>
      <c r="O16" s="162"/>
      <c r="P16" s="165"/>
      <c r="Q16" s="60" t="s">
        <v>71</v>
      </c>
      <c r="R16" s="2"/>
      <c r="S16" s="2"/>
      <c r="T16" s="2"/>
      <c r="U16" s="2"/>
      <c r="V16" s="2"/>
      <c r="W16" s="2"/>
      <c r="X16" s="2"/>
      <c r="Y16" s="2"/>
    </row>
    <row r="17" spans="2:25" ht="38.25" customHeight="1" x14ac:dyDescent="0.2">
      <c r="B17" s="2"/>
      <c r="C17" s="6"/>
      <c r="D17" s="6"/>
      <c r="E17" s="6"/>
      <c r="F17" s="2"/>
      <c r="G17" s="21"/>
      <c r="H17" s="2"/>
      <c r="I17" s="2"/>
      <c r="J17" s="2"/>
      <c r="K17" s="34">
        <f>SUM(K7:K16)</f>
        <v>1500</v>
      </c>
      <c r="L17" s="43">
        <f>SUM(L7:L16)</f>
        <v>0</v>
      </c>
      <c r="M17" s="52">
        <f t="shared" si="0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ht="38.25" customHeight="1" x14ac:dyDescent="0.2">
      <c r="B18" s="2"/>
      <c r="C18" s="6"/>
      <c r="D18" s="6"/>
      <c r="E18" s="6"/>
      <c r="F18" s="2"/>
      <c r="G18" s="2"/>
      <c r="H18" s="2"/>
      <c r="I18" s="2"/>
      <c r="J18" s="2"/>
      <c r="K18" s="35"/>
      <c r="L18" s="35"/>
      <c r="M18" s="5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25" ht="14" x14ac:dyDescent="0.2">
      <c r="B19" s="5" t="s">
        <v>5</v>
      </c>
      <c r="C19" s="6"/>
      <c r="D19" s="6"/>
      <c r="E19" s="6"/>
      <c r="F19" s="2"/>
      <c r="G19" s="2"/>
      <c r="H19" s="2"/>
      <c r="I19" s="2"/>
      <c r="J19" s="22"/>
      <c r="K19" s="36"/>
      <c r="L19" s="36"/>
      <c r="M19" s="54"/>
      <c r="N19" s="57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2:25" ht="14" x14ac:dyDescent="0.2">
      <c r="B20" s="5"/>
      <c r="C20" s="6"/>
      <c r="D20" s="6"/>
      <c r="E20" s="6"/>
      <c r="F20" s="2"/>
      <c r="G20" s="2"/>
      <c r="H20" s="2"/>
      <c r="I20" s="2"/>
      <c r="J20" s="22"/>
      <c r="K20" s="37"/>
      <c r="L20" s="37"/>
      <c r="M20" s="55"/>
      <c r="N20" s="57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2:25" x14ac:dyDescent="0.2">
      <c r="B21" s="6"/>
      <c r="C21" s="6"/>
      <c r="D21" s="6"/>
      <c r="E21" s="6"/>
      <c r="F21" s="2"/>
      <c r="G21" s="2"/>
      <c r="H21" s="2"/>
      <c r="I21" s="2"/>
      <c r="J21" s="2"/>
      <c r="K21" s="2"/>
      <c r="L21" s="44"/>
      <c r="M21" s="5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5" x14ac:dyDescent="0.2">
      <c r="B22" s="6"/>
      <c r="C22" s="6"/>
      <c r="D22" s="6"/>
      <c r="E22" s="6"/>
      <c r="F22" s="2"/>
      <c r="G22" s="2"/>
      <c r="H22" s="2"/>
      <c r="I22" s="2"/>
      <c r="J22" s="2"/>
      <c r="K22" s="2"/>
      <c r="L22" s="44"/>
      <c r="M22" s="5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ht="26" x14ac:dyDescent="0.2">
      <c r="B23" s="6"/>
      <c r="C23" s="6"/>
      <c r="D23" s="6"/>
      <c r="E23" s="6"/>
      <c r="F23" s="2"/>
      <c r="G23" s="2"/>
      <c r="H23" s="2"/>
      <c r="I23" s="2"/>
      <c r="J23" s="23"/>
      <c r="K23" s="23" t="s">
        <v>6</v>
      </c>
      <c r="L23" s="45" t="s">
        <v>9</v>
      </c>
      <c r="M23" s="23" t="s">
        <v>37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x14ac:dyDescent="0.2">
      <c r="B24" s="6"/>
      <c r="C24" s="6"/>
      <c r="D24" s="6"/>
      <c r="E24" s="6"/>
      <c r="F24" s="2"/>
      <c r="G24" s="2"/>
      <c r="H24" s="2"/>
      <c r="I24" s="2"/>
      <c r="J24" s="24" t="s">
        <v>13</v>
      </c>
      <c r="K24" s="38">
        <f>SUMIF(D:D,"1",K:K)</f>
        <v>200</v>
      </c>
      <c r="L24" s="38"/>
      <c r="M24" s="46">
        <f t="shared" ref="M24:M32" si="1">L24/K24</f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25" x14ac:dyDescent="0.2">
      <c r="B25" s="6"/>
      <c r="C25" s="6"/>
      <c r="D25" s="6"/>
      <c r="E25" s="6"/>
      <c r="F25" s="2"/>
      <c r="G25" s="2"/>
      <c r="H25" s="2"/>
      <c r="I25" s="2"/>
      <c r="J25" s="24" t="s">
        <v>24</v>
      </c>
      <c r="K25" s="38">
        <f>SUMIF(D:D,"2",K:K)</f>
        <v>200</v>
      </c>
      <c r="L25" s="38"/>
      <c r="M25" s="46">
        <f t="shared" si="1"/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x14ac:dyDescent="0.2">
      <c r="B26" s="6"/>
      <c r="C26" s="6"/>
      <c r="D26" s="6"/>
      <c r="E26" s="6"/>
      <c r="F26" s="2"/>
      <c r="G26" s="2"/>
      <c r="H26" s="2"/>
      <c r="I26" s="2"/>
      <c r="J26" s="24" t="s">
        <v>15</v>
      </c>
      <c r="K26" s="38">
        <f>SUMIF(D:D,"3",K:K)</f>
        <v>200</v>
      </c>
      <c r="L26" s="38"/>
      <c r="M26" s="46">
        <f t="shared" si="1"/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x14ac:dyDescent="0.2">
      <c r="B27" s="2"/>
      <c r="C27" s="2"/>
      <c r="D27" s="2"/>
      <c r="E27" s="2"/>
      <c r="F27" s="2"/>
      <c r="G27" s="2"/>
      <c r="H27" s="2"/>
      <c r="I27" s="2"/>
      <c r="J27" s="24" t="s">
        <v>17</v>
      </c>
      <c r="K27" s="38">
        <f>SUMIF(D:D,"4",K:K)</f>
        <v>200</v>
      </c>
      <c r="L27" s="38"/>
      <c r="M27" s="46">
        <f t="shared" si="1"/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x14ac:dyDescent="0.2">
      <c r="B28" s="2"/>
      <c r="C28" s="2"/>
      <c r="D28" s="2"/>
      <c r="E28" s="2"/>
      <c r="F28" s="2"/>
      <c r="G28" s="2"/>
      <c r="H28" s="2"/>
      <c r="I28" s="2"/>
      <c r="J28" s="24" t="s">
        <v>38</v>
      </c>
      <c r="K28" s="38">
        <f>SUMIF(D:D,"5",K:K)</f>
        <v>200</v>
      </c>
      <c r="L28" s="38"/>
      <c r="M28" s="46">
        <f t="shared" si="1"/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x14ac:dyDescent="0.2">
      <c r="B29" s="2"/>
      <c r="C29" s="2"/>
      <c r="D29" s="2"/>
      <c r="E29" s="2"/>
      <c r="F29" s="2"/>
      <c r="G29" s="2"/>
      <c r="H29" s="2"/>
      <c r="I29" s="2"/>
      <c r="J29" s="24" t="s">
        <v>0</v>
      </c>
      <c r="K29" s="38">
        <f>SUMIF(D:D,"6",K:K)</f>
        <v>250</v>
      </c>
      <c r="L29" s="38"/>
      <c r="M29" s="46">
        <f t="shared" si="1"/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x14ac:dyDescent="0.2">
      <c r="B30" s="2"/>
      <c r="C30" s="2"/>
      <c r="D30" s="2"/>
      <c r="E30" s="2"/>
      <c r="F30" s="2"/>
      <c r="G30" s="2"/>
      <c r="H30" s="2"/>
      <c r="I30" s="2"/>
      <c r="J30" s="24" t="s">
        <v>42</v>
      </c>
      <c r="K30" s="38">
        <f>SUMIF(D:D,"7",K:K)</f>
        <v>150</v>
      </c>
      <c r="L30" s="38"/>
      <c r="M30" s="46">
        <f t="shared" si="1"/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x14ac:dyDescent="0.2">
      <c r="B31" s="2"/>
      <c r="C31" s="2"/>
      <c r="D31" s="2"/>
      <c r="E31" s="2"/>
      <c r="F31" s="2"/>
      <c r="G31" s="2"/>
      <c r="H31" s="2"/>
      <c r="I31" s="2"/>
      <c r="J31" s="25" t="s">
        <v>21</v>
      </c>
      <c r="K31" s="38">
        <f>SUMIF(D:D,"8",K:K)</f>
        <v>100</v>
      </c>
      <c r="L31" s="38"/>
      <c r="M31" s="46">
        <f t="shared" si="1"/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x14ac:dyDescent="0.2">
      <c r="B32" s="2"/>
      <c r="C32" s="2"/>
      <c r="D32" s="2"/>
      <c r="E32" s="2"/>
      <c r="F32" s="2"/>
      <c r="G32" s="2"/>
      <c r="H32" s="2"/>
      <c r="I32" s="2"/>
      <c r="J32" s="26" t="s">
        <v>20</v>
      </c>
      <c r="K32" s="39">
        <f>SUM(K24:K31)</f>
        <v>1500</v>
      </c>
      <c r="L32" s="39">
        <f>SUM(L24:L31)</f>
        <v>0</v>
      </c>
      <c r="M32" s="56">
        <f t="shared" si="1"/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</sheetData>
  <mergeCells count="36">
    <mergeCell ref="E16:F16"/>
    <mergeCell ref="B5:B6"/>
    <mergeCell ref="C5:C6"/>
    <mergeCell ref="D5:D6"/>
    <mergeCell ref="E5:F6"/>
    <mergeCell ref="E9:E14"/>
    <mergeCell ref="B9:B16"/>
    <mergeCell ref="C9:C16"/>
    <mergeCell ref="I5:I6"/>
    <mergeCell ref="J5:J6"/>
    <mergeCell ref="K5:K6"/>
    <mergeCell ref="E8:F8"/>
    <mergeCell ref="E15:F15"/>
    <mergeCell ref="Q5:Q6"/>
    <mergeCell ref="B7:B8"/>
    <mergeCell ref="C7:C8"/>
    <mergeCell ref="G7:G8"/>
    <mergeCell ref="H7:H8"/>
    <mergeCell ref="I7:I8"/>
    <mergeCell ref="J7:J8"/>
    <mergeCell ref="N7:N8"/>
    <mergeCell ref="O7:O8"/>
    <mergeCell ref="L5:L6"/>
    <mergeCell ref="M5:M6"/>
    <mergeCell ref="N5:N6"/>
    <mergeCell ref="O5:O6"/>
    <mergeCell ref="P5:P6"/>
    <mergeCell ref="G5:G6"/>
    <mergeCell ref="H5:H6"/>
    <mergeCell ref="O9:O16"/>
    <mergeCell ref="P9:P16"/>
    <mergeCell ref="G9:G16"/>
    <mergeCell ref="H9:H16"/>
    <mergeCell ref="I9:I16"/>
    <mergeCell ref="J9:J16"/>
    <mergeCell ref="N9:N16"/>
  </mergeCells>
  <phoneticPr fontId="1"/>
  <hyperlinks>
    <hyperlink ref="N7" r:id="rId1"/>
    <hyperlink ref="N9" r:id="rId2"/>
  </hyperlinks>
  <pageMargins left="0.25" right="0.25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2"/>
  <sheetViews>
    <sheetView topLeftCell="A16" zoomScale="70" zoomScaleNormal="70" workbookViewId="0">
      <selection activeCell="D29" sqref="D29"/>
    </sheetView>
  </sheetViews>
  <sheetFormatPr defaultRowHeight="13" x14ac:dyDescent="0.2"/>
  <cols>
    <col min="1" max="1" width="1.90625" customWidth="1"/>
    <col min="2" max="2" width="8.36328125" customWidth="1"/>
    <col min="3" max="3" width="10" customWidth="1"/>
    <col min="4" max="4" width="35" customWidth="1"/>
    <col min="5" max="5" width="10.1796875" customWidth="1"/>
    <col min="6" max="6" width="15.08984375" bestFit="1" customWidth="1"/>
    <col min="7" max="7" width="26.7265625" bestFit="1" customWidth="1"/>
    <col min="8" max="8" width="12.453125" customWidth="1"/>
    <col min="9" max="9" width="37.453125" customWidth="1"/>
    <col min="10" max="10" width="54.36328125" customWidth="1"/>
    <col min="11" max="12" width="10" customWidth="1"/>
    <col min="13" max="13" width="22.453125" customWidth="1"/>
    <col min="14" max="14" width="15" bestFit="1" customWidth="1"/>
  </cols>
  <sheetData>
    <row r="2" spans="2:14" ht="21" x14ac:dyDescent="0.2">
      <c r="B2" s="207" t="s">
        <v>46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2: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8" t="s">
        <v>82</v>
      </c>
    </row>
    <row r="5" spans="2:14" x14ac:dyDescent="0.2">
      <c r="B5" s="168" t="s">
        <v>81</v>
      </c>
      <c r="C5" s="168" t="s">
        <v>14</v>
      </c>
      <c r="D5" s="168" t="s">
        <v>31</v>
      </c>
      <c r="E5" s="168" t="s">
        <v>83</v>
      </c>
      <c r="F5" s="185" t="s">
        <v>2</v>
      </c>
      <c r="G5" s="186"/>
      <c r="H5" s="168" t="s">
        <v>33</v>
      </c>
      <c r="I5" s="168" t="s">
        <v>32</v>
      </c>
      <c r="J5" s="168" t="s">
        <v>41</v>
      </c>
      <c r="K5" s="160" t="s">
        <v>18</v>
      </c>
      <c r="L5" s="160" t="s">
        <v>1</v>
      </c>
      <c r="M5" s="160" t="s">
        <v>23</v>
      </c>
      <c r="N5" s="168" t="s">
        <v>22</v>
      </c>
    </row>
    <row r="6" spans="2:14" x14ac:dyDescent="0.2">
      <c r="B6" s="170"/>
      <c r="C6" s="170"/>
      <c r="D6" s="170"/>
      <c r="E6" s="170"/>
      <c r="F6" s="187"/>
      <c r="G6" s="165"/>
      <c r="H6" s="170"/>
      <c r="I6" s="170"/>
      <c r="J6" s="162"/>
      <c r="K6" s="162"/>
      <c r="L6" s="161"/>
      <c r="M6" s="162"/>
      <c r="N6" s="170"/>
    </row>
    <row r="7" spans="2:14" ht="38.5" customHeight="1" x14ac:dyDescent="0.2">
      <c r="B7" s="202" t="s">
        <v>52</v>
      </c>
      <c r="C7" s="171" t="s">
        <v>4</v>
      </c>
      <c r="D7" s="173" t="s">
        <v>10</v>
      </c>
      <c r="E7" s="7">
        <v>6</v>
      </c>
      <c r="F7" s="14" t="s">
        <v>45</v>
      </c>
      <c r="G7" s="15" t="s">
        <v>25</v>
      </c>
      <c r="H7" s="168" t="s">
        <v>29</v>
      </c>
      <c r="I7" s="175" t="s">
        <v>19</v>
      </c>
      <c r="J7" s="168" t="s">
        <v>26</v>
      </c>
      <c r="K7" s="191" t="s">
        <v>7</v>
      </c>
      <c r="L7" s="65">
        <v>50</v>
      </c>
      <c r="M7" s="177" t="s">
        <v>12</v>
      </c>
      <c r="N7" s="168" t="s">
        <v>49</v>
      </c>
    </row>
    <row r="8" spans="2:14" ht="38.5" customHeight="1" x14ac:dyDescent="0.2">
      <c r="B8" s="203"/>
      <c r="C8" s="172"/>
      <c r="D8" s="174"/>
      <c r="E8" s="8">
        <v>7</v>
      </c>
      <c r="F8" s="179" t="s">
        <v>28</v>
      </c>
      <c r="G8" s="180"/>
      <c r="H8" s="170"/>
      <c r="I8" s="176"/>
      <c r="J8" s="162"/>
      <c r="K8" s="187"/>
      <c r="L8" s="65">
        <v>50</v>
      </c>
      <c r="M8" s="178"/>
      <c r="N8" s="170"/>
    </row>
    <row r="9" spans="2:14" ht="38.5" customHeight="1" x14ac:dyDescent="0.2">
      <c r="B9" s="188" t="s">
        <v>60</v>
      </c>
      <c r="C9" s="160">
        <v>11</v>
      </c>
      <c r="D9" s="188" t="s">
        <v>51</v>
      </c>
      <c r="E9" s="9" t="s">
        <v>52</v>
      </c>
      <c r="F9" s="188" t="s">
        <v>45</v>
      </c>
      <c r="G9" s="16" t="s">
        <v>53</v>
      </c>
      <c r="H9" s="166" t="s">
        <v>64</v>
      </c>
      <c r="I9" s="168" t="s">
        <v>66</v>
      </c>
      <c r="J9" s="168" t="s">
        <v>67</v>
      </c>
      <c r="K9" s="191" t="s">
        <v>7</v>
      </c>
      <c r="L9" s="65">
        <v>200</v>
      </c>
      <c r="M9" s="169" t="s">
        <v>40</v>
      </c>
      <c r="N9" s="160" t="s">
        <v>36</v>
      </c>
    </row>
    <row r="10" spans="2:14" ht="38.5" customHeight="1" x14ac:dyDescent="0.2">
      <c r="B10" s="189"/>
      <c r="C10" s="161"/>
      <c r="D10" s="189"/>
      <c r="E10" s="10" t="s">
        <v>60</v>
      </c>
      <c r="F10" s="189"/>
      <c r="G10" s="17" t="s">
        <v>55</v>
      </c>
      <c r="H10" s="167"/>
      <c r="I10" s="161"/>
      <c r="J10" s="161"/>
      <c r="K10" s="161"/>
      <c r="L10" s="30">
        <v>200</v>
      </c>
      <c r="M10" s="161"/>
      <c r="N10" s="161"/>
    </row>
    <row r="11" spans="2:14" ht="38.5" customHeight="1" x14ac:dyDescent="0.2">
      <c r="B11" s="189"/>
      <c r="C11" s="161"/>
      <c r="D11" s="189"/>
      <c r="E11" s="11" t="s">
        <v>61</v>
      </c>
      <c r="F11" s="189"/>
      <c r="G11" s="18" t="s">
        <v>39</v>
      </c>
      <c r="H11" s="167"/>
      <c r="I11" s="161"/>
      <c r="J11" s="161"/>
      <c r="K11" s="161"/>
      <c r="L11" s="30">
        <v>200</v>
      </c>
      <c r="M11" s="161"/>
      <c r="N11" s="161"/>
    </row>
    <row r="12" spans="2:14" ht="38.5" customHeight="1" x14ac:dyDescent="0.2">
      <c r="B12" s="189"/>
      <c r="C12" s="161"/>
      <c r="D12" s="189"/>
      <c r="E12" s="11" t="s">
        <v>50</v>
      </c>
      <c r="F12" s="189"/>
      <c r="G12" s="17" t="s">
        <v>54</v>
      </c>
      <c r="H12" s="167"/>
      <c r="I12" s="161"/>
      <c r="J12" s="161"/>
      <c r="K12" s="161"/>
      <c r="L12" s="29">
        <v>200</v>
      </c>
      <c r="M12" s="161"/>
      <c r="N12" s="161"/>
    </row>
    <row r="13" spans="2:14" ht="38.5" customHeight="1" x14ac:dyDescent="0.2">
      <c r="B13" s="189"/>
      <c r="C13" s="161"/>
      <c r="D13" s="189"/>
      <c r="E13" s="12" t="s">
        <v>62</v>
      </c>
      <c r="F13" s="189"/>
      <c r="G13" s="18" t="s">
        <v>56</v>
      </c>
      <c r="H13" s="167"/>
      <c r="I13" s="161"/>
      <c r="J13" s="161"/>
      <c r="K13" s="161"/>
      <c r="L13" s="66">
        <v>200</v>
      </c>
      <c r="M13" s="161"/>
      <c r="N13" s="161"/>
    </row>
    <row r="14" spans="2:14" ht="38.5" customHeight="1" x14ac:dyDescent="0.2">
      <c r="B14" s="189"/>
      <c r="C14" s="161"/>
      <c r="D14" s="189"/>
      <c r="E14" s="9" t="s">
        <v>57</v>
      </c>
      <c r="F14" s="189"/>
      <c r="G14" s="19" t="s">
        <v>25</v>
      </c>
      <c r="H14" s="167"/>
      <c r="I14" s="161"/>
      <c r="J14" s="161"/>
      <c r="K14" s="161"/>
      <c r="L14" s="67">
        <v>200</v>
      </c>
      <c r="M14" s="164"/>
      <c r="N14" s="161"/>
    </row>
    <row r="15" spans="2:14" ht="38.5" customHeight="1" x14ac:dyDescent="0.2">
      <c r="B15" s="189"/>
      <c r="C15" s="161"/>
      <c r="D15" s="189"/>
      <c r="E15" s="10" t="s">
        <v>30</v>
      </c>
      <c r="F15" s="181" t="s">
        <v>28</v>
      </c>
      <c r="G15" s="182"/>
      <c r="H15" s="167"/>
      <c r="I15" s="161"/>
      <c r="J15" s="161"/>
      <c r="K15" s="161"/>
      <c r="L15" s="68">
        <v>100</v>
      </c>
      <c r="M15" s="164"/>
      <c r="N15" s="161"/>
    </row>
    <row r="16" spans="2:14" ht="38.5" customHeight="1" x14ac:dyDescent="0.2">
      <c r="B16" s="190"/>
      <c r="C16" s="162"/>
      <c r="D16" s="190"/>
      <c r="E16" s="13" t="s">
        <v>63</v>
      </c>
      <c r="F16" s="183" t="s">
        <v>59</v>
      </c>
      <c r="G16" s="184"/>
      <c r="H16" s="167"/>
      <c r="I16" s="162"/>
      <c r="J16" s="162"/>
      <c r="K16" s="187"/>
      <c r="L16" s="65">
        <v>100</v>
      </c>
      <c r="M16" s="165"/>
      <c r="N16" s="162"/>
    </row>
    <row r="17" spans="2:14" ht="39" customHeight="1" x14ac:dyDescent="0.2">
      <c r="B17" s="204" t="s">
        <v>61</v>
      </c>
      <c r="C17" s="160">
        <v>15</v>
      </c>
      <c r="D17" s="188" t="s">
        <v>76</v>
      </c>
      <c r="E17" s="62" t="s">
        <v>52</v>
      </c>
      <c r="F17" s="188" t="s">
        <v>45</v>
      </c>
      <c r="G17" s="16" t="s">
        <v>53</v>
      </c>
      <c r="H17" s="160" t="s">
        <v>77</v>
      </c>
      <c r="I17" s="168" t="s">
        <v>78</v>
      </c>
      <c r="J17" s="168" t="s">
        <v>34</v>
      </c>
      <c r="K17" s="191" t="s">
        <v>7</v>
      </c>
      <c r="L17" s="69">
        <v>60</v>
      </c>
      <c r="M17" s="194" t="s">
        <v>79</v>
      </c>
      <c r="N17" s="197" t="s">
        <v>80</v>
      </c>
    </row>
    <row r="18" spans="2:14" ht="39" customHeight="1" x14ac:dyDescent="0.2">
      <c r="B18" s="205"/>
      <c r="C18" s="161"/>
      <c r="D18" s="189"/>
      <c r="E18" s="63" t="s">
        <v>60</v>
      </c>
      <c r="F18" s="189"/>
      <c r="G18" s="17" t="s">
        <v>55</v>
      </c>
      <c r="H18" s="161"/>
      <c r="I18" s="192"/>
      <c r="J18" s="192"/>
      <c r="K18" s="192"/>
      <c r="L18" s="70">
        <v>60</v>
      </c>
      <c r="M18" s="195"/>
      <c r="N18" s="198"/>
    </row>
    <row r="19" spans="2:14" ht="39" customHeight="1" x14ac:dyDescent="0.2">
      <c r="B19" s="205"/>
      <c r="C19" s="161"/>
      <c r="D19" s="189"/>
      <c r="E19" s="11" t="s">
        <v>61</v>
      </c>
      <c r="F19" s="189"/>
      <c r="G19" s="18" t="s">
        <v>39</v>
      </c>
      <c r="H19" s="161"/>
      <c r="I19" s="192"/>
      <c r="J19" s="192"/>
      <c r="K19" s="192"/>
      <c r="L19" s="70">
        <v>60</v>
      </c>
      <c r="M19" s="195"/>
      <c r="N19" s="198"/>
    </row>
    <row r="20" spans="2:14" ht="39" customHeight="1" x14ac:dyDescent="0.2">
      <c r="B20" s="205"/>
      <c r="C20" s="161"/>
      <c r="D20" s="189"/>
      <c r="E20" s="11" t="s">
        <v>50</v>
      </c>
      <c r="F20" s="189"/>
      <c r="G20" s="17" t="s">
        <v>54</v>
      </c>
      <c r="H20" s="161"/>
      <c r="I20" s="192"/>
      <c r="J20" s="192"/>
      <c r="K20" s="192"/>
      <c r="L20" s="65">
        <v>60</v>
      </c>
      <c r="M20" s="195"/>
      <c r="N20" s="198"/>
    </row>
    <row r="21" spans="2:14" ht="39" customHeight="1" x14ac:dyDescent="0.2">
      <c r="B21" s="205"/>
      <c r="C21" s="161"/>
      <c r="D21" s="189"/>
      <c r="E21" s="12" t="s">
        <v>62</v>
      </c>
      <c r="F21" s="189"/>
      <c r="G21" s="18" t="s">
        <v>56</v>
      </c>
      <c r="H21" s="161"/>
      <c r="I21" s="192"/>
      <c r="J21" s="192"/>
      <c r="K21" s="192"/>
      <c r="L21" s="70">
        <v>60</v>
      </c>
      <c r="M21" s="195"/>
      <c r="N21" s="198"/>
    </row>
    <row r="22" spans="2:14" ht="39" customHeight="1" x14ac:dyDescent="0.2">
      <c r="B22" s="205"/>
      <c r="C22" s="161"/>
      <c r="D22" s="189"/>
      <c r="E22" s="9" t="s">
        <v>57</v>
      </c>
      <c r="F22" s="189"/>
      <c r="G22" s="19" t="s">
        <v>25</v>
      </c>
      <c r="H22" s="161"/>
      <c r="I22" s="192"/>
      <c r="J22" s="192"/>
      <c r="K22" s="192"/>
      <c r="L22" s="69">
        <v>60</v>
      </c>
      <c r="M22" s="195"/>
      <c r="N22" s="198"/>
    </row>
    <row r="23" spans="2:14" ht="39" customHeight="1" x14ac:dyDescent="0.2">
      <c r="B23" s="206"/>
      <c r="C23" s="200"/>
      <c r="D23" s="201"/>
      <c r="E23" s="64" t="s">
        <v>30</v>
      </c>
      <c r="F23" s="208" t="s">
        <v>28</v>
      </c>
      <c r="G23" s="209"/>
      <c r="H23" s="200"/>
      <c r="I23" s="193"/>
      <c r="J23" s="193"/>
      <c r="K23" s="193"/>
      <c r="L23" s="71">
        <v>60</v>
      </c>
      <c r="M23" s="196"/>
      <c r="N23" s="199"/>
    </row>
    <row r="24" spans="2:14" x14ac:dyDescent="0.2">
      <c r="B24" s="2"/>
      <c r="C24" s="2"/>
      <c r="D24" s="6"/>
      <c r="E24" s="6"/>
      <c r="F24" s="6"/>
      <c r="G24" s="2"/>
      <c r="H24" s="2"/>
      <c r="I24" s="2"/>
      <c r="J24" s="2"/>
      <c r="K24" s="2"/>
      <c r="L24" s="35"/>
      <c r="M24" s="2"/>
      <c r="N24" s="2"/>
    </row>
    <row r="25" spans="2:14" ht="14" x14ac:dyDescent="0.2">
      <c r="B25" s="61" t="s">
        <v>11</v>
      </c>
      <c r="C25" s="5"/>
      <c r="D25" s="6"/>
      <c r="E25" s="6"/>
      <c r="F25" s="6"/>
      <c r="G25" s="2"/>
      <c r="H25" s="2"/>
      <c r="I25" s="2"/>
      <c r="J25" s="2"/>
      <c r="K25" s="22"/>
      <c r="L25" s="36"/>
      <c r="M25" s="57"/>
      <c r="N25" s="2"/>
    </row>
    <row r="26" spans="2:14" ht="14" x14ac:dyDescent="0.2">
      <c r="B26" s="5"/>
      <c r="C26" s="5"/>
      <c r="D26" s="6"/>
      <c r="E26" s="6"/>
      <c r="F26" s="6"/>
      <c r="G26" s="2"/>
      <c r="H26" s="2"/>
      <c r="I26" s="2"/>
      <c r="J26" s="2"/>
      <c r="K26" s="22"/>
      <c r="L26" s="37"/>
      <c r="M26" s="57"/>
      <c r="N26" s="2"/>
    </row>
    <row r="27" spans="2:14" x14ac:dyDescent="0.2">
      <c r="B27" s="6"/>
      <c r="C27" s="6"/>
      <c r="D27" s="6"/>
      <c r="E27" s="6"/>
      <c r="F27" s="6"/>
      <c r="G27" s="2"/>
      <c r="H27" s="2"/>
      <c r="I27" s="2"/>
      <c r="J27" s="2"/>
      <c r="K27" s="2"/>
      <c r="L27" s="2"/>
      <c r="M27" s="2"/>
      <c r="N27" s="2"/>
    </row>
    <row r="28" spans="2:14" x14ac:dyDescent="0.2">
      <c r="B28" s="6"/>
      <c r="C28" s="6"/>
      <c r="D28" s="6"/>
      <c r="E28" s="6"/>
      <c r="F28" s="6"/>
      <c r="G28" s="2"/>
      <c r="H28" s="2"/>
      <c r="I28" s="2"/>
      <c r="J28" s="2"/>
      <c r="K28" s="2"/>
      <c r="L28" s="2"/>
      <c r="M28" s="2"/>
      <c r="N28" s="2"/>
    </row>
    <row r="29" spans="2:14" x14ac:dyDescent="0.2">
      <c r="B29" s="6"/>
      <c r="C29" s="6"/>
      <c r="D29" s="6"/>
      <c r="E29" s="6"/>
      <c r="F29" s="6"/>
      <c r="G29" s="2"/>
      <c r="H29" s="2"/>
      <c r="I29" s="2"/>
      <c r="J29" s="2"/>
      <c r="K29" s="2"/>
      <c r="L29" s="2"/>
      <c r="M29" s="2"/>
      <c r="N29" s="2"/>
    </row>
    <row r="30" spans="2:14" x14ac:dyDescent="0.2">
      <c r="B30" s="6"/>
      <c r="C30" s="6"/>
      <c r="D30" s="6"/>
      <c r="E30" s="6"/>
      <c r="F30" s="6"/>
      <c r="G30" s="2"/>
      <c r="H30" s="2"/>
      <c r="I30" s="2"/>
      <c r="J30" s="2"/>
      <c r="K30" s="2"/>
      <c r="L30" s="2"/>
      <c r="M30" s="2"/>
      <c r="N30" s="2"/>
    </row>
    <row r="31" spans="2:14" x14ac:dyDescent="0.2">
      <c r="B31" s="6"/>
      <c r="C31" s="6"/>
      <c r="D31" s="6"/>
      <c r="E31" s="6"/>
      <c r="F31" s="6"/>
      <c r="G31" s="2"/>
      <c r="H31" s="2"/>
      <c r="I31" s="2"/>
      <c r="J31" s="2"/>
      <c r="K31" s="2"/>
      <c r="L31" s="2"/>
      <c r="M31" s="2"/>
      <c r="N31" s="2"/>
    </row>
    <row r="32" spans="2:14" x14ac:dyDescent="0.2">
      <c r="B32" s="6"/>
      <c r="C32" s="6"/>
      <c r="D32" s="6"/>
      <c r="E32" s="6"/>
      <c r="F32" s="6"/>
      <c r="G32" s="2"/>
      <c r="H32" s="2"/>
      <c r="I32" s="2"/>
      <c r="J32" s="2"/>
      <c r="K32" s="2"/>
      <c r="L32" s="2"/>
      <c r="M32" s="2"/>
      <c r="N32" s="2"/>
    </row>
    <row r="33" spans="2:14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mergeCells count="46">
    <mergeCell ref="B17:B23"/>
    <mergeCell ref="B2:N2"/>
    <mergeCell ref="F8:G8"/>
    <mergeCell ref="F15:G15"/>
    <mergeCell ref="F16:G16"/>
    <mergeCell ref="F23:G23"/>
    <mergeCell ref="B5:B6"/>
    <mergeCell ref="C5:C6"/>
    <mergeCell ref="D5:D6"/>
    <mergeCell ref="E5:E6"/>
    <mergeCell ref="F5:G6"/>
    <mergeCell ref="H5:H6"/>
    <mergeCell ref="I5:I6"/>
    <mergeCell ref="J5:J6"/>
    <mergeCell ref="K5:K6"/>
    <mergeCell ref="L5:L6"/>
    <mergeCell ref="B9:B16"/>
    <mergeCell ref="C9:C16"/>
    <mergeCell ref="D9:D16"/>
    <mergeCell ref="N5:N6"/>
    <mergeCell ref="B7:B8"/>
    <mergeCell ref="C7:C8"/>
    <mergeCell ref="D7:D8"/>
    <mergeCell ref="H7:H8"/>
    <mergeCell ref="I7:I8"/>
    <mergeCell ref="J7:J8"/>
    <mergeCell ref="K7:K8"/>
    <mergeCell ref="M7:M8"/>
    <mergeCell ref="N7:N8"/>
    <mergeCell ref="N9:N16"/>
    <mergeCell ref="M5:M6"/>
    <mergeCell ref="F9:F14"/>
    <mergeCell ref="C17:C23"/>
    <mergeCell ref="D17:D23"/>
    <mergeCell ref="H17:H23"/>
    <mergeCell ref="I17:I23"/>
    <mergeCell ref="J17:J23"/>
    <mergeCell ref="F17:F22"/>
    <mergeCell ref="K17:K23"/>
    <mergeCell ref="M17:M23"/>
    <mergeCell ref="N17:N23"/>
    <mergeCell ref="H9:H16"/>
    <mergeCell ref="I9:I16"/>
    <mergeCell ref="J9:J16"/>
    <mergeCell ref="K9:K16"/>
    <mergeCell ref="M9:M16"/>
  </mergeCells>
  <phoneticPr fontId="10" type="Hiragana"/>
  <hyperlinks>
    <hyperlink ref="M7" r:id="rId1"/>
    <hyperlink ref="M9" r:id="rId2"/>
    <hyperlink ref="M17" r:id="rId3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0"/>
  <sheetViews>
    <sheetView topLeftCell="A22" zoomScale="60" zoomScaleNormal="60" workbookViewId="0">
      <selection activeCell="D24" sqref="D24:D31"/>
    </sheetView>
  </sheetViews>
  <sheetFormatPr defaultRowHeight="13" x14ac:dyDescent="0.2"/>
  <cols>
    <col min="1" max="1" width="1.90625" customWidth="1"/>
    <col min="2" max="2" width="8.36328125" customWidth="1"/>
    <col min="3" max="3" width="10" customWidth="1"/>
    <col min="4" max="4" width="35" customWidth="1"/>
    <col min="5" max="5" width="10.1796875" customWidth="1"/>
    <col min="6" max="6" width="15.08984375" bestFit="1" customWidth="1"/>
    <col min="7" max="7" width="26.7265625" bestFit="1" customWidth="1"/>
    <col min="8" max="8" width="12.453125" customWidth="1"/>
    <col min="9" max="9" width="37.453125" customWidth="1"/>
    <col min="10" max="10" width="54.36328125" customWidth="1"/>
    <col min="11" max="12" width="10" customWidth="1"/>
    <col min="13" max="13" width="22.453125" customWidth="1"/>
    <col min="14" max="14" width="15" bestFit="1" customWidth="1"/>
  </cols>
  <sheetData>
    <row r="2" spans="2:14" ht="21" x14ac:dyDescent="0.2">
      <c r="B2" s="207" t="s">
        <v>46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2: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8" t="s">
        <v>82</v>
      </c>
    </row>
    <row r="5" spans="2:14" x14ac:dyDescent="0.2">
      <c r="B5" s="168" t="s">
        <v>81</v>
      </c>
      <c r="C5" s="168" t="s">
        <v>14</v>
      </c>
      <c r="D5" s="168" t="s">
        <v>31</v>
      </c>
      <c r="E5" s="168" t="s">
        <v>83</v>
      </c>
      <c r="F5" s="185" t="s">
        <v>2</v>
      </c>
      <c r="G5" s="186"/>
      <c r="H5" s="168" t="s">
        <v>33</v>
      </c>
      <c r="I5" s="168" t="s">
        <v>32</v>
      </c>
      <c r="J5" s="168" t="s">
        <v>41</v>
      </c>
      <c r="K5" s="160" t="s">
        <v>18</v>
      </c>
      <c r="L5" s="160" t="s">
        <v>1</v>
      </c>
      <c r="M5" s="160" t="s">
        <v>23</v>
      </c>
      <c r="N5" s="168" t="s">
        <v>22</v>
      </c>
    </row>
    <row r="6" spans="2:14" x14ac:dyDescent="0.2">
      <c r="B6" s="170"/>
      <c r="C6" s="170"/>
      <c r="D6" s="170"/>
      <c r="E6" s="170"/>
      <c r="F6" s="187"/>
      <c r="G6" s="165"/>
      <c r="H6" s="170"/>
      <c r="I6" s="170"/>
      <c r="J6" s="162"/>
      <c r="K6" s="162"/>
      <c r="L6" s="161"/>
      <c r="M6" s="162"/>
      <c r="N6" s="170"/>
    </row>
    <row r="7" spans="2:14" ht="38.5" customHeight="1" x14ac:dyDescent="0.2">
      <c r="B7" s="202" t="s">
        <v>52</v>
      </c>
      <c r="C7" s="171" t="s">
        <v>4</v>
      </c>
      <c r="D7" s="173" t="s">
        <v>10</v>
      </c>
      <c r="E7" s="7">
        <v>6</v>
      </c>
      <c r="F7" s="14" t="s">
        <v>45</v>
      </c>
      <c r="G7" s="15" t="s">
        <v>25</v>
      </c>
      <c r="H7" s="168" t="s">
        <v>29</v>
      </c>
      <c r="I7" s="175" t="s">
        <v>19</v>
      </c>
      <c r="J7" s="168" t="s">
        <v>26</v>
      </c>
      <c r="K7" s="191" t="s">
        <v>7</v>
      </c>
      <c r="L7" s="65">
        <v>50</v>
      </c>
      <c r="M7" s="177" t="s">
        <v>12</v>
      </c>
      <c r="N7" s="168" t="s">
        <v>49</v>
      </c>
    </row>
    <row r="8" spans="2:14" ht="38.5" customHeight="1" x14ac:dyDescent="0.2">
      <c r="B8" s="203"/>
      <c r="C8" s="172"/>
      <c r="D8" s="174"/>
      <c r="E8" s="8">
        <v>7</v>
      </c>
      <c r="F8" s="179" t="s">
        <v>28</v>
      </c>
      <c r="G8" s="180"/>
      <c r="H8" s="170"/>
      <c r="I8" s="176"/>
      <c r="J8" s="162"/>
      <c r="K8" s="187"/>
      <c r="L8" s="65">
        <v>50</v>
      </c>
      <c r="M8" s="178"/>
      <c r="N8" s="170"/>
    </row>
    <row r="9" spans="2:14" ht="38.5" customHeight="1" x14ac:dyDescent="0.2">
      <c r="B9" s="188" t="s">
        <v>60</v>
      </c>
      <c r="C9" s="160">
        <v>11</v>
      </c>
      <c r="D9" s="188" t="s">
        <v>51</v>
      </c>
      <c r="E9" s="9" t="s">
        <v>52</v>
      </c>
      <c r="F9" s="188" t="s">
        <v>45</v>
      </c>
      <c r="G9" s="16" t="s">
        <v>53</v>
      </c>
      <c r="H9" s="166" t="s">
        <v>64</v>
      </c>
      <c r="I9" s="168" t="s">
        <v>66</v>
      </c>
      <c r="J9" s="168" t="s">
        <v>67</v>
      </c>
      <c r="K9" s="191" t="s">
        <v>7</v>
      </c>
      <c r="L9" s="65">
        <v>200</v>
      </c>
      <c r="M9" s="169" t="s">
        <v>40</v>
      </c>
      <c r="N9" s="160" t="s">
        <v>36</v>
      </c>
    </row>
    <row r="10" spans="2:14" ht="38.5" customHeight="1" x14ac:dyDescent="0.2">
      <c r="B10" s="189"/>
      <c r="C10" s="161"/>
      <c r="D10" s="189"/>
      <c r="E10" s="10" t="s">
        <v>60</v>
      </c>
      <c r="F10" s="189"/>
      <c r="G10" s="17" t="s">
        <v>55</v>
      </c>
      <c r="H10" s="167"/>
      <c r="I10" s="161"/>
      <c r="J10" s="161"/>
      <c r="K10" s="161"/>
      <c r="L10" s="30">
        <v>200</v>
      </c>
      <c r="M10" s="161"/>
      <c r="N10" s="161"/>
    </row>
    <row r="11" spans="2:14" ht="38.5" customHeight="1" x14ac:dyDescent="0.2">
      <c r="B11" s="189"/>
      <c r="C11" s="161"/>
      <c r="D11" s="189"/>
      <c r="E11" s="11" t="s">
        <v>61</v>
      </c>
      <c r="F11" s="189"/>
      <c r="G11" s="18" t="s">
        <v>39</v>
      </c>
      <c r="H11" s="167"/>
      <c r="I11" s="161"/>
      <c r="J11" s="161"/>
      <c r="K11" s="161"/>
      <c r="L11" s="30">
        <v>200</v>
      </c>
      <c r="M11" s="161"/>
      <c r="N11" s="161"/>
    </row>
    <row r="12" spans="2:14" ht="38.5" customHeight="1" x14ac:dyDescent="0.2">
      <c r="B12" s="189"/>
      <c r="C12" s="161"/>
      <c r="D12" s="189"/>
      <c r="E12" s="11" t="s">
        <v>50</v>
      </c>
      <c r="F12" s="189"/>
      <c r="G12" s="17" t="s">
        <v>54</v>
      </c>
      <c r="H12" s="167"/>
      <c r="I12" s="161"/>
      <c r="J12" s="161"/>
      <c r="K12" s="161"/>
      <c r="L12" s="29">
        <v>200</v>
      </c>
      <c r="M12" s="161"/>
      <c r="N12" s="161"/>
    </row>
    <row r="13" spans="2:14" ht="38.5" customHeight="1" x14ac:dyDescent="0.2">
      <c r="B13" s="189"/>
      <c r="C13" s="161"/>
      <c r="D13" s="189"/>
      <c r="E13" s="12" t="s">
        <v>62</v>
      </c>
      <c r="F13" s="189"/>
      <c r="G13" s="18" t="s">
        <v>56</v>
      </c>
      <c r="H13" s="167"/>
      <c r="I13" s="161"/>
      <c r="J13" s="161"/>
      <c r="K13" s="161"/>
      <c r="L13" s="66">
        <v>200</v>
      </c>
      <c r="M13" s="161"/>
      <c r="N13" s="161"/>
    </row>
    <row r="14" spans="2:14" ht="38.5" customHeight="1" x14ac:dyDescent="0.2">
      <c r="B14" s="189"/>
      <c r="C14" s="161"/>
      <c r="D14" s="189"/>
      <c r="E14" s="9" t="s">
        <v>57</v>
      </c>
      <c r="F14" s="189"/>
      <c r="G14" s="19" t="s">
        <v>25</v>
      </c>
      <c r="H14" s="167"/>
      <c r="I14" s="161"/>
      <c r="J14" s="161"/>
      <c r="K14" s="161"/>
      <c r="L14" s="67">
        <v>200</v>
      </c>
      <c r="M14" s="164"/>
      <c r="N14" s="161"/>
    </row>
    <row r="15" spans="2:14" ht="38.5" customHeight="1" x14ac:dyDescent="0.2">
      <c r="B15" s="189"/>
      <c r="C15" s="161"/>
      <c r="D15" s="189"/>
      <c r="E15" s="10" t="s">
        <v>30</v>
      </c>
      <c r="F15" s="181" t="s">
        <v>28</v>
      </c>
      <c r="G15" s="182"/>
      <c r="H15" s="167"/>
      <c r="I15" s="161"/>
      <c r="J15" s="161"/>
      <c r="K15" s="161"/>
      <c r="L15" s="68">
        <v>100</v>
      </c>
      <c r="M15" s="164"/>
      <c r="N15" s="161"/>
    </row>
    <row r="16" spans="2:14" ht="38.5" customHeight="1" x14ac:dyDescent="0.2">
      <c r="B16" s="190"/>
      <c r="C16" s="162"/>
      <c r="D16" s="190"/>
      <c r="E16" s="13" t="s">
        <v>63</v>
      </c>
      <c r="F16" s="183" t="s">
        <v>59</v>
      </c>
      <c r="G16" s="184"/>
      <c r="H16" s="167"/>
      <c r="I16" s="162"/>
      <c r="J16" s="162"/>
      <c r="K16" s="187"/>
      <c r="L16" s="65">
        <v>100</v>
      </c>
      <c r="M16" s="165"/>
      <c r="N16" s="162"/>
    </row>
    <row r="17" spans="2:14" ht="39" customHeight="1" x14ac:dyDescent="0.2">
      <c r="B17" s="188" t="s">
        <v>61</v>
      </c>
      <c r="C17" s="160">
        <v>15</v>
      </c>
      <c r="D17" s="188" t="s">
        <v>76</v>
      </c>
      <c r="E17" s="62" t="s">
        <v>52</v>
      </c>
      <c r="F17" s="188" t="s">
        <v>45</v>
      </c>
      <c r="G17" s="16" t="s">
        <v>53</v>
      </c>
      <c r="H17" s="160" t="s">
        <v>77</v>
      </c>
      <c r="I17" s="168" t="s">
        <v>78</v>
      </c>
      <c r="J17" s="168" t="s">
        <v>34</v>
      </c>
      <c r="K17" s="191" t="s">
        <v>7</v>
      </c>
      <c r="L17" s="69">
        <v>60</v>
      </c>
      <c r="M17" s="194" t="s">
        <v>79</v>
      </c>
      <c r="N17" s="197" t="s">
        <v>80</v>
      </c>
    </row>
    <row r="18" spans="2:14" ht="39" customHeight="1" x14ac:dyDescent="0.2">
      <c r="B18" s="189"/>
      <c r="C18" s="161"/>
      <c r="D18" s="189"/>
      <c r="E18" s="63" t="s">
        <v>60</v>
      </c>
      <c r="F18" s="189"/>
      <c r="G18" s="17" t="s">
        <v>55</v>
      </c>
      <c r="H18" s="161"/>
      <c r="I18" s="192"/>
      <c r="J18" s="192"/>
      <c r="K18" s="192"/>
      <c r="L18" s="70">
        <v>60</v>
      </c>
      <c r="M18" s="195"/>
      <c r="N18" s="198"/>
    </row>
    <row r="19" spans="2:14" ht="39" customHeight="1" x14ac:dyDescent="0.2">
      <c r="B19" s="189"/>
      <c r="C19" s="161"/>
      <c r="D19" s="189"/>
      <c r="E19" s="11" t="s">
        <v>61</v>
      </c>
      <c r="F19" s="189"/>
      <c r="G19" s="18" t="s">
        <v>39</v>
      </c>
      <c r="H19" s="161"/>
      <c r="I19" s="192"/>
      <c r="J19" s="192"/>
      <c r="K19" s="192"/>
      <c r="L19" s="70">
        <v>60</v>
      </c>
      <c r="M19" s="195"/>
      <c r="N19" s="198"/>
    </row>
    <row r="20" spans="2:14" ht="39" customHeight="1" x14ac:dyDescent="0.2">
      <c r="B20" s="189"/>
      <c r="C20" s="161"/>
      <c r="D20" s="189"/>
      <c r="E20" s="11" t="s">
        <v>50</v>
      </c>
      <c r="F20" s="189"/>
      <c r="G20" s="17" t="s">
        <v>54</v>
      </c>
      <c r="H20" s="161"/>
      <c r="I20" s="192"/>
      <c r="J20" s="192"/>
      <c r="K20" s="192"/>
      <c r="L20" s="65">
        <v>60</v>
      </c>
      <c r="M20" s="195"/>
      <c r="N20" s="198"/>
    </row>
    <row r="21" spans="2:14" ht="39" customHeight="1" x14ac:dyDescent="0.2">
      <c r="B21" s="189"/>
      <c r="C21" s="161"/>
      <c r="D21" s="189"/>
      <c r="E21" s="12" t="s">
        <v>62</v>
      </c>
      <c r="F21" s="189"/>
      <c r="G21" s="18" t="s">
        <v>56</v>
      </c>
      <c r="H21" s="161"/>
      <c r="I21" s="192"/>
      <c r="J21" s="192"/>
      <c r="K21" s="192"/>
      <c r="L21" s="70">
        <v>60</v>
      </c>
      <c r="M21" s="195"/>
      <c r="N21" s="198"/>
    </row>
    <row r="22" spans="2:14" ht="39" customHeight="1" x14ac:dyDescent="0.2">
      <c r="B22" s="189"/>
      <c r="C22" s="161"/>
      <c r="D22" s="189"/>
      <c r="E22" s="9" t="s">
        <v>57</v>
      </c>
      <c r="F22" s="189"/>
      <c r="G22" s="19" t="s">
        <v>25</v>
      </c>
      <c r="H22" s="161"/>
      <c r="I22" s="192"/>
      <c r="J22" s="192"/>
      <c r="K22" s="192"/>
      <c r="L22" s="69">
        <v>60</v>
      </c>
      <c r="M22" s="195"/>
      <c r="N22" s="198"/>
    </row>
    <row r="23" spans="2:14" ht="39" customHeight="1" x14ac:dyDescent="0.2">
      <c r="B23" s="201"/>
      <c r="C23" s="200"/>
      <c r="D23" s="201"/>
      <c r="E23" s="63" t="s">
        <v>30</v>
      </c>
      <c r="F23" s="208" t="s">
        <v>28</v>
      </c>
      <c r="G23" s="209"/>
      <c r="H23" s="200"/>
      <c r="I23" s="193"/>
      <c r="J23" s="193"/>
      <c r="K23" s="193"/>
      <c r="L23" s="71">
        <v>60</v>
      </c>
      <c r="M23" s="196"/>
      <c r="N23" s="199"/>
    </row>
    <row r="24" spans="2:14" ht="39" customHeight="1" x14ac:dyDescent="0.2">
      <c r="B24" s="210" t="s">
        <v>50</v>
      </c>
      <c r="C24" s="213" t="s">
        <v>88</v>
      </c>
      <c r="D24" s="216" t="s">
        <v>87</v>
      </c>
      <c r="E24" s="72" t="s">
        <v>52</v>
      </c>
      <c r="F24" s="216" t="s">
        <v>45</v>
      </c>
      <c r="G24" s="74" t="s">
        <v>53</v>
      </c>
      <c r="H24" s="217" t="s">
        <v>86</v>
      </c>
      <c r="I24" s="220" t="s">
        <v>85</v>
      </c>
      <c r="J24" s="223" t="s">
        <v>84</v>
      </c>
      <c r="K24" s="223" t="s">
        <v>7</v>
      </c>
      <c r="L24" s="78">
        <v>200</v>
      </c>
      <c r="M24" s="227" t="s">
        <v>89</v>
      </c>
      <c r="N24" s="229" t="s">
        <v>36</v>
      </c>
    </row>
    <row r="25" spans="2:14" ht="39" customHeight="1" x14ac:dyDescent="0.2">
      <c r="B25" s="211"/>
      <c r="C25" s="214"/>
      <c r="D25" s="189"/>
      <c r="E25" s="63" t="s">
        <v>60</v>
      </c>
      <c r="F25" s="189"/>
      <c r="G25" s="75" t="s">
        <v>55</v>
      </c>
      <c r="H25" s="218"/>
      <c r="I25" s="221"/>
      <c r="J25" s="224"/>
      <c r="K25" s="224"/>
      <c r="L25" s="29">
        <v>200</v>
      </c>
      <c r="M25" s="161"/>
      <c r="N25" s="230"/>
    </row>
    <row r="26" spans="2:14" ht="39" customHeight="1" x14ac:dyDescent="0.2">
      <c r="B26" s="211"/>
      <c r="C26" s="214"/>
      <c r="D26" s="189"/>
      <c r="E26" s="11" t="s">
        <v>61</v>
      </c>
      <c r="F26" s="189"/>
      <c r="G26" s="76" t="s">
        <v>39</v>
      </c>
      <c r="H26" s="218"/>
      <c r="I26" s="221"/>
      <c r="J26" s="224"/>
      <c r="K26" s="224"/>
      <c r="L26" s="30">
        <v>200</v>
      </c>
      <c r="M26" s="161"/>
      <c r="N26" s="230"/>
    </row>
    <row r="27" spans="2:14" ht="39" customHeight="1" x14ac:dyDescent="0.2">
      <c r="B27" s="211"/>
      <c r="C27" s="214"/>
      <c r="D27" s="189"/>
      <c r="E27" s="11" t="s">
        <v>50</v>
      </c>
      <c r="F27" s="189"/>
      <c r="G27" s="75" t="s">
        <v>54</v>
      </c>
      <c r="H27" s="218"/>
      <c r="I27" s="221"/>
      <c r="J27" s="224"/>
      <c r="K27" s="224"/>
      <c r="L27" s="29">
        <v>200</v>
      </c>
      <c r="M27" s="161"/>
      <c r="N27" s="230"/>
    </row>
    <row r="28" spans="2:14" ht="39" customHeight="1" x14ac:dyDescent="0.2">
      <c r="B28" s="211"/>
      <c r="C28" s="214"/>
      <c r="D28" s="189"/>
      <c r="E28" s="12" t="s">
        <v>62</v>
      </c>
      <c r="F28" s="189"/>
      <c r="G28" s="76" t="s">
        <v>56</v>
      </c>
      <c r="H28" s="218"/>
      <c r="I28" s="221"/>
      <c r="J28" s="224"/>
      <c r="K28" s="224"/>
      <c r="L28" s="30">
        <v>200</v>
      </c>
      <c r="M28" s="161"/>
      <c r="N28" s="230"/>
    </row>
    <row r="29" spans="2:14" ht="39" customHeight="1" x14ac:dyDescent="0.2">
      <c r="B29" s="211"/>
      <c r="C29" s="214"/>
      <c r="D29" s="189"/>
      <c r="E29" s="9" t="s">
        <v>57</v>
      </c>
      <c r="F29" s="189"/>
      <c r="G29" s="77" t="s">
        <v>25</v>
      </c>
      <c r="H29" s="218"/>
      <c r="I29" s="221"/>
      <c r="J29" s="224"/>
      <c r="K29" s="224"/>
      <c r="L29" s="31">
        <v>200</v>
      </c>
      <c r="M29" s="161"/>
      <c r="N29" s="230"/>
    </row>
    <row r="30" spans="2:14" ht="39" customHeight="1" x14ac:dyDescent="0.2">
      <c r="B30" s="211"/>
      <c r="C30" s="214"/>
      <c r="D30" s="189"/>
      <c r="E30" s="63" t="s">
        <v>30</v>
      </c>
      <c r="F30" s="181" t="s">
        <v>28</v>
      </c>
      <c r="G30" s="232"/>
      <c r="H30" s="218"/>
      <c r="I30" s="221"/>
      <c r="J30" s="224"/>
      <c r="K30" s="224"/>
      <c r="L30" s="36">
        <v>100</v>
      </c>
      <c r="M30" s="161"/>
      <c r="N30" s="230"/>
    </row>
    <row r="31" spans="2:14" ht="39" customHeight="1" x14ac:dyDescent="0.2">
      <c r="B31" s="212"/>
      <c r="C31" s="215"/>
      <c r="D31" s="201"/>
      <c r="E31" s="73" t="s">
        <v>63</v>
      </c>
      <c r="F31" s="233" t="s">
        <v>59</v>
      </c>
      <c r="G31" s="234"/>
      <c r="H31" s="219"/>
      <c r="I31" s="222"/>
      <c r="J31" s="225"/>
      <c r="K31" s="226"/>
      <c r="L31" s="65">
        <v>100</v>
      </c>
      <c r="M31" s="228"/>
      <c r="N31" s="231"/>
    </row>
    <row r="32" spans="2:14" x14ac:dyDescent="0.2">
      <c r="B32" s="2"/>
      <c r="C32" s="2"/>
      <c r="D32" s="6"/>
      <c r="E32" s="6"/>
      <c r="F32" s="6"/>
      <c r="G32" s="2"/>
      <c r="H32" s="2"/>
      <c r="I32" s="2"/>
      <c r="J32" s="2"/>
      <c r="K32" s="2"/>
      <c r="L32" s="35"/>
      <c r="M32" s="2"/>
      <c r="N32" s="2"/>
    </row>
    <row r="33" spans="2:14" ht="14" x14ac:dyDescent="0.2">
      <c r="B33" s="61" t="s">
        <v>11</v>
      </c>
      <c r="C33" s="5"/>
      <c r="D33" s="6"/>
      <c r="E33" s="6"/>
      <c r="F33" s="6"/>
      <c r="G33" s="2"/>
      <c r="H33" s="2"/>
      <c r="I33" s="2"/>
      <c r="J33" s="2"/>
      <c r="K33" s="22"/>
      <c r="L33" s="36"/>
      <c r="M33" s="57"/>
      <c r="N33" s="2"/>
    </row>
    <row r="34" spans="2:14" ht="14" x14ac:dyDescent="0.2">
      <c r="B34" s="5"/>
      <c r="C34" s="5"/>
      <c r="D34" s="6"/>
      <c r="E34" s="6"/>
      <c r="F34" s="6"/>
      <c r="G34" s="2"/>
      <c r="H34" s="2"/>
      <c r="I34" s="2"/>
      <c r="J34" s="2"/>
      <c r="K34" s="22"/>
      <c r="L34" s="37"/>
      <c r="M34" s="57"/>
      <c r="N34" s="2"/>
    </row>
    <row r="35" spans="2:14" x14ac:dyDescent="0.2">
      <c r="B35" s="6"/>
      <c r="C35" s="6"/>
      <c r="D35" s="6"/>
      <c r="E35" s="6"/>
      <c r="F35" s="6"/>
      <c r="G35" s="2"/>
      <c r="H35" s="2"/>
      <c r="I35" s="2"/>
      <c r="J35" s="2"/>
      <c r="K35" s="2"/>
      <c r="L35" s="2"/>
      <c r="M35" s="2"/>
      <c r="N35" s="2"/>
    </row>
    <row r="36" spans="2:14" x14ac:dyDescent="0.2">
      <c r="B36" s="6"/>
      <c r="C36" s="6"/>
      <c r="D36" s="6"/>
      <c r="E36" s="6"/>
      <c r="F36" s="6"/>
      <c r="G36" s="2"/>
      <c r="H36" s="2"/>
      <c r="I36" s="2"/>
      <c r="J36" s="2"/>
      <c r="K36" s="2"/>
      <c r="L36" s="2"/>
      <c r="M36" s="2"/>
      <c r="N36" s="2"/>
    </row>
    <row r="37" spans="2:14" x14ac:dyDescent="0.2">
      <c r="B37" s="6"/>
      <c r="C37" s="6"/>
      <c r="D37" s="6"/>
      <c r="E37" s="6"/>
      <c r="F37" s="6"/>
      <c r="G37" s="2"/>
      <c r="H37" s="2"/>
      <c r="I37" s="2"/>
      <c r="J37" s="2"/>
      <c r="K37" s="2"/>
      <c r="L37" s="2"/>
      <c r="M37" s="2"/>
      <c r="N37" s="2"/>
    </row>
    <row r="38" spans="2:14" x14ac:dyDescent="0.2">
      <c r="B38" s="6"/>
      <c r="C38" s="6"/>
      <c r="D38" s="6"/>
      <c r="E38" s="6"/>
      <c r="F38" s="6"/>
      <c r="G38" s="2"/>
      <c r="H38" s="2"/>
      <c r="I38" s="2"/>
      <c r="J38" s="2"/>
      <c r="K38" s="2"/>
      <c r="L38" s="2"/>
      <c r="M38" s="2"/>
      <c r="N38" s="2"/>
    </row>
    <row r="39" spans="2:14" x14ac:dyDescent="0.2">
      <c r="B39" s="6"/>
      <c r="C39" s="6"/>
      <c r="D39" s="6"/>
      <c r="E39" s="6"/>
      <c r="F39" s="6"/>
      <c r="G39" s="2"/>
      <c r="H39" s="2"/>
      <c r="I39" s="2"/>
      <c r="J39" s="2"/>
      <c r="K39" s="2"/>
      <c r="L39" s="2"/>
      <c r="M39" s="2"/>
      <c r="N39" s="2"/>
    </row>
    <row r="40" spans="2:14" x14ac:dyDescent="0.2">
      <c r="B40" s="6"/>
      <c r="C40" s="6"/>
      <c r="D40" s="6"/>
      <c r="E40" s="6"/>
      <c r="F40" s="6"/>
      <c r="G40" s="2"/>
      <c r="H40" s="2"/>
      <c r="I40" s="2"/>
      <c r="J40" s="2"/>
      <c r="K40" s="2"/>
      <c r="L40" s="2"/>
      <c r="M40" s="2"/>
      <c r="N40" s="2"/>
    </row>
    <row r="41" spans="2:14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</sheetData>
  <mergeCells count="58">
    <mergeCell ref="B2:N2"/>
    <mergeCell ref="F8:G8"/>
    <mergeCell ref="F15:G15"/>
    <mergeCell ref="F16:G16"/>
    <mergeCell ref="F23:G23"/>
    <mergeCell ref="H5:H6"/>
    <mergeCell ref="I5:I6"/>
    <mergeCell ref="J5:J6"/>
    <mergeCell ref="K5:K6"/>
    <mergeCell ref="L5:L6"/>
    <mergeCell ref="M5:M6"/>
    <mergeCell ref="N5:N6"/>
    <mergeCell ref="H7:H8"/>
    <mergeCell ref="I7:I8"/>
    <mergeCell ref="J7:J8"/>
    <mergeCell ref="K7:K8"/>
    <mergeCell ref="B7:B8"/>
    <mergeCell ref="C7:C8"/>
    <mergeCell ref="D7:D8"/>
    <mergeCell ref="B9:B16"/>
    <mergeCell ref="C9:C16"/>
    <mergeCell ref="D9:D16"/>
    <mergeCell ref="B5:B6"/>
    <mergeCell ref="C5:C6"/>
    <mergeCell ref="D5:D6"/>
    <mergeCell ref="E5:E6"/>
    <mergeCell ref="F5:G6"/>
    <mergeCell ref="M7:M8"/>
    <mergeCell ref="N7:N8"/>
    <mergeCell ref="F9:F14"/>
    <mergeCell ref="F17:F22"/>
    <mergeCell ref="F24:F29"/>
    <mergeCell ref="H9:H16"/>
    <mergeCell ref="I9:I16"/>
    <mergeCell ref="J9:J16"/>
    <mergeCell ref="K9:K16"/>
    <mergeCell ref="M9:M16"/>
    <mergeCell ref="N9:N16"/>
    <mergeCell ref="H17:H23"/>
    <mergeCell ref="I17:I23"/>
    <mergeCell ref="J17:J23"/>
    <mergeCell ref="K17:K23"/>
    <mergeCell ref="M17:M23"/>
    <mergeCell ref="N17:N23"/>
    <mergeCell ref="B24:B31"/>
    <mergeCell ref="C24:C31"/>
    <mergeCell ref="D24:D31"/>
    <mergeCell ref="H24:H31"/>
    <mergeCell ref="I24:I31"/>
    <mergeCell ref="J24:J31"/>
    <mergeCell ref="K24:K31"/>
    <mergeCell ref="M24:M31"/>
    <mergeCell ref="N24:N31"/>
    <mergeCell ref="F30:G30"/>
    <mergeCell ref="F31:G31"/>
    <mergeCell ref="B17:B23"/>
    <mergeCell ref="C17:C23"/>
    <mergeCell ref="D17:D23"/>
  </mergeCells>
  <phoneticPr fontId="10" type="Hiragana"/>
  <hyperlinks>
    <hyperlink ref="M7" r:id="rId1"/>
    <hyperlink ref="M9" r:id="rId2"/>
    <hyperlink ref="M17" r:id="rId3"/>
    <hyperlink ref="M24" r:id="rId4"/>
  </hyperlink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8"/>
  <sheetViews>
    <sheetView topLeftCell="A36" zoomScale="60" zoomScaleNormal="60" workbookViewId="0">
      <selection activeCell="D33" sqref="D33:D39"/>
    </sheetView>
  </sheetViews>
  <sheetFormatPr defaultRowHeight="13" x14ac:dyDescent="0.2"/>
  <cols>
    <col min="1" max="1" width="1.90625" customWidth="1"/>
    <col min="2" max="2" width="8.36328125" customWidth="1"/>
    <col min="3" max="3" width="10" customWidth="1"/>
    <col min="4" max="4" width="35" customWidth="1"/>
    <col min="5" max="5" width="10.1796875" customWidth="1"/>
    <col min="6" max="6" width="15.08984375" bestFit="1" customWidth="1"/>
    <col min="7" max="7" width="26.7265625" bestFit="1" customWidth="1"/>
    <col min="8" max="8" width="12.453125" customWidth="1"/>
    <col min="9" max="9" width="37.453125" customWidth="1"/>
    <col min="10" max="10" width="54.36328125" customWidth="1"/>
    <col min="11" max="12" width="10" customWidth="1"/>
    <col min="13" max="13" width="22.453125" customWidth="1"/>
    <col min="14" max="14" width="15" bestFit="1" customWidth="1"/>
  </cols>
  <sheetData>
    <row r="2" spans="2:14" ht="21" x14ac:dyDescent="0.2">
      <c r="B2" s="207" t="s">
        <v>46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2: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8" t="s">
        <v>73</v>
      </c>
    </row>
    <row r="5" spans="2:14" x14ac:dyDescent="0.2">
      <c r="B5" s="168" t="s">
        <v>81</v>
      </c>
      <c r="C5" s="168" t="s">
        <v>14</v>
      </c>
      <c r="D5" s="168" t="s">
        <v>31</v>
      </c>
      <c r="E5" s="168" t="s">
        <v>83</v>
      </c>
      <c r="F5" s="185" t="s">
        <v>2</v>
      </c>
      <c r="G5" s="186"/>
      <c r="H5" s="168" t="s">
        <v>33</v>
      </c>
      <c r="I5" s="168" t="s">
        <v>32</v>
      </c>
      <c r="J5" s="168" t="s">
        <v>41</v>
      </c>
      <c r="K5" s="160" t="s">
        <v>18</v>
      </c>
      <c r="L5" s="160" t="s">
        <v>1</v>
      </c>
      <c r="M5" s="160" t="s">
        <v>23</v>
      </c>
      <c r="N5" s="168" t="s">
        <v>22</v>
      </c>
    </row>
    <row r="6" spans="2:14" x14ac:dyDescent="0.2">
      <c r="B6" s="170"/>
      <c r="C6" s="170"/>
      <c r="D6" s="170"/>
      <c r="E6" s="170"/>
      <c r="F6" s="187"/>
      <c r="G6" s="165"/>
      <c r="H6" s="170"/>
      <c r="I6" s="170"/>
      <c r="J6" s="162"/>
      <c r="K6" s="162"/>
      <c r="L6" s="161"/>
      <c r="M6" s="162"/>
      <c r="N6" s="170"/>
    </row>
    <row r="7" spans="2:14" ht="38.5" customHeight="1" x14ac:dyDescent="0.2">
      <c r="B7" s="202" t="s">
        <v>52</v>
      </c>
      <c r="C7" s="171" t="s">
        <v>4</v>
      </c>
      <c r="D7" s="173" t="s">
        <v>10</v>
      </c>
      <c r="E7" s="7">
        <v>6</v>
      </c>
      <c r="F7" s="14" t="s">
        <v>45</v>
      </c>
      <c r="G7" s="15" t="s">
        <v>25</v>
      </c>
      <c r="H7" s="168" t="s">
        <v>29</v>
      </c>
      <c r="I7" s="175" t="s">
        <v>19</v>
      </c>
      <c r="J7" s="168" t="s">
        <v>26</v>
      </c>
      <c r="K7" s="191" t="s">
        <v>7</v>
      </c>
      <c r="L7" s="65">
        <v>50</v>
      </c>
      <c r="M7" s="177" t="s">
        <v>12</v>
      </c>
      <c r="N7" s="168" t="s">
        <v>49</v>
      </c>
    </row>
    <row r="8" spans="2:14" ht="38.5" customHeight="1" x14ac:dyDescent="0.2">
      <c r="B8" s="203"/>
      <c r="C8" s="172"/>
      <c r="D8" s="174"/>
      <c r="E8" s="8">
        <v>7</v>
      </c>
      <c r="F8" s="179" t="s">
        <v>28</v>
      </c>
      <c r="G8" s="180"/>
      <c r="H8" s="170"/>
      <c r="I8" s="176"/>
      <c r="J8" s="162"/>
      <c r="K8" s="187"/>
      <c r="L8" s="65">
        <v>50</v>
      </c>
      <c r="M8" s="178"/>
      <c r="N8" s="170"/>
    </row>
    <row r="9" spans="2:14" ht="38.5" customHeight="1" x14ac:dyDescent="0.2">
      <c r="B9" s="188" t="s">
        <v>60</v>
      </c>
      <c r="C9" s="160">
        <v>11</v>
      </c>
      <c r="D9" s="188" t="s">
        <v>51</v>
      </c>
      <c r="E9" s="9" t="s">
        <v>52</v>
      </c>
      <c r="F9" s="188" t="s">
        <v>45</v>
      </c>
      <c r="G9" s="16" t="s">
        <v>53</v>
      </c>
      <c r="H9" s="166" t="s">
        <v>64</v>
      </c>
      <c r="I9" s="168" t="s">
        <v>66</v>
      </c>
      <c r="J9" s="168" t="s">
        <v>67</v>
      </c>
      <c r="K9" s="191" t="s">
        <v>7</v>
      </c>
      <c r="L9" s="65">
        <v>200</v>
      </c>
      <c r="M9" s="169" t="s">
        <v>40</v>
      </c>
      <c r="N9" s="160" t="s">
        <v>36</v>
      </c>
    </row>
    <row r="10" spans="2:14" ht="38.5" customHeight="1" x14ac:dyDescent="0.2">
      <c r="B10" s="189"/>
      <c r="C10" s="161"/>
      <c r="D10" s="189"/>
      <c r="E10" s="10" t="s">
        <v>60</v>
      </c>
      <c r="F10" s="189"/>
      <c r="G10" s="17" t="s">
        <v>55</v>
      </c>
      <c r="H10" s="167"/>
      <c r="I10" s="161"/>
      <c r="J10" s="161"/>
      <c r="K10" s="161"/>
      <c r="L10" s="30">
        <v>200</v>
      </c>
      <c r="M10" s="161"/>
      <c r="N10" s="161"/>
    </row>
    <row r="11" spans="2:14" ht="38.5" customHeight="1" x14ac:dyDescent="0.2">
      <c r="B11" s="189"/>
      <c r="C11" s="161"/>
      <c r="D11" s="189"/>
      <c r="E11" s="11" t="s">
        <v>61</v>
      </c>
      <c r="F11" s="189"/>
      <c r="G11" s="18" t="s">
        <v>39</v>
      </c>
      <c r="H11" s="167"/>
      <c r="I11" s="161"/>
      <c r="J11" s="161"/>
      <c r="K11" s="161"/>
      <c r="L11" s="30">
        <v>200</v>
      </c>
      <c r="M11" s="161"/>
      <c r="N11" s="161"/>
    </row>
    <row r="12" spans="2:14" ht="38.5" customHeight="1" x14ac:dyDescent="0.2">
      <c r="B12" s="189"/>
      <c r="C12" s="161"/>
      <c r="D12" s="189"/>
      <c r="E12" s="11" t="s">
        <v>50</v>
      </c>
      <c r="F12" s="189"/>
      <c r="G12" s="17" t="s">
        <v>54</v>
      </c>
      <c r="H12" s="167"/>
      <c r="I12" s="161"/>
      <c r="J12" s="161"/>
      <c r="K12" s="161"/>
      <c r="L12" s="29">
        <v>200</v>
      </c>
      <c r="M12" s="161"/>
      <c r="N12" s="161"/>
    </row>
    <row r="13" spans="2:14" ht="38.5" customHeight="1" x14ac:dyDescent="0.2">
      <c r="B13" s="189"/>
      <c r="C13" s="161"/>
      <c r="D13" s="189"/>
      <c r="E13" s="12" t="s">
        <v>62</v>
      </c>
      <c r="F13" s="189"/>
      <c r="G13" s="18" t="s">
        <v>56</v>
      </c>
      <c r="H13" s="167"/>
      <c r="I13" s="161"/>
      <c r="J13" s="161"/>
      <c r="K13" s="161"/>
      <c r="L13" s="66">
        <v>200</v>
      </c>
      <c r="M13" s="161"/>
      <c r="N13" s="161"/>
    </row>
    <row r="14" spans="2:14" ht="38.5" customHeight="1" x14ac:dyDescent="0.2">
      <c r="B14" s="189"/>
      <c r="C14" s="161"/>
      <c r="D14" s="189"/>
      <c r="E14" s="9" t="s">
        <v>57</v>
      </c>
      <c r="F14" s="189"/>
      <c r="G14" s="19" t="s">
        <v>25</v>
      </c>
      <c r="H14" s="167"/>
      <c r="I14" s="161"/>
      <c r="J14" s="161"/>
      <c r="K14" s="161"/>
      <c r="L14" s="67">
        <v>200</v>
      </c>
      <c r="M14" s="164"/>
      <c r="N14" s="161"/>
    </row>
    <row r="15" spans="2:14" ht="38.5" customHeight="1" x14ac:dyDescent="0.2">
      <c r="B15" s="189"/>
      <c r="C15" s="161"/>
      <c r="D15" s="189"/>
      <c r="E15" s="10" t="s">
        <v>30</v>
      </c>
      <c r="F15" s="181" t="s">
        <v>28</v>
      </c>
      <c r="G15" s="182"/>
      <c r="H15" s="167"/>
      <c r="I15" s="161"/>
      <c r="J15" s="161"/>
      <c r="K15" s="161"/>
      <c r="L15" s="68">
        <v>100</v>
      </c>
      <c r="M15" s="164"/>
      <c r="N15" s="161"/>
    </row>
    <row r="16" spans="2:14" ht="38.5" customHeight="1" x14ac:dyDescent="0.2">
      <c r="B16" s="190"/>
      <c r="C16" s="162"/>
      <c r="D16" s="190"/>
      <c r="E16" s="13" t="s">
        <v>63</v>
      </c>
      <c r="F16" s="183" t="s">
        <v>59</v>
      </c>
      <c r="G16" s="184"/>
      <c r="H16" s="167"/>
      <c r="I16" s="162"/>
      <c r="J16" s="162"/>
      <c r="K16" s="187"/>
      <c r="L16" s="65">
        <v>100</v>
      </c>
      <c r="M16" s="165"/>
      <c r="N16" s="162"/>
    </row>
    <row r="17" spans="2:14" ht="39" customHeight="1" x14ac:dyDescent="0.2">
      <c r="B17" s="188" t="s">
        <v>61</v>
      </c>
      <c r="C17" s="160">
        <v>15</v>
      </c>
      <c r="D17" s="188" t="s">
        <v>76</v>
      </c>
      <c r="E17" s="62" t="s">
        <v>52</v>
      </c>
      <c r="F17" s="188" t="s">
        <v>45</v>
      </c>
      <c r="G17" s="16" t="s">
        <v>53</v>
      </c>
      <c r="H17" s="160" t="s">
        <v>77</v>
      </c>
      <c r="I17" s="168" t="s">
        <v>78</v>
      </c>
      <c r="J17" s="168" t="s">
        <v>34</v>
      </c>
      <c r="K17" s="191" t="s">
        <v>7</v>
      </c>
      <c r="L17" s="69">
        <v>60</v>
      </c>
      <c r="M17" s="194" t="s">
        <v>79</v>
      </c>
      <c r="N17" s="197" t="s">
        <v>80</v>
      </c>
    </row>
    <row r="18" spans="2:14" ht="39" customHeight="1" x14ac:dyDescent="0.2">
      <c r="B18" s="189"/>
      <c r="C18" s="161"/>
      <c r="D18" s="189"/>
      <c r="E18" s="63" t="s">
        <v>60</v>
      </c>
      <c r="F18" s="189"/>
      <c r="G18" s="17" t="s">
        <v>55</v>
      </c>
      <c r="H18" s="161"/>
      <c r="I18" s="192"/>
      <c r="J18" s="192"/>
      <c r="K18" s="192"/>
      <c r="L18" s="70">
        <v>60</v>
      </c>
      <c r="M18" s="195"/>
      <c r="N18" s="198"/>
    </row>
    <row r="19" spans="2:14" ht="39" customHeight="1" x14ac:dyDescent="0.2">
      <c r="B19" s="189"/>
      <c r="C19" s="161"/>
      <c r="D19" s="189"/>
      <c r="E19" s="11" t="s">
        <v>61</v>
      </c>
      <c r="F19" s="189"/>
      <c r="G19" s="18" t="s">
        <v>39</v>
      </c>
      <c r="H19" s="161"/>
      <c r="I19" s="192"/>
      <c r="J19" s="192"/>
      <c r="K19" s="192"/>
      <c r="L19" s="70">
        <v>60</v>
      </c>
      <c r="M19" s="195"/>
      <c r="N19" s="198"/>
    </row>
    <row r="20" spans="2:14" ht="39" customHeight="1" x14ac:dyDescent="0.2">
      <c r="B20" s="189"/>
      <c r="C20" s="161"/>
      <c r="D20" s="189"/>
      <c r="E20" s="11" t="s">
        <v>50</v>
      </c>
      <c r="F20" s="189"/>
      <c r="G20" s="17" t="s">
        <v>54</v>
      </c>
      <c r="H20" s="161"/>
      <c r="I20" s="192"/>
      <c r="J20" s="192"/>
      <c r="K20" s="192"/>
      <c r="L20" s="65">
        <v>60</v>
      </c>
      <c r="M20" s="195"/>
      <c r="N20" s="198"/>
    </row>
    <row r="21" spans="2:14" ht="39" customHeight="1" x14ac:dyDescent="0.2">
      <c r="B21" s="189"/>
      <c r="C21" s="161"/>
      <c r="D21" s="189"/>
      <c r="E21" s="12" t="s">
        <v>62</v>
      </c>
      <c r="F21" s="189"/>
      <c r="G21" s="18" t="s">
        <v>56</v>
      </c>
      <c r="H21" s="161"/>
      <c r="I21" s="192"/>
      <c r="J21" s="192"/>
      <c r="K21" s="192"/>
      <c r="L21" s="70">
        <v>60</v>
      </c>
      <c r="M21" s="195"/>
      <c r="N21" s="198"/>
    </row>
    <row r="22" spans="2:14" ht="39" customHeight="1" x14ac:dyDescent="0.2">
      <c r="B22" s="189"/>
      <c r="C22" s="161"/>
      <c r="D22" s="189"/>
      <c r="E22" s="9" t="s">
        <v>57</v>
      </c>
      <c r="F22" s="189"/>
      <c r="G22" s="19" t="s">
        <v>25</v>
      </c>
      <c r="H22" s="161"/>
      <c r="I22" s="192"/>
      <c r="J22" s="192"/>
      <c r="K22" s="192"/>
      <c r="L22" s="69">
        <v>60</v>
      </c>
      <c r="M22" s="195"/>
      <c r="N22" s="198"/>
    </row>
    <row r="23" spans="2:14" ht="39" customHeight="1" x14ac:dyDescent="0.2">
      <c r="B23" s="201"/>
      <c r="C23" s="200"/>
      <c r="D23" s="201"/>
      <c r="E23" s="64" t="s">
        <v>30</v>
      </c>
      <c r="F23" s="208" t="s">
        <v>28</v>
      </c>
      <c r="G23" s="209"/>
      <c r="H23" s="200"/>
      <c r="I23" s="193"/>
      <c r="J23" s="193"/>
      <c r="K23" s="193"/>
      <c r="L23" s="71">
        <v>60</v>
      </c>
      <c r="M23" s="196"/>
      <c r="N23" s="199"/>
    </row>
    <row r="24" spans="2:14" ht="39" customHeight="1" x14ac:dyDescent="0.2">
      <c r="B24" s="252" t="s">
        <v>50</v>
      </c>
      <c r="C24" s="255" t="s">
        <v>88</v>
      </c>
      <c r="D24" s="188" t="s">
        <v>87</v>
      </c>
      <c r="E24" s="9" t="s">
        <v>52</v>
      </c>
      <c r="F24" s="188" t="s">
        <v>45</v>
      </c>
      <c r="G24" s="21" t="s">
        <v>53</v>
      </c>
      <c r="H24" s="217" t="s">
        <v>86</v>
      </c>
      <c r="I24" s="256" t="s">
        <v>85</v>
      </c>
      <c r="J24" s="257" t="s">
        <v>84</v>
      </c>
      <c r="K24" s="257" t="s">
        <v>7</v>
      </c>
      <c r="L24" s="28">
        <v>200</v>
      </c>
      <c r="M24" s="259" t="s">
        <v>89</v>
      </c>
      <c r="N24" s="160" t="s">
        <v>36</v>
      </c>
    </row>
    <row r="25" spans="2:14" ht="39" customHeight="1" x14ac:dyDescent="0.2">
      <c r="B25" s="253"/>
      <c r="C25" s="214"/>
      <c r="D25" s="189"/>
      <c r="E25" s="10" t="s">
        <v>60</v>
      </c>
      <c r="F25" s="189"/>
      <c r="G25" s="75" t="s">
        <v>55</v>
      </c>
      <c r="H25" s="218"/>
      <c r="I25" s="221"/>
      <c r="J25" s="224"/>
      <c r="K25" s="224"/>
      <c r="L25" s="29">
        <v>200</v>
      </c>
      <c r="M25" s="161"/>
      <c r="N25" s="161"/>
    </row>
    <row r="26" spans="2:14" ht="39" customHeight="1" x14ac:dyDescent="0.2">
      <c r="B26" s="253"/>
      <c r="C26" s="214"/>
      <c r="D26" s="189"/>
      <c r="E26" s="11" t="s">
        <v>61</v>
      </c>
      <c r="F26" s="189"/>
      <c r="G26" s="76" t="s">
        <v>39</v>
      </c>
      <c r="H26" s="218"/>
      <c r="I26" s="221"/>
      <c r="J26" s="224"/>
      <c r="K26" s="224"/>
      <c r="L26" s="30">
        <v>200</v>
      </c>
      <c r="M26" s="161"/>
      <c r="N26" s="161"/>
    </row>
    <row r="27" spans="2:14" ht="39" customHeight="1" x14ac:dyDescent="0.2">
      <c r="B27" s="253"/>
      <c r="C27" s="214"/>
      <c r="D27" s="189"/>
      <c r="E27" s="11" t="s">
        <v>50</v>
      </c>
      <c r="F27" s="189"/>
      <c r="G27" s="75" t="s">
        <v>54</v>
      </c>
      <c r="H27" s="218"/>
      <c r="I27" s="221"/>
      <c r="J27" s="224"/>
      <c r="K27" s="224"/>
      <c r="L27" s="29">
        <v>200</v>
      </c>
      <c r="M27" s="161"/>
      <c r="N27" s="161"/>
    </row>
    <row r="28" spans="2:14" ht="39" customHeight="1" x14ac:dyDescent="0.2">
      <c r="B28" s="253"/>
      <c r="C28" s="214"/>
      <c r="D28" s="189"/>
      <c r="E28" s="12" t="s">
        <v>62</v>
      </c>
      <c r="F28" s="189"/>
      <c r="G28" s="76" t="s">
        <v>56</v>
      </c>
      <c r="H28" s="218"/>
      <c r="I28" s="221"/>
      <c r="J28" s="224"/>
      <c r="K28" s="224"/>
      <c r="L28" s="30">
        <v>200</v>
      </c>
      <c r="M28" s="161"/>
      <c r="N28" s="161"/>
    </row>
    <row r="29" spans="2:14" ht="39" customHeight="1" x14ac:dyDescent="0.2">
      <c r="B29" s="253"/>
      <c r="C29" s="214"/>
      <c r="D29" s="189"/>
      <c r="E29" s="9" t="s">
        <v>57</v>
      </c>
      <c r="F29" s="189"/>
      <c r="G29" s="77" t="s">
        <v>25</v>
      </c>
      <c r="H29" s="218"/>
      <c r="I29" s="221"/>
      <c r="J29" s="224"/>
      <c r="K29" s="224"/>
      <c r="L29" s="31">
        <v>200</v>
      </c>
      <c r="M29" s="161"/>
      <c r="N29" s="161"/>
    </row>
    <row r="30" spans="2:14" ht="39" customHeight="1" x14ac:dyDescent="0.2">
      <c r="B30" s="253"/>
      <c r="C30" s="214"/>
      <c r="D30" s="189"/>
      <c r="E30" s="10" t="s">
        <v>30</v>
      </c>
      <c r="F30" s="181" t="s">
        <v>28</v>
      </c>
      <c r="G30" s="232"/>
      <c r="H30" s="218"/>
      <c r="I30" s="221"/>
      <c r="J30" s="224"/>
      <c r="K30" s="224"/>
      <c r="L30" s="36">
        <v>100</v>
      </c>
      <c r="M30" s="161"/>
      <c r="N30" s="161"/>
    </row>
    <row r="31" spans="2:14" ht="39" customHeight="1" x14ac:dyDescent="0.2">
      <c r="B31" s="254"/>
      <c r="C31" s="214"/>
      <c r="D31" s="189"/>
      <c r="E31" s="11" t="s">
        <v>63</v>
      </c>
      <c r="F31" s="181" t="s">
        <v>59</v>
      </c>
      <c r="G31" s="232"/>
      <c r="H31" s="219"/>
      <c r="I31" s="221"/>
      <c r="J31" s="224"/>
      <c r="K31" s="258"/>
      <c r="L31" s="65">
        <v>100</v>
      </c>
      <c r="M31" s="164"/>
      <c r="N31" s="161"/>
    </row>
    <row r="32" spans="2:14" ht="50.5" customHeight="1" x14ac:dyDescent="0.2">
      <c r="B32" s="79">
        <v>5</v>
      </c>
      <c r="C32" s="80" t="s">
        <v>90</v>
      </c>
      <c r="D32" s="81" t="s">
        <v>91</v>
      </c>
      <c r="E32" s="82" t="s">
        <v>50</v>
      </c>
      <c r="F32" s="83" t="s">
        <v>65</v>
      </c>
      <c r="G32" s="83" t="s">
        <v>96</v>
      </c>
      <c r="H32" s="84" t="s">
        <v>92</v>
      </c>
      <c r="I32" s="85" t="s">
        <v>93</v>
      </c>
      <c r="J32" s="86" t="s">
        <v>98</v>
      </c>
      <c r="K32" s="86" t="s">
        <v>94</v>
      </c>
      <c r="L32" s="87">
        <v>224</v>
      </c>
      <c r="M32" s="88" t="s">
        <v>97</v>
      </c>
      <c r="N32" s="81" t="s">
        <v>95</v>
      </c>
    </row>
    <row r="33" spans="2:14" ht="100" customHeight="1" x14ac:dyDescent="0.2">
      <c r="B33" s="235" t="s">
        <v>103</v>
      </c>
      <c r="C33" s="229">
        <v>14</v>
      </c>
      <c r="D33" s="246" t="s">
        <v>99</v>
      </c>
      <c r="E33" s="72" t="s">
        <v>52</v>
      </c>
      <c r="F33" s="249" t="s">
        <v>45</v>
      </c>
      <c r="G33" s="89" t="s">
        <v>53</v>
      </c>
      <c r="H33" s="229" t="s">
        <v>100</v>
      </c>
      <c r="I33" s="251" t="s">
        <v>101</v>
      </c>
      <c r="J33" s="97" t="s">
        <v>105</v>
      </c>
      <c r="K33" s="191" t="s">
        <v>7</v>
      </c>
      <c r="L33" s="90">
        <v>120</v>
      </c>
      <c r="M33" s="240" t="s">
        <v>102</v>
      </c>
      <c r="N33" s="243" t="s">
        <v>104</v>
      </c>
    </row>
    <row r="34" spans="2:14" ht="100" customHeight="1" x14ac:dyDescent="0.2">
      <c r="B34" s="236"/>
      <c r="C34" s="230"/>
      <c r="D34" s="247"/>
      <c r="E34" s="63" t="s">
        <v>60</v>
      </c>
      <c r="F34" s="250"/>
      <c r="G34" s="17" t="s">
        <v>55</v>
      </c>
      <c r="H34" s="230"/>
      <c r="I34" s="238"/>
      <c r="J34" s="98" t="s">
        <v>106</v>
      </c>
      <c r="K34" s="238"/>
      <c r="L34" s="91">
        <v>120</v>
      </c>
      <c r="M34" s="241"/>
      <c r="N34" s="244"/>
    </row>
    <row r="35" spans="2:14" ht="100" customHeight="1" x14ac:dyDescent="0.2">
      <c r="B35" s="236"/>
      <c r="C35" s="230"/>
      <c r="D35" s="247"/>
      <c r="E35" s="11" t="s">
        <v>61</v>
      </c>
      <c r="F35" s="250"/>
      <c r="G35" s="92" t="s">
        <v>39</v>
      </c>
      <c r="H35" s="230"/>
      <c r="I35" s="238"/>
      <c r="J35" s="98" t="s">
        <v>107</v>
      </c>
      <c r="K35" s="238"/>
      <c r="L35" s="91">
        <v>120</v>
      </c>
      <c r="M35" s="241"/>
      <c r="N35" s="244"/>
    </row>
    <row r="36" spans="2:14" ht="100" customHeight="1" x14ac:dyDescent="0.2">
      <c r="B36" s="236"/>
      <c r="C36" s="230"/>
      <c r="D36" s="247"/>
      <c r="E36" s="11" t="s">
        <v>50</v>
      </c>
      <c r="F36" s="250"/>
      <c r="G36" s="17" t="s">
        <v>54</v>
      </c>
      <c r="H36" s="230"/>
      <c r="I36" s="238"/>
      <c r="J36" s="98" t="s">
        <v>108</v>
      </c>
      <c r="K36" s="238"/>
      <c r="L36" s="90">
        <v>120</v>
      </c>
      <c r="M36" s="241"/>
      <c r="N36" s="244"/>
    </row>
    <row r="37" spans="2:14" ht="100" customHeight="1" x14ac:dyDescent="0.2">
      <c r="B37" s="236"/>
      <c r="C37" s="230"/>
      <c r="D37" s="247"/>
      <c r="E37" s="12" t="s">
        <v>62</v>
      </c>
      <c r="F37" s="250"/>
      <c r="G37" s="92" t="s">
        <v>56</v>
      </c>
      <c r="H37" s="230"/>
      <c r="I37" s="238"/>
      <c r="J37" s="98" t="s">
        <v>109</v>
      </c>
      <c r="K37" s="238"/>
      <c r="L37" s="91">
        <v>120</v>
      </c>
      <c r="M37" s="241"/>
      <c r="N37" s="244"/>
    </row>
    <row r="38" spans="2:14" ht="147.5" customHeight="1" x14ac:dyDescent="0.2">
      <c r="B38" s="236"/>
      <c r="C38" s="230"/>
      <c r="D38" s="247"/>
      <c r="E38" s="9" t="s">
        <v>57</v>
      </c>
      <c r="F38" s="250"/>
      <c r="G38" s="19" t="s">
        <v>25</v>
      </c>
      <c r="H38" s="230"/>
      <c r="I38" s="238"/>
      <c r="J38" s="98" t="s">
        <v>110</v>
      </c>
      <c r="K38" s="238"/>
      <c r="L38" s="90">
        <v>120</v>
      </c>
      <c r="M38" s="241"/>
      <c r="N38" s="244"/>
    </row>
    <row r="39" spans="2:14" ht="100" customHeight="1" x14ac:dyDescent="0.2">
      <c r="B39" s="237"/>
      <c r="C39" s="219"/>
      <c r="D39" s="248"/>
      <c r="E39" s="64" t="s">
        <v>30</v>
      </c>
      <c r="F39" s="233" t="s">
        <v>28</v>
      </c>
      <c r="G39" s="209"/>
      <c r="H39" s="219"/>
      <c r="I39" s="239"/>
      <c r="J39" s="99" t="s">
        <v>111</v>
      </c>
      <c r="K39" s="239"/>
      <c r="L39" s="91">
        <v>120</v>
      </c>
      <c r="M39" s="242"/>
      <c r="N39" s="245"/>
    </row>
    <row r="40" spans="2:14" x14ac:dyDescent="0.2">
      <c r="B40" s="2"/>
      <c r="C40" s="2"/>
      <c r="D40" s="6"/>
      <c r="E40" s="6"/>
      <c r="F40" s="6"/>
      <c r="G40" s="2"/>
      <c r="H40" s="2"/>
      <c r="I40" s="2"/>
      <c r="J40" s="2"/>
      <c r="K40" s="2"/>
      <c r="L40" s="35"/>
      <c r="M40" s="2"/>
      <c r="N40" s="2"/>
    </row>
    <row r="41" spans="2:14" ht="14" x14ac:dyDescent="0.2">
      <c r="B41" s="61" t="s">
        <v>11</v>
      </c>
      <c r="C41" s="5"/>
      <c r="D41" s="6"/>
      <c r="E41" s="6"/>
      <c r="F41" s="6"/>
      <c r="G41" s="2"/>
      <c r="H41" s="2"/>
      <c r="I41" s="2"/>
      <c r="J41" s="2"/>
      <c r="K41" s="22"/>
      <c r="L41" s="36"/>
      <c r="M41" s="57"/>
      <c r="N41" s="2"/>
    </row>
    <row r="42" spans="2:14" ht="14" x14ac:dyDescent="0.2">
      <c r="B42" s="5"/>
      <c r="C42" s="5"/>
      <c r="D42" s="6"/>
      <c r="E42" s="6"/>
      <c r="F42" s="6"/>
      <c r="G42" s="2"/>
      <c r="H42" s="2"/>
      <c r="I42" s="2"/>
      <c r="J42" s="2"/>
      <c r="K42" s="22"/>
      <c r="L42" s="37"/>
      <c r="M42" s="57"/>
      <c r="N42" s="2"/>
    </row>
    <row r="43" spans="2:14" x14ac:dyDescent="0.2">
      <c r="B43" s="6"/>
      <c r="C43" s="6"/>
      <c r="D43" s="6"/>
      <c r="E43" s="6"/>
      <c r="F43" s="6"/>
      <c r="G43" s="2"/>
      <c r="H43" s="2"/>
      <c r="I43" s="2"/>
      <c r="J43" s="2"/>
      <c r="K43" s="2"/>
      <c r="L43" s="2"/>
      <c r="M43" s="2"/>
      <c r="N43" s="2"/>
    </row>
    <row r="44" spans="2:14" x14ac:dyDescent="0.2">
      <c r="B44" s="6"/>
      <c r="C44" s="6"/>
      <c r="D44" s="6"/>
      <c r="E44" s="6"/>
      <c r="F44" s="6"/>
      <c r="G44" s="2"/>
      <c r="H44" s="2"/>
      <c r="I44" s="2"/>
      <c r="J44" s="2"/>
      <c r="K44" s="2"/>
      <c r="L44" s="2"/>
      <c r="M44" s="2"/>
      <c r="N44" s="2"/>
    </row>
    <row r="45" spans="2:14" x14ac:dyDescent="0.2">
      <c r="B45" s="6"/>
      <c r="C45" s="6"/>
      <c r="D45" s="6"/>
      <c r="E45" s="6"/>
      <c r="F45" s="6"/>
      <c r="G45" s="2"/>
      <c r="H45" s="2"/>
      <c r="I45" s="2"/>
      <c r="J45" s="2"/>
      <c r="K45" s="2"/>
      <c r="L45" s="2"/>
      <c r="M45" s="2"/>
      <c r="N45" s="2"/>
    </row>
    <row r="46" spans="2:14" x14ac:dyDescent="0.2">
      <c r="B46" s="6"/>
      <c r="C46" s="6"/>
      <c r="D46" s="6"/>
      <c r="E46" s="6"/>
      <c r="F46" s="6"/>
      <c r="G46" s="2"/>
      <c r="H46" s="2"/>
      <c r="I46" s="2"/>
      <c r="J46" s="2"/>
      <c r="K46" s="2"/>
      <c r="L46" s="2"/>
      <c r="M46" s="2"/>
      <c r="N46" s="2"/>
    </row>
    <row r="47" spans="2:14" x14ac:dyDescent="0.2">
      <c r="B47" s="6"/>
      <c r="C47" s="6"/>
      <c r="D47" s="6"/>
      <c r="E47" s="6"/>
      <c r="F47" s="6"/>
      <c r="G47" s="2"/>
      <c r="H47" s="2"/>
      <c r="I47" s="2"/>
      <c r="J47" s="2"/>
      <c r="K47" s="2"/>
      <c r="L47" s="2"/>
      <c r="M47" s="2"/>
      <c r="N47" s="2"/>
    </row>
    <row r="48" spans="2:14" x14ac:dyDescent="0.2">
      <c r="B48" s="6"/>
      <c r="C48" s="6"/>
      <c r="D48" s="6"/>
      <c r="E48" s="6"/>
      <c r="F48" s="6"/>
      <c r="G48" s="2"/>
      <c r="H48" s="2"/>
      <c r="I48" s="2"/>
      <c r="J48" s="2"/>
      <c r="K48" s="2"/>
      <c r="L48" s="2"/>
      <c r="M48" s="2"/>
      <c r="N48" s="2"/>
    </row>
    <row r="49" spans="2:14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mergeCells count="68">
    <mergeCell ref="B2:N2"/>
    <mergeCell ref="F8:G8"/>
    <mergeCell ref="F15:G15"/>
    <mergeCell ref="F16:G16"/>
    <mergeCell ref="F23:G23"/>
    <mergeCell ref="H5:H6"/>
    <mergeCell ref="I5:I6"/>
    <mergeCell ref="J5:J6"/>
    <mergeCell ref="K5:K6"/>
    <mergeCell ref="L5:L6"/>
    <mergeCell ref="M5:M6"/>
    <mergeCell ref="N5:N6"/>
    <mergeCell ref="H7:H8"/>
    <mergeCell ref="I7:I8"/>
    <mergeCell ref="J7:J8"/>
    <mergeCell ref="K7:K8"/>
    <mergeCell ref="B7:B8"/>
    <mergeCell ref="C7:C8"/>
    <mergeCell ref="D7:D8"/>
    <mergeCell ref="B9:B16"/>
    <mergeCell ref="C9:C16"/>
    <mergeCell ref="D9:D16"/>
    <mergeCell ref="B5:B6"/>
    <mergeCell ref="C5:C6"/>
    <mergeCell ref="D5:D6"/>
    <mergeCell ref="E5:E6"/>
    <mergeCell ref="F5:G6"/>
    <mergeCell ref="M7:M8"/>
    <mergeCell ref="N7:N8"/>
    <mergeCell ref="F9:F14"/>
    <mergeCell ref="F17:F22"/>
    <mergeCell ref="F24:F29"/>
    <mergeCell ref="H9:H16"/>
    <mergeCell ref="I9:I16"/>
    <mergeCell ref="J9:J16"/>
    <mergeCell ref="K9:K16"/>
    <mergeCell ref="M9:M16"/>
    <mergeCell ref="N9:N16"/>
    <mergeCell ref="H17:H23"/>
    <mergeCell ref="I17:I23"/>
    <mergeCell ref="J17:J23"/>
    <mergeCell ref="K17:K23"/>
    <mergeCell ref="M17:M23"/>
    <mergeCell ref="N17:N23"/>
    <mergeCell ref="B24:B31"/>
    <mergeCell ref="C24:C31"/>
    <mergeCell ref="D24:D31"/>
    <mergeCell ref="H24:H31"/>
    <mergeCell ref="I24:I31"/>
    <mergeCell ref="J24:J31"/>
    <mergeCell ref="K24:K31"/>
    <mergeCell ref="M24:M31"/>
    <mergeCell ref="N24:N31"/>
    <mergeCell ref="F30:G30"/>
    <mergeCell ref="F31:G31"/>
    <mergeCell ref="B17:B23"/>
    <mergeCell ref="C17:C23"/>
    <mergeCell ref="D17:D23"/>
    <mergeCell ref="B33:B39"/>
    <mergeCell ref="K33:K39"/>
    <mergeCell ref="M33:M39"/>
    <mergeCell ref="N33:N39"/>
    <mergeCell ref="C33:C39"/>
    <mergeCell ref="D33:D39"/>
    <mergeCell ref="F33:F38"/>
    <mergeCell ref="H33:H39"/>
    <mergeCell ref="I33:I39"/>
    <mergeCell ref="F39:G39"/>
  </mergeCells>
  <phoneticPr fontId="10" type="Hiragana"/>
  <hyperlinks>
    <hyperlink ref="M7" r:id="rId1"/>
    <hyperlink ref="M9" r:id="rId2"/>
    <hyperlink ref="M17" r:id="rId3"/>
    <hyperlink ref="M24" r:id="rId4"/>
    <hyperlink ref="M32" r:id="rId5"/>
    <hyperlink ref="M33" r:id="rId6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33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9"/>
  <sheetViews>
    <sheetView topLeftCell="A46" zoomScale="80" zoomScaleNormal="80" workbookViewId="0">
      <selection activeCell="E52" sqref="E52"/>
    </sheetView>
  </sheetViews>
  <sheetFormatPr defaultRowHeight="13" x14ac:dyDescent="0.2"/>
  <cols>
    <col min="1" max="1" width="1.90625" customWidth="1"/>
    <col min="2" max="2" width="8.36328125" customWidth="1"/>
    <col min="3" max="3" width="10" customWidth="1"/>
    <col min="4" max="4" width="35" customWidth="1"/>
    <col min="5" max="5" width="10.1796875" customWidth="1"/>
    <col min="6" max="6" width="15.08984375" bestFit="1" customWidth="1"/>
    <col min="7" max="7" width="26.7265625" bestFit="1" customWidth="1"/>
    <col min="8" max="8" width="12.453125" customWidth="1"/>
    <col min="9" max="9" width="37.453125" customWidth="1"/>
    <col min="10" max="10" width="54.36328125" customWidth="1"/>
    <col min="11" max="12" width="10" customWidth="1"/>
    <col min="13" max="13" width="22.453125" customWidth="1"/>
    <col min="14" max="14" width="15" bestFit="1" customWidth="1"/>
  </cols>
  <sheetData>
    <row r="2" spans="2:14" ht="21" x14ac:dyDescent="0.2">
      <c r="B2" s="207" t="s">
        <v>46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2: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8" t="s">
        <v>120</v>
      </c>
    </row>
    <row r="5" spans="2:14" x14ac:dyDescent="0.2">
      <c r="B5" s="168" t="s">
        <v>81</v>
      </c>
      <c r="C5" s="168" t="s">
        <v>14</v>
      </c>
      <c r="D5" s="168" t="s">
        <v>31</v>
      </c>
      <c r="E5" s="168" t="s">
        <v>83</v>
      </c>
      <c r="F5" s="185" t="s">
        <v>2</v>
      </c>
      <c r="G5" s="186"/>
      <c r="H5" s="168" t="s">
        <v>33</v>
      </c>
      <c r="I5" s="168" t="s">
        <v>32</v>
      </c>
      <c r="J5" s="168" t="s">
        <v>41</v>
      </c>
      <c r="K5" s="160" t="s">
        <v>18</v>
      </c>
      <c r="L5" s="160" t="s">
        <v>1</v>
      </c>
      <c r="M5" s="160" t="s">
        <v>23</v>
      </c>
      <c r="N5" s="168" t="s">
        <v>22</v>
      </c>
    </row>
    <row r="6" spans="2:14" x14ac:dyDescent="0.2">
      <c r="B6" s="170"/>
      <c r="C6" s="170"/>
      <c r="D6" s="170"/>
      <c r="E6" s="170"/>
      <c r="F6" s="187"/>
      <c r="G6" s="165"/>
      <c r="H6" s="170"/>
      <c r="I6" s="170"/>
      <c r="J6" s="162"/>
      <c r="K6" s="162"/>
      <c r="L6" s="161"/>
      <c r="M6" s="162"/>
      <c r="N6" s="170"/>
    </row>
    <row r="7" spans="2:14" ht="38.5" customHeight="1" x14ac:dyDescent="0.2">
      <c r="B7" s="202" t="s">
        <v>52</v>
      </c>
      <c r="C7" s="171" t="s">
        <v>4</v>
      </c>
      <c r="D7" s="173" t="s">
        <v>10</v>
      </c>
      <c r="E7" s="7">
        <v>6</v>
      </c>
      <c r="F7" s="14" t="s">
        <v>45</v>
      </c>
      <c r="G7" s="95" t="s">
        <v>25</v>
      </c>
      <c r="H7" s="168" t="s">
        <v>29</v>
      </c>
      <c r="I7" s="175" t="s">
        <v>19</v>
      </c>
      <c r="J7" s="168" t="s">
        <v>26</v>
      </c>
      <c r="K7" s="191" t="s">
        <v>7</v>
      </c>
      <c r="L7" s="65">
        <v>50</v>
      </c>
      <c r="M7" s="177" t="s">
        <v>12</v>
      </c>
      <c r="N7" s="168" t="s">
        <v>49</v>
      </c>
    </row>
    <row r="8" spans="2:14" ht="38.5" customHeight="1" x14ac:dyDescent="0.2">
      <c r="B8" s="203"/>
      <c r="C8" s="172"/>
      <c r="D8" s="174"/>
      <c r="E8" s="94">
        <v>7</v>
      </c>
      <c r="F8" s="179" t="s">
        <v>28</v>
      </c>
      <c r="G8" s="180"/>
      <c r="H8" s="170"/>
      <c r="I8" s="176"/>
      <c r="J8" s="162"/>
      <c r="K8" s="187"/>
      <c r="L8" s="65">
        <v>50</v>
      </c>
      <c r="M8" s="178"/>
      <c r="N8" s="170"/>
    </row>
    <row r="9" spans="2:14" ht="38.5" customHeight="1" x14ac:dyDescent="0.2">
      <c r="B9" s="188" t="s">
        <v>60</v>
      </c>
      <c r="C9" s="160">
        <v>11</v>
      </c>
      <c r="D9" s="266" t="s">
        <v>113</v>
      </c>
      <c r="E9" s="9" t="s">
        <v>52</v>
      </c>
      <c r="F9" s="188" t="s">
        <v>45</v>
      </c>
      <c r="G9" s="93" t="s">
        <v>53</v>
      </c>
      <c r="H9" s="166" t="s">
        <v>64</v>
      </c>
      <c r="I9" s="168" t="s">
        <v>66</v>
      </c>
      <c r="J9" s="168" t="s">
        <v>67</v>
      </c>
      <c r="K9" s="191" t="s">
        <v>7</v>
      </c>
      <c r="L9" s="65">
        <v>200</v>
      </c>
      <c r="M9" s="169" t="s">
        <v>40</v>
      </c>
      <c r="N9" s="160" t="s">
        <v>36</v>
      </c>
    </row>
    <row r="10" spans="2:14" ht="38.5" customHeight="1" x14ac:dyDescent="0.2">
      <c r="B10" s="189"/>
      <c r="C10" s="161"/>
      <c r="D10" s="267"/>
      <c r="E10" s="10" t="s">
        <v>60</v>
      </c>
      <c r="F10" s="189"/>
      <c r="G10" s="17" t="s">
        <v>55</v>
      </c>
      <c r="H10" s="167"/>
      <c r="I10" s="161"/>
      <c r="J10" s="161"/>
      <c r="K10" s="161"/>
      <c r="L10" s="30">
        <v>200</v>
      </c>
      <c r="M10" s="161"/>
      <c r="N10" s="161"/>
    </row>
    <row r="11" spans="2:14" ht="38.5" customHeight="1" x14ac:dyDescent="0.2">
      <c r="B11" s="189"/>
      <c r="C11" s="161"/>
      <c r="D11" s="267"/>
      <c r="E11" s="11" t="s">
        <v>61</v>
      </c>
      <c r="F11" s="189"/>
      <c r="G11" s="18" t="s">
        <v>39</v>
      </c>
      <c r="H11" s="167"/>
      <c r="I11" s="161"/>
      <c r="J11" s="161"/>
      <c r="K11" s="161"/>
      <c r="L11" s="30">
        <v>200</v>
      </c>
      <c r="M11" s="161"/>
      <c r="N11" s="161"/>
    </row>
    <row r="12" spans="2:14" ht="38.5" customHeight="1" x14ac:dyDescent="0.2">
      <c r="B12" s="189"/>
      <c r="C12" s="161"/>
      <c r="D12" s="267"/>
      <c r="E12" s="11" t="s">
        <v>50</v>
      </c>
      <c r="F12" s="189"/>
      <c r="G12" s="17" t="s">
        <v>54</v>
      </c>
      <c r="H12" s="167"/>
      <c r="I12" s="161"/>
      <c r="J12" s="161"/>
      <c r="K12" s="161"/>
      <c r="L12" s="29">
        <v>200</v>
      </c>
      <c r="M12" s="161"/>
      <c r="N12" s="161"/>
    </row>
    <row r="13" spans="2:14" ht="38.5" customHeight="1" x14ac:dyDescent="0.2">
      <c r="B13" s="189"/>
      <c r="C13" s="161"/>
      <c r="D13" s="267"/>
      <c r="E13" s="12" t="s">
        <v>62</v>
      </c>
      <c r="F13" s="189"/>
      <c r="G13" s="18" t="s">
        <v>56</v>
      </c>
      <c r="H13" s="167"/>
      <c r="I13" s="161"/>
      <c r="J13" s="161"/>
      <c r="K13" s="161"/>
      <c r="L13" s="66">
        <v>200</v>
      </c>
      <c r="M13" s="161"/>
      <c r="N13" s="161"/>
    </row>
    <row r="14" spans="2:14" ht="38.5" customHeight="1" x14ac:dyDescent="0.2">
      <c r="B14" s="189"/>
      <c r="C14" s="161"/>
      <c r="D14" s="267"/>
      <c r="E14" s="102" t="s">
        <v>57</v>
      </c>
      <c r="F14" s="189"/>
      <c r="G14" s="19" t="s">
        <v>25</v>
      </c>
      <c r="H14" s="167"/>
      <c r="I14" s="161"/>
      <c r="J14" s="161"/>
      <c r="K14" s="161"/>
      <c r="L14" s="67">
        <v>200</v>
      </c>
      <c r="M14" s="164"/>
      <c r="N14" s="161"/>
    </row>
    <row r="15" spans="2:14" ht="38.5" customHeight="1" x14ac:dyDescent="0.2">
      <c r="B15" s="189"/>
      <c r="C15" s="161"/>
      <c r="D15" s="267"/>
      <c r="E15" s="103" t="s">
        <v>30</v>
      </c>
      <c r="F15" s="181" t="s">
        <v>28</v>
      </c>
      <c r="G15" s="182"/>
      <c r="H15" s="167"/>
      <c r="I15" s="161"/>
      <c r="J15" s="161"/>
      <c r="K15" s="161"/>
      <c r="L15" s="68">
        <v>100</v>
      </c>
      <c r="M15" s="164"/>
      <c r="N15" s="161"/>
    </row>
    <row r="16" spans="2:14" ht="38.5" customHeight="1" x14ac:dyDescent="0.2">
      <c r="B16" s="190"/>
      <c r="C16" s="162"/>
      <c r="D16" s="268"/>
      <c r="E16" s="103" t="s">
        <v>63</v>
      </c>
      <c r="F16" s="183" t="s">
        <v>59</v>
      </c>
      <c r="G16" s="184"/>
      <c r="H16" s="167"/>
      <c r="I16" s="162"/>
      <c r="J16" s="162"/>
      <c r="K16" s="187"/>
      <c r="L16" s="65">
        <v>100</v>
      </c>
      <c r="M16" s="165"/>
      <c r="N16" s="162"/>
    </row>
    <row r="17" spans="2:14" ht="39" customHeight="1" x14ac:dyDescent="0.2">
      <c r="B17" s="188" t="s">
        <v>61</v>
      </c>
      <c r="C17" s="160">
        <v>15</v>
      </c>
      <c r="D17" s="188" t="s">
        <v>76</v>
      </c>
      <c r="E17" s="62" t="s">
        <v>52</v>
      </c>
      <c r="F17" s="188" t="s">
        <v>45</v>
      </c>
      <c r="G17" s="93" t="s">
        <v>53</v>
      </c>
      <c r="H17" s="160" t="s">
        <v>77</v>
      </c>
      <c r="I17" s="168" t="s">
        <v>78</v>
      </c>
      <c r="J17" s="168" t="s">
        <v>34</v>
      </c>
      <c r="K17" s="191" t="s">
        <v>7</v>
      </c>
      <c r="L17" s="69">
        <v>60</v>
      </c>
      <c r="M17" s="194" t="s">
        <v>79</v>
      </c>
      <c r="N17" s="197" t="s">
        <v>80</v>
      </c>
    </row>
    <row r="18" spans="2:14" ht="39" customHeight="1" x14ac:dyDescent="0.2">
      <c r="B18" s="189"/>
      <c r="C18" s="161"/>
      <c r="D18" s="189"/>
      <c r="E18" s="63" t="s">
        <v>60</v>
      </c>
      <c r="F18" s="189"/>
      <c r="G18" s="17" t="s">
        <v>55</v>
      </c>
      <c r="H18" s="161"/>
      <c r="I18" s="192"/>
      <c r="J18" s="192"/>
      <c r="K18" s="192"/>
      <c r="L18" s="70">
        <v>60</v>
      </c>
      <c r="M18" s="195"/>
      <c r="N18" s="198"/>
    </row>
    <row r="19" spans="2:14" ht="39" customHeight="1" x14ac:dyDescent="0.2">
      <c r="B19" s="189"/>
      <c r="C19" s="161"/>
      <c r="D19" s="189"/>
      <c r="E19" s="11" t="s">
        <v>61</v>
      </c>
      <c r="F19" s="189"/>
      <c r="G19" s="18" t="s">
        <v>39</v>
      </c>
      <c r="H19" s="161"/>
      <c r="I19" s="192"/>
      <c r="J19" s="192"/>
      <c r="K19" s="192"/>
      <c r="L19" s="70">
        <v>60</v>
      </c>
      <c r="M19" s="195"/>
      <c r="N19" s="198"/>
    </row>
    <row r="20" spans="2:14" ht="39" customHeight="1" x14ac:dyDescent="0.2">
      <c r="B20" s="189"/>
      <c r="C20" s="161"/>
      <c r="D20" s="189"/>
      <c r="E20" s="11" t="s">
        <v>50</v>
      </c>
      <c r="F20" s="189"/>
      <c r="G20" s="17" t="s">
        <v>54</v>
      </c>
      <c r="H20" s="161"/>
      <c r="I20" s="192"/>
      <c r="J20" s="192"/>
      <c r="K20" s="192"/>
      <c r="L20" s="65">
        <v>60</v>
      </c>
      <c r="M20" s="195"/>
      <c r="N20" s="198"/>
    </row>
    <row r="21" spans="2:14" ht="39" customHeight="1" x14ac:dyDescent="0.2">
      <c r="B21" s="189"/>
      <c r="C21" s="161"/>
      <c r="D21" s="189"/>
      <c r="E21" s="12" t="s">
        <v>62</v>
      </c>
      <c r="F21" s="189"/>
      <c r="G21" s="18" t="s">
        <v>56</v>
      </c>
      <c r="H21" s="161"/>
      <c r="I21" s="192"/>
      <c r="J21" s="192"/>
      <c r="K21" s="192"/>
      <c r="L21" s="70">
        <v>60</v>
      </c>
      <c r="M21" s="195"/>
      <c r="N21" s="198"/>
    </row>
    <row r="22" spans="2:14" ht="39" customHeight="1" x14ac:dyDescent="0.2">
      <c r="B22" s="189"/>
      <c r="C22" s="161"/>
      <c r="D22" s="189"/>
      <c r="E22" s="102" t="s">
        <v>57</v>
      </c>
      <c r="F22" s="189"/>
      <c r="G22" s="19" t="s">
        <v>25</v>
      </c>
      <c r="H22" s="161"/>
      <c r="I22" s="192"/>
      <c r="J22" s="192"/>
      <c r="K22" s="192"/>
      <c r="L22" s="69">
        <v>60</v>
      </c>
      <c r="M22" s="195"/>
      <c r="N22" s="198"/>
    </row>
    <row r="23" spans="2:14" ht="39" customHeight="1" x14ac:dyDescent="0.2">
      <c r="B23" s="201"/>
      <c r="C23" s="200"/>
      <c r="D23" s="201"/>
      <c r="E23" s="103" t="s">
        <v>30</v>
      </c>
      <c r="F23" s="208" t="s">
        <v>28</v>
      </c>
      <c r="G23" s="209"/>
      <c r="H23" s="200"/>
      <c r="I23" s="193"/>
      <c r="J23" s="193"/>
      <c r="K23" s="193"/>
      <c r="L23" s="71">
        <v>60</v>
      </c>
      <c r="M23" s="196"/>
      <c r="N23" s="199"/>
    </row>
    <row r="24" spans="2:14" ht="39" customHeight="1" x14ac:dyDescent="0.2">
      <c r="B24" s="252" t="s">
        <v>50</v>
      </c>
      <c r="C24" s="255" t="s">
        <v>88</v>
      </c>
      <c r="D24" s="188" t="s">
        <v>87</v>
      </c>
      <c r="E24" s="9" t="s">
        <v>52</v>
      </c>
      <c r="F24" s="188" t="s">
        <v>45</v>
      </c>
      <c r="G24" s="96" t="s">
        <v>53</v>
      </c>
      <c r="H24" s="217" t="s">
        <v>86</v>
      </c>
      <c r="I24" s="256" t="s">
        <v>85</v>
      </c>
      <c r="J24" s="257" t="s">
        <v>84</v>
      </c>
      <c r="K24" s="257" t="s">
        <v>7</v>
      </c>
      <c r="L24" s="28">
        <v>200</v>
      </c>
      <c r="M24" s="259" t="s">
        <v>89</v>
      </c>
      <c r="N24" s="160" t="s">
        <v>36</v>
      </c>
    </row>
    <row r="25" spans="2:14" ht="39" customHeight="1" x14ac:dyDescent="0.2">
      <c r="B25" s="253"/>
      <c r="C25" s="214"/>
      <c r="D25" s="189"/>
      <c r="E25" s="10" t="s">
        <v>60</v>
      </c>
      <c r="F25" s="189"/>
      <c r="G25" s="75" t="s">
        <v>55</v>
      </c>
      <c r="H25" s="218"/>
      <c r="I25" s="221"/>
      <c r="J25" s="224"/>
      <c r="K25" s="224"/>
      <c r="L25" s="29">
        <v>200</v>
      </c>
      <c r="M25" s="161"/>
      <c r="N25" s="161"/>
    </row>
    <row r="26" spans="2:14" ht="39" customHeight="1" x14ac:dyDescent="0.2">
      <c r="B26" s="253"/>
      <c r="C26" s="214"/>
      <c r="D26" s="189"/>
      <c r="E26" s="11" t="s">
        <v>61</v>
      </c>
      <c r="F26" s="189"/>
      <c r="G26" s="76" t="s">
        <v>39</v>
      </c>
      <c r="H26" s="218"/>
      <c r="I26" s="221"/>
      <c r="J26" s="224"/>
      <c r="K26" s="224"/>
      <c r="L26" s="30">
        <v>200</v>
      </c>
      <c r="M26" s="161"/>
      <c r="N26" s="161"/>
    </row>
    <row r="27" spans="2:14" ht="39" customHeight="1" x14ac:dyDescent="0.2">
      <c r="B27" s="253"/>
      <c r="C27" s="214"/>
      <c r="D27" s="189"/>
      <c r="E27" s="11" t="s">
        <v>50</v>
      </c>
      <c r="F27" s="189"/>
      <c r="G27" s="75" t="s">
        <v>54</v>
      </c>
      <c r="H27" s="218"/>
      <c r="I27" s="221"/>
      <c r="J27" s="224"/>
      <c r="K27" s="224"/>
      <c r="L27" s="29">
        <v>200</v>
      </c>
      <c r="M27" s="161"/>
      <c r="N27" s="161"/>
    </row>
    <row r="28" spans="2:14" ht="39" customHeight="1" x14ac:dyDescent="0.2">
      <c r="B28" s="253"/>
      <c r="C28" s="214"/>
      <c r="D28" s="189"/>
      <c r="E28" s="12" t="s">
        <v>62</v>
      </c>
      <c r="F28" s="189"/>
      <c r="G28" s="76" t="s">
        <v>56</v>
      </c>
      <c r="H28" s="218"/>
      <c r="I28" s="221"/>
      <c r="J28" s="224"/>
      <c r="K28" s="224"/>
      <c r="L28" s="30">
        <v>200</v>
      </c>
      <c r="M28" s="161"/>
      <c r="N28" s="161"/>
    </row>
    <row r="29" spans="2:14" ht="39" customHeight="1" x14ac:dyDescent="0.2">
      <c r="B29" s="253"/>
      <c r="C29" s="214"/>
      <c r="D29" s="189"/>
      <c r="E29" s="102" t="s">
        <v>57</v>
      </c>
      <c r="F29" s="189"/>
      <c r="G29" s="77" t="s">
        <v>25</v>
      </c>
      <c r="H29" s="218"/>
      <c r="I29" s="221"/>
      <c r="J29" s="224"/>
      <c r="K29" s="224"/>
      <c r="L29" s="31">
        <v>200</v>
      </c>
      <c r="M29" s="161"/>
      <c r="N29" s="161"/>
    </row>
    <row r="30" spans="2:14" ht="39" customHeight="1" x14ac:dyDescent="0.2">
      <c r="B30" s="253"/>
      <c r="C30" s="214"/>
      <c r="D30" s="189"/>
      <c r="E30" s="103" t="s">
        <v>30</v>
      </c>
      <c r="F30" s="181" t="s">
        <v>28</v>
      </c>
      <c r="G30" s="232"/>
      <c r="H30" s="218"/>
      <c r="I30" s="221"/>
      <c r="J30" s="224"/>
      <c r="K30" s="224"/>
      <c r="L30" s="36">
        <v>100</v>
      </c>
      <c r="M30" s="161"/>
      <c r="N30" s="161"/>
    </row>
    <row r="31" spans="2:14" ht="39" customHeight="1" x14ac:dyDescent="0.2">
      <c r="B31" s="254"/>
      <c r="C31" s="214"/>
      <c r="D31" s="189"/>
      <c r="E31" s="103" t="s">
        <v>63</v>
      </c>
      <c r="F31" s="181" t="s">
        <v>59</v>
      </c>
      <c r="G31" s="232"/>
      <c r="H31" s="219"/>
      <c r="I31" s="221"/>
      <c r="J31" s="224"/>
      <c r="K31" s="258"/>
      <c r="L31" s="65">
        <v>100</v>
      </c>
      <c r="M31" s="164"/>
      <c r="N31" s="161"/>
    </row>
    <row r="32" spans="2:14" ht="50.5" customHeight="1" x14ac:dyDescent="0.2">
      <c r="B32" s="79">
        <v>5</v>
      </c>
      <c r="C32" s="80" t="s">
        <v>90</v>
      </c>
      <c r="D32" s="81" t="s">
        <v>91</v>
      </c>
      <c r="E32" s="82" t="s">
        <v>50</v>
      </c>
      <c r="F32" s="83" t="s">
        <v>65</v>
      </c>
      <c r="G32" s="83" t="s">
        <v>96</v>
      </c>
      <c r="H32" s="84" t="s">
        <v>92</v>
      </c>
      <c r="I32" s="85" t="s">
        <v>93</v>
      </c>
      <c r="J32" s="86" t="s">
        <v>98</v>
      </c>
      <c r="K32" s="86" t="s">
        <v>94</v>
      </c>
      <c r="L32" s="87">
        <v>224</v>
      </c>
      <c r="M32" s="88" t="s">
        <v>97</v>
      </c>
      <c r="N32" s="81" t="s">
        <v>95</v>
      </c>
    </row>
    <row r="33" spans="2:14" ht="100" customHeight="1" x14ac:dyDescent="0.2">
      <c r="B33" s="235" t="s">
        <v>103</v>
      </c>
      <c r="C33" s="229">
        <v>16</v>
      </c>
      <c r="D33" s="246" t="s">
        <v>112</v>
      </c>
      <c r="E33" s="72" t="s">
        <v>52</v>
      </c>
      <c r="F33" s="249" t="s">
        <v>45</v>
      </c>
      <c r="G33" s="89" t="s">
        <v>53</v>
      </c>
      <c r="H33" s="229" t="s">
        <v>114</v>
      </c>
      <c r="I33" s="251" t="s">
        <v>115</v>
      </c>
      <c r="J33" s="260" t="s">
        <v>116</v>
      </c>
      <c r="K33" s="251" t="s">
        <v>7</v>
      </c>
      <c r="L33" s="100">
        <v>300</v>
      </c>
      <c r="M33" s="263" t="s">
        <v>117</v>
      </c>
      <c r="N33" s="243" t="s">
        <v>118</v>
      </c>
    </row>
    <row r="34" spans="2:14" ht="100" customHeight="1" x14ac:dyDescent="0.2">
      <c r="B34" s="236"/>
      <c r="C34" s="230"/>
      <c r="D34" s="247"/>
      <c r="E34" s="63" t="s">
        <v>60</v>
      </c>
      <c r="F34" s="250"/>
      <c r="G34" s="17" t="s">
        <v>55</v>
      </c>
      <c r="H34" s="230"/>
      <c r="I34" s="238"/>
      <c r="J34" s="261"/>
      <c r="K34" s="238"/>
      <c r="L34" s="101">
        <v>300</v>
      </c>
      <c r="M34" s="264"/>
      <c r="N34" s="244"/>
    </row>
    <row r="35" spans="2:14" ht="100" customHeight="1" x14ac:dyDescent="0.2">
      <c r="B35" s="236"/>
      <c r="C35" s="230"/>
      <c r="D35" s="247"/>
      <c r="E35" s="11" t="s">
        <v>61</v>
      </c>
      <c r="F35" s="250"/>
      <c r="G35" s="92" t="s">
        <v>39</v>
      </c>
      <c r="H35" s="230"/>
      <c r="I35" s="238"/>
      <c r="J35" s="261"/>
      <c r="K35" s="238"/>
      <c r="L35" s="101">
        <v>300</v>
      </c>
      <c r="M35" s="264"/>
      <c r="N35" s="244"/>
    </row>
    <row r="36" spans="2:14" ht="100" customHeight="1" x14ac:dyDescent="0.2">
      <c r="B36" s="236"/>
      <c r="C36" s="230"/>
      <c r="D36" s="247"/>
      <c r="E36" s="11" t="s">
        <v>50</v>
      </c>
      <c r="F36" s="250"/>
      <c r="G36" s="17" t="s">
        <v>54</v>
      </c>
      <c r="H36" s="230"/>
      <c r="I36" s="238"/>
      <c r="J36" s="261"/>
      <c r="K36" s="238"/>
      <c r="L36" s="101">
        <v>300</v>
      </c>
      <c r="M36" s="264"/>
      <c r="N36" s="244"/>
    </row>
    <row r="37" spans="2:14" ht="100" customHeight="1" x14ac:dyDescent="0.2">
      <c r="B37" s="236"/>
      <c r="C37" s="230"/>
      <c r="D37" s="247"/>
      <c r="E37" s="12" t="s">
        <v>62</v>
      </c>
      <c r="F37" s="250"/>
      <c r="G37" s="92" t="s">
        <v>56</v>
      </c>
      <c r="H37" s="230"/>
      <c r="I37" s="238"/>
      <c r="J37" s="261"/>
      <c r="K37" s="238"/>
      <c r="L37" s="101">
        <v>300</v>
      </c>
      <c r="M37" s="264"/>
      <c r="N37" s="244"/>
    </row>
    <row r="38" spans="2:14" ht="147.5" customHeight="1" x14ac:dyDescent="0.2">
      <c r="B38" s="236"/>
      <c r="C38" s="230"/>
      <c r="D38" s="247"/>
      <c r="E38" s="102" t="s">
        <v>57</v>
      </c>
      <c r="F38" s="250"/>
      <c r="G38" s="19" t="s">
        <v>25</v>
      </c>
      <c r="H38" s="230"/>
      <c r="I38" s="238"/>
      <c r="J38" s="261"/>
      <c r="K38" s="238"/>
      <c r="L38" s="101">
        <v>300</v>
      </c>
      <c r="M38" s="264"/>
      <c r="N38" s="244"/>
    </row>
    <row r="39" spans="2:14" ht="100" customHeight="1" x14ac:dyDescent="0.2">
      <c r="B39" s="236"/>
      <c r="C39" s="230"/>
      <c r="D39" s="247"/>
      <c r="E39" s="103" t="s">
        <v>30</v>
      </c>
      <c r="F39" s="233" t="s">
        <v>28</v>
      </c>
      <c r="G39" s="209"/>
      <c r="H39" s="230"/>
      <c r="I39" s="238"/>
      <c r="J39" s="261"/>
      <c r="K39" s="238"/>
      <c r="L39" s="101">
        <v>300</v>
      </c>
      <c r="M39" s="264"/>
      <c r="N39" s="244"/>
    </row>
    <row r="40" spans="2:14" ht="50.5" customHeight="1" x14ac:dyDescent="0.2">
      <c r="B40" s="237"/>
      <c r="C40" s="219"/>
      <c r="D40" s="248"/>
      <c r="E40" s="103" t="s">
        <v>119</v>
      </c>
      <c r="F40" s="233" t="s">
        <v>59</v>
      </c>
      <c r="G40" s="209"/>
      <c r="H40" s="219"/>
      <c r="I40" s="239"/>
      <c r="J40" s="262"/>
      <c r="K40" s="239"/>
      <c r="L40" s="101">
        <v>300</v>
      </c>
      <c r="M40" s="265"/>
      <c r="N40" s="245"/>
    </row>
    <row r="41" spans="2:14" ht="100" customHeight="1" x14ac:dyDescent="0.2">
      <c r="B41" s="235" t="s">
        <v>121</v>
      </c>
      <c r="C41" s="229">
        <v>14</v>
      </c>
      <c r="D41" s="246" t="s">
        <v>99</v>
      </c>
      <c r="E41" s="72" t="s">
        <v>52</v>
      </c>
      <c r="F41" s="249" t="s">
        <v>45</v>
      </c>
      <c r="G41" s="89" t="s">
        <v>53</v>
      </c>
      <c r="H41" s="229" t="s">
        <v>100</v>
      </c>
      <c r="I41" s="251" t="s">
        <v>101</v>
      </c>
      <c r="J41" s="97" t="s">
        <v>105</v>
      </c>
      <c r="K41" s="191" t="s">
        <v>7</v>
      </c>
      <c r="L41" s="90">
        <v>120</v>
      </c>
      <c r="M41" s="240" t="s">
        <v>102</v>
      </c>
      <c r="N41" s="243" t="s">
        <v>104</v>
      </c>
    </row>
    <row r="42" spans="2:14" ht="100" customHeight="1" x14ac:dyDescent="0.2">
      <c r="B42" s="236"/>
      <c r="C42" s="230"/>
      <c r="D42" s="247"/>
      <c r="E42" s="63" t="s">
        <v>60</v>
      </c>
      <c r="F42" s="250"/>
      <c r="G42" s="17" t="s">
        <v>55</v>
      </c>
      <c r="H42" s="230"/>
      <c r="I42" s="238"/>
      <c r="J42" s="98" t="s">
        <v>106</v>
      </c>
      <c r="K42" s="238"/>
      <c r="L42" s="91">
        <v>120</v>
      </c>
      <c r="M42" s="241"/>
      <c r="N42" s="244"/>
    </row>
    <row r="43" spans="2:14" ht="100" customHeight="1" x14ac:dyDescent="0.2">
      <c r="B43" s="236"/>
      <c r="C43" s="230"/>
      <c r="D43" s="247"/>
      <c r="E43" s="11" t="s">
        <v>61</v>
      </c>
      <c r="F43" s="250"/>
      <c r="G43" s="92" t="s">
        <v>39</v>
      </c>
      <c r="H43" s="230"/>
      <c r="I43" s="238"/>
      <c r="J43" s="98" t="s">
        <v>107</v>
      </c>
      <c r="K43" s="238"/>
      <c r="L43" s="91">
        <v>120</v>
      </c>
      <c r="M43" s="241"/>
      <c r="N43" s="244"/>
    </row>
    <row r="44" spans="2:14" ht="100" customHeight="1" x14ac:dyDescent="0.2">
      <c r="B44" s="236"/>
      <c r="C44" s="230"/>
      <c r="D44" s="247"/>
      <c r="E44" s="11" t="s">
        <v>50</v>
      </c>
      <c r="F44" s="250"/>
      <c r="G44" s="17" t="s">
        <v>54</v>
      </c>
      <c r="H44" s="230"/>
      <c r="I44" s="238"/>
      <c r="J44" s="98" t="s">
        <v>108</v>
      </c>
      <c r="K44" s="238"/>
      <c r="L44" s="90">
        <v>120</v>
      </c>
      <c r="M44" s="241"/>
      <c r="N44" s="244"/>
    </row>
    <row r="45" spans="2:14" ht="100" customHeight="1" x14ac:dyDescent="0.2">
      <c r="B45" s="236"/>
      <c r="C45" s="230"/>
      <c r="D45" s="247"/>
      <c r="E45" s="12" t="s">
        <v>62</v>
      </c>
      <c r="F45" s="250"/>
      <c r="G45" s="92" t="s">
        <v>56</v>
      </c>
      <c r="H45" s="230"/>
      <c r="I45" s="238"/>
      <c r="J45" s="98" t="s">
        <v>109</v>
      </c>
      <c r="K45" s="238"/>
      <c r="L45" s="91">
        <v>120</v>
      </c>
      <c r="M45" s="241"/>
      <c r="N45" s="244"/>
    </row>
    <row r="46" spans="2:14" ht="147.5" customHeight="1" x14ac:dyDescent="0.2">
      <c r="B46" s="236"/>
      <c r="C46" s="230"/>
      <c r="D46" s="247"/>
      <c r="E46" s="9" t="s">
        <v>57</v>
      </c>
      <c r="F46" s="250"/>
      <c r="G46" s="19" t="s">
        <v>25</v>
      </c>
      <c r="H46" s="230"/>
      <c r="I46" s="238"/>
      <c r="J46" s="98" t="s">
        <v>110</v>
      </c>
      <c r="K46" s="238"/>
      <c r="L46" s="90">
        <v>120</v>
      </c>
      <c r="M46" s="241"/>
      <c r="N46" s="244"/>
    </row>
    <row r="47" spans="2:14" ht="100" customHeight="1" x14ac:dyDescent="0.2">
      <c r="B47" s="237"/>
      <c r="C47" s="219"/>
      <c r="D47" s="248"/>
      <c r="E47" s="64" t="s">
        <v>30</v>
      </c>
      <c r="F47" s="233" t="s">
        <v>28</v>
      </c>
      <c r="G47" s="209"/>
      <c r="H47" s="219"/>
      <c r="I47" s="239"/>
      <c r="J47" s="99" t="s">
        <v>111</v>
      </c>
      <c r="K47" s="239"/>
      <c r="L47" s="91">
        <v>120</v>
      </c>
      <c r="M47" s="242"/>
      <c r="N47" s="245"/>
    </row>
    <row r="48" spans="2:14" ht="50.5" customHeight="1" x14ac:dyDescent="0.2">
      <c r="B48" s="79">
        <v>8</v>
      </c>
      <c r="C48" s="80" t="s">
        <v>122</v>
      </c>
      <c r="D48" s="81" t="s">
        <v>123</v>
      </c>
      <c r="E48" s="82" t="s">
        <v>124</v>
      </c>
      <c r="F48" s="83" t="s">
        <v>65</v>
      </c>
      <c r="G48" s="83" t="s">
        <v>125</v>
      </c>
      <c r="H48" s="84" t="s">
        <v>126</v>
      </c>
      <c r="I48" s="85" t="s">
        <v>127</v>
      </c>
      <c r="J48" s="86" t="s">
        <v>128</v>
      </c>
      <c r="K48" s="86" t="s">
        <v>129</v>
      </c>
      <c r="L48" s="87">
        <v>60</v>
      </c>
      <c r="M48" s="88" t="s">
        <v>130</v>
      </c>
      <c r="N48" s="81" t="s">
        <v>131</v>
      </c>
    </row>
    <row r="49" spans="2:14" ht="14" x14ac:dyDescent="0.2">
      <c r="B49" s="6"/>
      <c r="C49" s="61" t="s">
        <v>11</v>
      </c>
      <c r="D49" s="6"/>
      <c r="E49" s="6"/>
      <c r="F49" s="6"/>
      <c r="G49" s="2"/>
      <c r="H49" s="2"/>
      <c r="I49" s="2"/>
      <c r="J49" s="2"/>
      <c r="K49" s="2"/>
      <c r="L49" s="2"/>
      <c r="M49" s="2"/>
      <c r="N49" s="2"/>
    </row>
    <row r="50" spans="2:14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mergeCells count="80">
    <mergeCell ref="I41:I47"/>
    <mergeCell ref="K41:K47"/>
    <mergeCell ref="M41:M47"/>
    <mergeCell ref="N41:N47"/>
    <mergeCell ref="F47:G47"/>
    <mergeCell ref="B41:B47"/>
    <mergeCell ref="C41:C47"/>
    <mergeCell ref="D41:D47"/>
    <mergeCell ref="F41:F46"/>
    <mergeCell ref="H41:H47"/>
    <mergeCell ref="B2:N2"/>
    <mergeCell ref="B5:B6"/>
    <mergeCell ref="C5:C6"/>
    <mergeCell ref="D5:D6"/>
    <mergeCell ref="E5:E6"/>
    <mergeCell ref="F5:G6"/>
    <mergeCell ref="H5:H6"/>
    <mergeCell ref="I5:I6"/>
    <mergeCell ref="J5:J6"/>
    <mergeCell ref="K5:K6"/>
    <mergeCell ref="L5:L6"/>
    <mergeCell ref="M5:M6"/>
    <mergeCell ref="N5:N6"/>
    <mergeCell ref="B7:B8"/>
    <mergeCell ref="C7:C8"/>
    <mergeCell ref="D7:D8"/>
    <mergeCell ref="H7:H8"/>
    <mergeCell ref="I7:I8"/>
    <mergeCell ref="J7:J8"/>
    <mergeCell ref="K7:K8"/>
    <mergeCell ref="M7:M8"/>
    <mergeCell ref="N7:N8"/>
    <mergeCell ref="F8:G8"/>
    <mergeCell ref="B9:B16"/>
    <mergeCell ref="C9:C16"/>
    <mergeCell ref="D9:D16"/>
    <mergeCell ref="F9:F14"/>
    <mergeCell ref="H9:H16"/>
    <mergeCell ref="K9:K16"/>
    <mergeCell ref="M9:M16"/>
    <mergeCell ref="N9:N16"/>
    <mergeCell ref="F15:G15"/>
    <mergeCell ref="F16:G16"/>
    <mergeCell ref="I9:I16"/>
    <mergeCell ref="J9:J16"/>
    <mergeCell ref="K17:K23"/>
    <mergeCell ref="M17:M23"/>
    <mergeCell ref="N17:N23"/>
    <mergeCell ref="B24:B31"/>
    <mergeCell ref="C24:C31"/>
    <mergeCell ref="D24:D31"/>
    <mergeCell ref="F24:F29"/>
    <mergeCell ref="H24:H31"/>
    <mergeCell ref="B17:B23"/>
    <mergeCell ref="C17:C23"/>
    <mergeCell ref="D17:D23"/>
    <mergeCell ref="F17:F22"/>
    <mergeCell ref="H17:H23"/>
    <mergeCell ref="F23:G23"/>
    <mergeCell ref="I17:I23"/>
    <mergeCell ref="J17:J23"/>
    <mergeCell ref="N33:N40"/>
    <mergeCell ref="F33:F38"/>
    <mergeCell ref="J24:J31"/>
    <mergeCell ref="K24:K31"/>
    <mergeCell ref="M24:M31"/>
    <mergeCell ref="N24:N31"/>
    <mergeCell ref="F30:G30"/>
    <mergeCell ref="F31:G31"/>
    <mergeCell ref="I24:I31"/>
    <mergeCell ref="H33:H40"/>
    <mergeCell ref="I33:I40"/>
    <mergeCell ref="J33:J40"/>
    <mergeCell ref="K33:K40"/>
    <mergeCell ref="M33:M40"/>
    <mergeCell ref="D33:D40"/>
    <mergeCell ref="C33:C40"/>
    <mergeCell ref="B33:B40"/>
    <mergeCell ref="F40:G40"/>
    <mergeCell ref="F39:G39"/>
  </mergeCells>
  <phoneticPr fontId="17"/>
  <hyperlinks>
    <hyperlink ref="M7" r:id="rId1"/>
    <hyperlink ref="M9" r:id="rId2"/>
    <hyperlink ref="M17" r:id="rId3"/>
    <hyperlink ref="M24" r:id="rId4"/>
    <hyperlink ref="M32" r:id="rId5"/>
    <hyperlink ref="M33" r:id="rId6"/>
    <hyperlink ref="M41" r:id="rId7"/>
    <hyperlink ref="M48" r:id="rId8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28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1"/>
  <sheetViews>
    <sheetView zoomScale="80" zoomScaleNormal="80" workbookViewId="0">
      <pane ySplit="1" topLeftCell="A31" activePane="bottomLeft" state="frozen"/>
      <selection pane="bottomLeft" activeCell="G37" sqref="G37"/>
    </sheetView>
  </sheetViews>
  <sheetFormatPr defaultRowHeight="13" x14ac:dyDescent="0.2"/>
  <cols>
    <col min="1" max="1" width="1.90625" customWidth="1"/>
    <col min="2" max="2" width="8.36328125" customWidth="1"/>
    <col min="3" max="3" width="10" customWidth="1"/>
    <col min="4" max="4" width="35" customWidth="1"/>
    <col min="5" max="5" width="10.1796875" customWidth="1"/>
    <col min="6" max="6" width="15.08984375" bestFit="1" customWidth="1"/>
    <col min="7" max="7" width="26.7265625" bestFit="1" customWidth="1"/>
    <col min="8" max="8" width="12.453125" customWidth="1"/>
    <col min="9" max="9" width="37.453125" customWidth="1"/>
    <col min="10" max="10" width="54.36328125" customWidth="1"/>
    <col min="11" max="12" width="10" customWidth="1"/>
    <col min="13" max="13" width="22.453125" customWidth="1"/>
    <col min="14" max="14" width="15" bestFit="1" customWidth="1"/>
  </cols>
  <sheetData>
    <row r="2" spans="2:14" ht="21" x14ac:dyDescent="0.2">
      <c r="B2" s="207" t="s">
        <v>46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2: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8" t="s">
        <v>146</v>
      </c>
    </row>
    <row r="5" spans="2:14" x14ac:dyDescent="0.2">
      <c r="B5" s="168" t="s">
        <v>81</v>
      </c>
      <c r="C5" s="168" t="s">
        <v>14</v>
      </c>
      <c r="D5" s="168" t="s">
        <v>31</v>
      </c>
      <c r="E5" s="168" t="s">
        <v>83</v>
      </c>
      <c r="F5" s="185" t="s">
        <v>2</v>
      </c>
      <c r="G5" s="186"/>
      <c r="H5" s="168" t="s">
        <v>33</v>
      </c>
      <c r="I5" s="168" t="s">
        <v>32</v>
      </c>
      <c r="J5" s="168" t="s">
        <v>41</v>
      </c>
      <c r="K5" s="160" t="s">
        <v>18</v>
      </c>
      <c r="L5" s="160" t="s">
        <v>1</v>
      </c>
      <c r="M5" s="160" t="s">
        <v>23</v>
      </c>
      <c r="N5" s="168" t="s">
        <v>22</v>
      </c>
    </row>
    <row r="6" spans="2:14" x14ac:dyDescent="0.2">
      <c r="B6" s="170"/>
      <c r="C6" s="170"/>
      <c r="D6" s="170"/>
      <c r="E6" s="170"/>
      <c r="F6" s="187"/>
      <c r="G6" s="165"/>
      <c r="H6" s="170"/>
      <c r="I6" s="170"/>
      <c r="J6" s="162"/>
      <c r="K6" s="162"/>
      <c r="L6" s="161"/>
      <c r="M6" s="162"/>
      <c r="N6" s="170"/>
    </row>
    <row r="7" spans="2:14" ht="38.5" customHeight="1" x14ac:dyDescent="0.2">
      <c r="B7" s="202" t="s">
        <v>52</v>
      </c>
      <c r="C7" s="171" t="s">
        <v>4</v>
      </c>
      <c r="D7" s="173" t="s">
        <v>10</v>
      </c>
      <c r="E7" s="7">
        <v>6</v>
      </c>
      <c r="F7" s="14" t="s">
        <v>45</v>
      </c>
      <c r="G7" s="106" t="s">
        <v>25</v>
      </c>
      <c r="H7" s="168" t="s">
        <v>29</v>
      </c>
      <c r="I7" s="175" t="s">
        <v>19</v>
      </c>
      <c r="J7" s="168" t="s">
        <v>26</v>
      </c>
      <c r="K7" s="191" t="s">
        <v>7</v>
      </c>
      <c r="L7" s="65">
        <v>50</v>
      </c>
      <c r="M7" s="292" t="s">
        <v>12</v>
      </c>
      <c r="N7" s="168" t="s">
        <v>49</v>
      </c>
    </row>
    <row r="8" spans="2:14" ht="38.5" customHeight="1" x14ac:dyDescent="0.2">
      <c r="B8" s="203"/>
      <c r="C8" s="172"/>
      <c r="D8" s="174"/>
      <c r="E8" s="105">
        <v>7</v>
      </c>
      <c r="F8" s="179" t="s">
        <v>28</v>
      </c>
      <c r="G8" s="180"/>
      <c r="H8" s="170"/>
      <c r="I8" s="176"/>
      <c r="J8" s="162"/>
      <c r="K8" s="187"/>
      <c r="L8" s="65">
        <v>50</v>
      </c>
      <c r="M8" s="176"/>
      <c r="N8" s="170"/>
    </row>
    <row r="9" spans="2:14" ht="38.5" customHeight="1" x14ac:dyDescent="0.2">
      <c r="B9" s="188" t="s">
        <v>60</v>
      </c>
      <c r="C9" s="160">
        <v>11</v>
      </c>
      <c r="D9" s="266" t="s">
        <v>113</v>
      </c>
      <c r="E9" s="9" t="s">
        <v>52</v>
      </c>
      <c r="F9" s="188" t="s">
        <v>45</v>
      </c>
      <c r="G9" s="104" t="s">
        <v>53</v>
      </c>
      <c r="H9" s="166" t="s">
        <v>64</v>
      </c>
      <c r="I9" s="168" t="s">
        <v>66</v>
      </c>
      <c r="J9" s="168" t="s">
        <v>67</v>
      </c>
      <c r="K9" s="191" t="s">
        <v>7</v>
      </c>
      <c r="L9" s="65">
        <v>200</v>
      </c>
      <c r="M9" s="289" t="s">
        <v>40</v>
      </c>
      <c r="N9" s="160" t="s">
        <v>36</v>
      </c>
    </row>
    <row r="10" spans="2:14" ht="38.5" customHeight="1" x14ac:dyDescent="0.2">
      <c r="B10" s="189"/>
      <c r="C10" s="161"/>
      <c r="D10" s="267"/>
      <c r="E10" s="10" t="s">
        <v>60</v>
      </c>
      <c r="F10" s="189"/>
      <c r="G10" s="17" t="s">
        <v>55</v>
      </c>
      <c r="H10" s="167"/>
      <c r="I10" s="161"/>
      <c r="J10" s="161"/>
      <c r="K10" s="161"/>
      <c r="L10" s="30">
        <v>200</v>
      </c>
      <c r="M10" s="192"/>
      <c r="N10" s="161"/>
    </row>
    <row r="11" spans="2:14" ht="38.5" customHeight="1" x14ac:dyDescent="0.2">
      <c r="B11" s="189"/>
      <c r="C11" s="161"/>
      <c r="D11" s="267"/>
      <c r="E11" s="11" t="s">
        <v>61</v>
      </c>
      <c r="F11" s="189"/>
      <c r="G11" s="18" t="s">
        <v>39</v>
      </c>
      <c r="H11" s="167"/>
      <c r="I11" s="161"/>
      <c r="J11" s="161"/>
      <c r="K11" s="161"/>
      <c r="L11" s="30">
        <v>200</v>
      </c>
      <c r="M11" s="192"/>
      <c r="N11" s="161"/>
    </row>
    <row r="12" spans="2:14" ht="38.5" customHeight="1" x14ac:dyDescent="0.2">
      <c r="B12" s="189"/>
      <c r="C12" s="161"/>
      <c r="D12" s="267"/>
      <c r="E12" s="11" t="s">
        <v>50</v>
      </c>
      <c r="F12" s="189"/>
      <c r="G12" s="17" t="s">
        <v>54</v>
      </c>
      <c r="H12" s="167"/>
      <c r="I12" s="161"/>
      <c r="J12" s="161"/>
      <c r="K12" s="161"/>
      <c r="L12" s="29">
        <v>200</v>
      </c>
      <c r="M12" s="192"/>
      <c r="N12" s="161"/>
    </row>
    <row r="13" spans="2:14" ht="38.5" customHeight="1" x14ac:dyDescent="0.2">
      <c r="B13" s="189"/>
      <c r="C13" s="161"/>
      <c r="D13" s="267"/>
      <c r="E13" s="12" t="s">
        <v>62</v>
      </c>
      <c r="F13" s="189"/>
      <c r="G13" s="18" t="s">
        <v>56</v>
      </c>
      <c r="H13" s="167"/>
      <c r="I13" s="161"/>
      <c r="J13" s="161"/>
      <c r="K13" s="161"/>
      <c r="L13" s="66">
        <v>200</v>
      </c>
      <c r="M13" s="192"/>
      <c r="N13" s="161"/>
    </row>
    <row r="14" spans="2:14" ht="38.5" customHeight="1" x14ac:dyDescent="0.2">
      <c r="B14" s="189"/>
      <c r="C14" s="161"/>
      <c r="D14" s="267"/>
      <c r="E14" s="102" t="s">
        <v>57</v>
      </c>
      <c r="F14" s="189"/>
      <c r="G14" s="19" t="s">
        <v>25</v>
      </c>
      <c r="H14" s="167"/>
      <c r="I14" s="161"/>
      <c r="J14" s="161"/>
      <c r="K14" s="161"/>
      <c r="L14" s="67">
        <v>200</v>
      </c>
      <c r="M14" s="290"/>
      <c r="N14" s="161"/>
    </row>
    <row r="15" spans="2:14" ht="38.5" customHeight="1" x14ac:dyDescent="0.2">
      <c r="B15" s="189"/>
      <c r="C15" s="161"/>
      <c r="D15" s="267"/>
      <c r="E15" s="103" t="s">
        <v>30</v>
      </c>
      <c r="F15" s="181" t="s">
        <v>28</v>
      </c>
      <c r="G15" s="182"/>
      <c r="H15" s="167"/>
      <c r="I15" s="161"/>
      <c r="J15" s="161"/>
      <c r="K15" s="161"/>
      <c r="L15" s="68">
        <v>100</v>
      </c>
      <c r="M15" s="290"/>
      <c r="N15" s="161"/>
    </row>
    <row r="16" spans="2:14" ht="38.5" customHeight="1" x14ac:dyDescent="0.2">
      <c r="B16" s="190"/>
      <c r="C16" s="162"/>
      <c r="D16" s="268"/>
      <c r="E16" s="103" t="s">
        <v>63</v>
      </c>
      <c r="F16" s="183" t="s">
        <v>59</v>
      </c>
      <c r="G16" s="184"/>
      <c r="H16" s="167"/>
      <c r="I16" s="162"/>
      <c r="J16" s="162"/>
      <c r="K16" s="187"/>
      <c r="L16" s="65">
        <v>100</v>
      </c>
      <c r="M16" s="291"/>
      <c r="N16" s="162"/>
    </row>
    <row r="17" spans="2:14" ht="39" customHeight="1" x14ac:dyDescent="0.2">
      <c r="B17" s="188" t="s">
        <v>61</v>
      </c>
      <c r="C17" s="160">
        <v>15</v>
      </c>
      <c r="D17" s="188" t="s">
        <v>76</v>
      </c>
      <c r="E17" s="62" t="s">
        <v>52</v>
      </c>
      <c r="F17" s="188" t="s">
        <v>45</v>
      </c>
      <c r="G17" s="104" t="s">
        <v>53</v>
      </c>
      <c r="H17" s="160" t="s">
        <v>77</v>
      </c>
      <c r="I17" s="168" t="s">
        <v>78</v>
      </c>
      <c r="J17" s="168" t="s">
        <v>34</v>
      </c>
      <c r="K17" s="191" t="s">
        <v>7</v>
      </c>
      <c r="L17" s="69">
        <v>60</v>
      </c>
      <c r="M17" s="280" t="s">
        <v>79</v>
      </c>
      <c r="N17" s="197" t="s">
        <v>80</v>
      </c>
    </row>
    <row r="18" spans="2:14" ht="39" customHeight="1" x14ac:dyDescent="0.2">
      <c r="B18" s="189"/>
      <c r="C18" s="161"/>
      <c r="D18" s="189"/>
      <c r="E18" s="63" t="s">
        <v>60</v>
      </c>
      <c r="F18" s="189"/>
      <c r="G18" s="17" t="s">
        <v>55</v>
      </c>
      <c r="H18" s="161"/>
      <c r="I18" s="192"/>
      <c r="J18" s="192"/>
      <c r="K18" s="192"/>
      <c r="L18" s="70">
        <v>60</v>
      </c>
      <c r="M18" s="281"/>
      <c r="N18" s="198"/>
    </row>
    <row r="19" spans="2:14" ht="39" customHeight="1" x14ac:dyDescent="0.2">
      <c r="B19" s="189"/>
      <c r="C19" s="161"/>
      <c r="D19" s="189"/>
      <c r="E19" s="11" t="s">
        <v>61</v>
      </c>
      <c r="F19" s="189"/>
      <c r="G19" s="18" t="s">
        <v>39</v>
      </c>
      <c r="H19" s="161"/>
      <c r="I19" s="192"/>
      <c r="J19" s="192"/>
      <c r="K19" s="192"/>
      <c r="L19" s="70">
        <v>60</v>
      </c>
      <c r="M19" s="281"/>
      <c r="N19" s="198"/>
    </row>
    <row r="20" spans="2:14" ht="39" customHeight="1" x14ac:dyDescent="0.2">
      <c r="B20" s="189"/>
      <c r="C20" s="161"/>
      <c r="D20" s="189"/>
      <c r="E20" s="11" t="s">
        <v>50</v>
      </c>
      <c r="F20" s="189"/>
      <c r="G20" s="17" t="s">
        <v>54</v>
      </c>
      <c r="H20" s="161"/>
      <c r="I20" s="192"/>
      <c r="J20" s="192"/>
      <c r="K20" s="192"/>
      <c r="L20" s="65">
        <v>60</v>
      </c>
      <c r="M20" s="281"/>
      <c r="N20" s="198"/>
    </row>
    <row r="21" spans="2:14" ht="39" customHeight="1" x14ac:dyDescent="0.2">
      <c r="B21" s="189"/>
      <c r="C21" s="161"/>
      <c r="D21" s="189"/>
      <c r="E21" s="12" t="s">
        <v>62</v>
      </c>
      <c r="F21" s="189"/>
      <c r="G21" s="18" t="s">
        <v>56</v>
      </c>
      <c r="H21" s="161"/>
      <c r="I21" s="192"/>
      <c r="J21" s="192"/>
      <c r="K21" s="192"/>
      <c r="L21" s="70">
        <v>60</v>
      </c>
      <c r="M21" s="281"/>
      <c r="N21" s="198"/>
    </row>
    <row r="22" spans="2:14" ht="39" customHeight="1" x14ac:dyDescent="0.2">
      <c r="B22" s="189"/>
      <c r="C22" s="161"/>
      <c r="D22" s="189"/>
      <c r="E22" s="102" t="s">
        <v>57</v>
      </c>
      <c r="F22" s="189"/>
      <c r="G22" s="19" t="s">
        <v>25</v>
      </c>
      <c r="H22" s="161"/>
      <c r="I22" s="192"/>
      <c r="J22" s="192"/>
      <c r="K22" s="192"/>
      <c r="L22" s="69">
        <v>60</v>
      </c>
      <c r="M22" s="281"/>
      <c r="N22" s="198"/>
    </row>
    <row r="23" spans="2:14" ht="39" customHeight="1" x14ac:dyDescent="0.2">
      <c r="B23" s="201"/>
      <c r="C23" s="200"/>
      <c r="D23" s="201"/>
      <c r="E23" s="103" t="s">
        <v>30</v>
      </c>
      <c r="F23" s="208" t="s">
        <v>28</v>
      </c>
      <c r="G23" s="209"/>
      <c r="H23" s="200"/>
      <c r="I23" s="193"/>
      <c r="J23" s="193"/>
      <c r="K23" s="193"/>
      <c r="L23" s="71">
        <v>60</v>
      </c>
      <c r="M23" s="282"/>
      <c r="N23" s="199"/>
    </row>
    <row r="24" spans="2:14" ht="39" customHeight="1" x14ac:dyDescent="0.2">
      <c r="B24" s="252" t="s">
        <v>50</v>
      </c>
      <c r="C24" s="255" t="s">
        <v>88</v>
      </c>
      <c r="D24" s="188" t="s">
        <v>87</v>
      </c>
      <c r="E24" s="9" t="s">
        <v>52</v>
      </c>
      <c r="F24" s="188" t="s">
        <v>45</v>
      </c>
      <c r="G24" s="107" t="s">
        <v>53</v>
      </c>
      <c r="H24" s="217" t="s">
        <v>86</v>
      </c>
      <c r="I24" s="256" t="s">
        <v>85</v>
      </c>
      <c r="J24" s="257" t="s">
        <v>84</v>
      </c>
      <c r="K24" s="257" t="s">
        <v>7</v>
      </c>
      <c r="L24" s="28">
        <v>200</v>
      </c>
      <c r="M24" s="259" t="s">
        <v>89</v>
      </c>
      <c r="N24" s="160" t="s">
        <v>36</v>
      </c>
    </row>
    <row r="25" spans="2:14" ht="39" customHeight="1" x14ac:dyDescent="0.2">
      <c r="B25" s="253"/>
      <c r="C25" s="214"/>
      <c r="D25" s="189"/>
      <c r="E25" s="10" t="s">
        <v>60</v>
      </c>
      <c r="F25" s="189"/>
      <c r="G25" s="75" t="s">
        <v>55</v>
      </c>
      <c r="H25" s="218"/>
      <c r="I25" s="221"/>
      <c r="J25" s="224"/>
      <c r="K25" s="224"/>
      <c r="L25" s="29">
        <v>200</v>
      </c>
      <c r="M25" s="161"/>
      <c r="N25" s="161"/>
    </row>
    <row r="26" spans="2:14" ht="39" customHeight="1" x14ac:dyDescent="0.2">
      <c r="B26" s="253"/>
      <c r="C26" s="214"/>
      <c r="D26" s="189"/>
      <c r="E26" s="11" t="s">
        <v>61</v>
      </c>
      <c r="F26" s="189"/>
      <c r="G26" s="76" t="s">
        <v>39</v>
      </c>
      <c r="H26" s="218"/>
      <c r="I26" s="221"/>
      <c r="J26" s="224"/>
      <c r="K26" s="224"/>
      <c r="L26" s="30">
        <v>200</v>
      </c>
      <c r="M26" s="161"/>
      <c r="N26" s="161"/>
    </row>
    <row r="27" spans="2:14" ht="39" customHeight="1" x14ac:dyDescent="0.2">
      <c r="B27" s="253"/>
      <c r="C27" s="214"/>
      <c r="D27" s="189"/>
      <c r="E27" s="11" t="s">
        <v>50</v>
      </c>
      <c r="F27" s="189"/>
      <c r="G27" s="75" t="s">
        <v>54</v>
      </c>
      <c r="H27" s="218"/>
      <c r="I27" s="221"/>
      <c r="J27" s="224"/>
      <c r="K27" s="224"/>
      <c r="L27" s="29">
        <v>200</v>
      </c>
      <c r="M27" s="161"/>
      <c r="N27" s="161"/>
    </row>
    <row r="28" spans="2:14" ht="39" customHeight="1" x14ac:dyDescent="0.2">
      <c r="B28" s="253"/>
      <c r="C28" s="214"/>
      <c r="D28" s="189"/>
      <c r="E28" s="12" t="s">
        <v>62</v>
      </c>
      <c r="F28" s="189"/>
      <c r="G28" s="76" t="s">
        <v>56</v>
      </c>
      <c r="H28" s="218"/>
      <c r="I28" s="221"/>
      <c r="J28" s="224"/>
      <c r="K28" s="224"/>
      <c r="L28" s="30">
        <v>200</v>
      </c>
      <c r="M28" s="161"/>
      <c r="N28" s="161"/>
    </row>
    <row r="29" spans="2:14" ht="39" customHeight="1" x14ac:dyDescent="0.2">
      <c r="B29" s="253"/>
      <c r="C29" s="214"/>
      <c r="D29" s="189"/>
      <c r="E29" s="102" t="s">
        <v>57</v>
      </c>
      <c r="F29" s="189"/>
      <c r="G29" s="77" t="s">
        <v>25</v>
      </c>
      <c r="H29" s="218"/>
      <c r="I29" s="221"/>
      <c r="J29" s="224"/>
      <c r="K29" s="224"/>
      <c r="L29" s="31">
        <v>200</v>
      </c>
      <c r="M29" s="161"/>
      <c r="N29" s="161"/>
    </row>
    <row r="30" spans="2:14" ht="39" customHeight="1" x14ac:dyDescent="0.2">
      <c r="B30" s="253"/>
      <c r="C30" s="214"/>
      <c r="D30" s="189"/>
      <c r="E30" s="103" t="s">
        <v>30</v>
      </c>
      <c r="F30" s="181" t="s">
        <v>28</v>
      </c>
      <c r="G30" s="232"/>
      <c r="H30" s="218"/>
      <c r="I30" s="221"/>
      <c r="J30" s="224"/>
      <c r="K30" s="224"/>
      <c r="L30" s="36">
        <v>100</v>
      </c>
      <c r="M30" s="161"/>
      <c r="N30" s="161"/>
    </row>
    <row r="31" spans="2:14" ht="39" customHeight="1" x14ac:dyDescent="0.2">
      <c r="B31" s="283"/>
      <c r="C31" s="284"/>
      <c r="D31" s="250"/>
      <c r="E31" s="108" t="s">
        <v>63</v>
      </c>
      <c r="F31" s="181" t="s">
        <v>59</v>
      </c>
      <c r="G31" s="287"/>
      <c r="H31" s="230"/>
      <c r="I31" s="288"/>
      <c r="J31" s="285"/>
      <c r="K31" s="258"/>
      <c r="L31" s="109">
        <v>100</v>
      </c>
      <c r="M31" s="286"/>
      <c r="N31" s="230"/>
    </row>
    <row r="32" spans="2:14" ht="51" customHeight="1" x14ac:dyDescent="0.2">
      <c r="B32" s="269">
        <v>5</v>
      </c>
      <c r="C32" s="272" t="s">
        <v>90</v>
      </c>
      <c r="D32" s="271" t="s">
        <v>91</v>
      </c>
      <c r="E32" s="103" t="s">
        <v>132</v>
      </c>
      <c r="F32" s="270" t="s">
        <v>65</v>
      </c>
      <c r="G32" s="110" t="s">
        <v>133</v>
      </c>
      <c r="H32" s="271" t="s">
        <v>92</v>
      </c>
      <c r="I32" s="271" t="s">
        <v>93</v>
      </c>
      <c r="J32" s="111" t="s">
        <v>134</v>
      </c>
      <c r="K32" s="271" t="s">
        <v>94</v>
      </c>
      <c r="L32" s="90">
        <v>224</v>
      </c>
      <c r="M32" s="273" t="s">
        <v>97</v>
      </c>
      <c r="N32" s="271" t="s">
        <v>95</v>
      </c>
    </row>
    <row r="33" spans="2:14" ht="50.5" customHeight="1" x14ac:dyDescent="0.2">
      <c r="B33" s="269"/>
      <c r="C33" s="272"/>
      <c r="D33" s="271"/>
      <c r="E33" s="112" t="s">
        <v>50</v>
      </c>
      <c r="F33" s="270"/>
      <c r="G33" s="83" t="s">
        <v>96</v>
      </c>
      <c r="H33" s="271"/>
      <c r="I33" s="271"/>
      <c r="J33" s="86" t="s">
        <v>98</v>
      </c>
      <c r="K33" s="271"/>
      <c r="L33" s="90">
        <v>243</v>
      </c>
      <c r="M33" s="273"/>
      <c r="N33" s="271"/>
    </row>
    <row r="34" spans="2:14" ht="100" customHeight="1" x14ac:dyDescent="0.2">
      <c r="B34" s="235" t="s">
        <v>103</v>
      </c>
      <c r="C34" s="229">
        <v>16</v>
      </c>
      <c r="D34" s="246" t="s">
        <v>112</v>
      </c>
      <c r="E34" s="72" t="s">
        <v>52</v>
      </c>
      <c r="F34" s="249" t="s">
        <v>45</v>
      </c>
      <c r="G34" s="89" t="s">
        <v>53</v>
      </c>
      <c r="H34" s="229" t="s">
        <v>114</v>
      </c>
      <c r="I34" s="251" t="s">
        <v>115</v>
      </c>
      <c r="J34" s="260" t="s">
        <v>116</v>
      </c>
      <c r="K34" s="251" t="s">
        <v>7</v>
      </c>
      <c r="L34" s="100">
        <v>300</v>
      </c>
      <c r="M34" s="277" t="s">
        <v>136</v>
      </c>
      <c r="N34" s="243" t="s">
        <v>118</v>
      </c>
    </row>
    <row r="35" spans="2:14" ht="100" customHeight="1" x14ac:dyDescent="0.2">
      <c r="B35" s="236"/>
      <c r="C35" s="230"/>
      <c r="D35" s="247"/>
      <c r="E35" s="63" t="s">
        <v>60</v>
      </c>
      <c r="F35" s="250"/>
      <c r="G35" s="17" t="s">
        <v>55</v>
      </c>
      <c r="H35" s="230"/>
      <c r="I35" s="238"/>
      <c r="J35" s="261"/>
      <c r="K35" s="238"/>
      <c r="L35" s="101">
        <v>300</v>
      </c>
      <c r="M35" s="278"/>
      <c r="N35" s="244"/>
    </row>
    <row r="36" spans="2:14" ht="100" customHeight="1" x14ac:dyDescent="0.2">
      <c r="B36" s="236"/>
      <c r="C36" s="230"/>
      <c r="D36" s="247"/>
      <c r="E36" s="11" t="s">
        <v>61</v>
      </c>
      <c r="F36" s="250"/>
      <c r="G36" s="92" t="s">
        <v>39</v>
      </c>
      <c r="H36" s="230"/>
      <c r="I36" s="238"/>
      <c r="J36" s="261"/>
      <c r="K36" s="238"/>
      <c r="L36" s="101">
        <v>300</v>
      </c>
      <c r="M36" s="278"/>
      <c r="N36" s="244"/>
    </row>
    <row r="37" spans="2:14" ht="100" customHeight="1" x14ac:dyDescent="0.2">
      <c r="B37" s="236"/>
      <c r="C37" s="230"/>
      <c r="D37" s="247"/>
      <c r="E37" s="11" t="s">
        <v>50</v>
      </c>
      <c r="F37" s="250"/>
      <c r="G37" s="17" t="s">
        <v>54</v>
      </c>
      <c r="H37" s="230"/>
      <c r="I37" s="238"/>
      <c r="J37" s="261"/>
      <c r="K37" s="238"/>
      <c r="L37" s="101">
        <v>300</v>
      </c>
      <c r="M37" s="278"/>
      <c r="N37" s="244"/>
    </row>
    <row r="38" spans="2:14" ht="100" customHeight="1" x14ac:dyDescent="0.2">
      <c r="B38" s="236"/>
      <c r="C38" s="230"/>
      <c r="D38" s="247"/>
      <c r="E38" s="12" t="s">
        <v>62</v>
      </c>
      <c r="F38" s="250"/>
      <c r="G38" s="92" t="s">
        <v>56</v>
      </c>
      <c r="H38" s="230"/>
      <c r="I38" s="238"/>
      <c r="J38" s="261"/>
      <c r="K38" s="238"/>
      <c r="L38" s="101">
        <v>300</v>
      </c>
      <c r="M38" s="278"/>
      <c r="N38" s="244"/>
    </row>
    <row r="39" spans="2:14" ht="147.5" customHeight="1" x14ac:dyDescent="0.2">
      <c r="B39" s="236"/>
      <c r="C39" s="230"/>
      <c r="D39" s="247"/>
      <c r="E39" s="102" t="s">
        <v>57</v>
      </c>
      <c r="F39" s="250"/>
      <c r="G39" s="19" t="s">
        <v>25</v>
      </c>
      <c r="H39" s="230"/>
      <c r="I39" s="238"/>
      <c r="J39" s="261"/>
      <c r="K39" s="238"/>
      <c r="L39" s="101">
        <v>300</v>
      </c>
      <c r="M39" s="278"/>
      <c r="N39" s="244"/>
    </row>
    <row r="40" spans="2:14" ht="100" customHeight="1" x14ac:dyDescent="0.2">
      <c r="B40" s="236"/>
      <c r="C40" s="230"/>
      <c r="D40" s="247"/>
      <c r="E40" s="103" t="s">
        <v>30</v>
      </c>
      <c r="F40" s="233" t="s">
        <v>28</v>
      </c>
      <c r="G40" s="209"/>
      <c r="H40" s="230"/>
      <c r="I40" s="238"/>
      <c r="J40" s="261"/>
      <c r="K40" s="238"/>
      <c r="L40" s="101">
        <v>300</v>
      </c>
      <c r="M40" s="278"/>
      <c r="N40" s="244"/>
    </row>
    <row r="41" spans="2:14" ht="50.5" customHeight="1" x14ac:dyDescent="0.2">
      <c r="B41" s="237"/>
      <c r="C41" s="219"/>
      <c r="D41" s="248"/>
      <c r="E41" s="103" t="s">
        <v>119</v>
      </c>
      <c r="F41" s="233" t="s">
        <v>59</v>
      </c>
      <c r="G41" s="209"/>
      <c r="H41" s="219"/>
      <c r="I41" s="239"/>
      <c r="J41" s="262"/>
      <c r="K41" s="239"/>
      <c r="L41" s="101">
        <v>300</v>
      </c>
      <c r="M41" s="279"/>
      <c r="N41" s="245"/>
    </row>
    <row r="42" spans="2:14" ht="100" customHeight="1" x14ac:dyDescent="0.2">
      <c r="B42" s="235" t="s">
        <v>121</v>
      </c>
      <c r="C42" s="229">
        <v>14</v>
      </c>
      <c r="D42" s="246" t="s">
        <v>99</v>
      </c>
      <c r="E42" s="72" t="s">
        <v>52</v>
      </c>
      <c r="F42" s="249" t="s">
        <v>45</v>
      </c>
      <c r="G42" s="89" t="s">
        <v>53</v>
      </c>
      <c r="H42" s="229" t="s">
        <v>100</v>
      </c>
      <c r="I42" s="251" t="s">
        <v>101</v>
      </c>
      <c r="J42" s="97" t="s">
        <v>105</v>
      </c>
      <c r="K42" s="191" t="s">
        <v>7</v>
      </c>
      <c r="L42" s="90">
        <v>120</v>
      </c>
      <c r="M42" s="274" t="s">
        <v>102</v>
      </c>
      <c r="N42" s="243" t="s">
        <v>104</v>
      </c>
    </row>
    <row r="43" spans="2:14" ht="100" customHeight="1" x14ac:dyDescent="0.2">
      <c r="B43" s="236"/>
      <c r="C43" s="230"/>
      <c r="D43" s="247"/>
      <c r="E43" s="63" t="s">
        <v>60</v>
      </c>
      <c r="F43" s="250"/>
      <c r="G43" s="17" t="s">
        <v>55</v>
      </c>
      <c r="H43" s="230"/>
      <c r="I43" s="238"/>
      <c r="J43" s="98" t="s">
        <v>106</v>
      </c>
      <c r="K43" s="238"/>
      <c r="L43" s="91">
        <v>120</v>
      </c>
      <c r="M43" s="275"/>
      <c r="N43" s="244"/>
    </row>
    <row r="44" spans="2:14" ht="100" customHeight="1" x14ac:dyDescent="0.2">
      <c r="B44" s="236"/>
      <c r="C44" s="230"/>
      <c r="D44" s="247"/>
      <c r="E44" s="11" t="s">
        <v>61</v>
      </c>
      <c r="F44" s="250"/>
      <c r="G44" s="92" t="s">
        <v>39</v>
      </c>
      <c r="H44" s="230"/>
      <c r="I44" s="238"/>
      <c r="J44" s="98" t="s">
        <v>107</v>
      </c>
      <c r="K44" s="238"/>
      <c r="L44" s="91">
        <v>120</v>
      </c>
      <c r="M44" s="275"/>
      <c r="N44" s="244"/>
    </row>
    <row r="45" spans="2:14" ht="100" customHeight="1" x14ac:dyDescent="0.2">
      <c r="B45" s="236"/>
      <c r="C45" s="230"/>
      <c r="D45" s="247"/>
      <c r="E45" s="11" t="s">
        <v>50</v>
      </c>
      <c r="F45" s="250"/>
      <c r="G45" s="17" t="s">
        <v>54</v>
      </c>
      <c r="H45" s="230"/>
      <c r="I45" s="238"/>
      <c r="J45" s="98" t="s">
        <v>108</v>
      </c>
      <c r="K45" s="238"/>
      <c r="L45" s="90">
        <v>120</v>
      </c>
      <c r="M45" s="275"/>
      <c r="N45" s="244"/>
    </row>
    <row r="46" spans="2:14" ht="100" customHeight="1" x14ac:dyDescent="0.2">
      <c r="B46" s="236"/>
      <c r="C46" s="230"/>
      <c r="D46" s="247"/>
      <c r="E46" s="12" t="s">
        <v>62</v>
      </c>
      <c r="F46" s="250"/>
      <c r="G46" s="92" t="s">
        <v>56</v>
      </c>
      <c r="H46" s="230"/>
      <c r="I46" s="238"/>
      <c r="J46" s="98" t="s">
        <v>109</v>
      </c>
      <c r="K46" s="238"/>
      <c r="L46" s="91">
        <v>120</v>
      </c>
      <c r="M46" s="275"/>
      <c r="N46" s="244"/>
    </row>
    <row r="47" spans="2:14" ht="147.5" customHeight="1" x14ac:dyDescent="0.2">
      <c r="B47" s="236"/>
      <c r="C47" s="230"/>
      <c r="D47" s="247"/>
      <c r="E47" s="9" t="s">
        <v>57</v>
      </c>
      <c r="F47" s="250"/>
      <c r="G47" s="19" t="s">
        <v>25</v>
      </c>
      <c r="H47" s="230"/>
      <c r="I47" s="238"/>
      <c r="J47" s="98" t="s">
        <v>110</v>
      </c>
      <c r="K47" s="238"/>
      <c r="L47" s="90">
        <v>120</v>
      </c>
      <c r="M47" s="275"/>
      <c r="N47" s="244"/>
    </row>
    <row r="48" spans="2:14" ht="100" customHeight="1" x14ac:dyDescent="0.2">
      <c r="B48" s="237"/>
      <c r="C48" s="219"/>
      <c r="D48" s="248"/>
      <c r="E48" s="64" t="s">
        <v>30</v>
      </c>
      <c r="F48" s="233" t="s">
        <v>28</v>
      </c>
      <c r="G48" s="209"/>
      <c r="H48" s="219"/>
      <c r="I48" s="239"/>
      <c r="J48" s="99" t="s">
        <v>111</v>
      </c>
      <c r="K48" s="239"/>
      <c r="L48" s="91">
        <v>120</v>
      </c>
      <c r="M48" s="276"/>
      <c r="N48" s="245"/>
    </row>
    <row r="49" spans="2:14" ht="50.5" customHeight="1" x14ac:dyDescent="0.2">
      <c r="B49" s="79">
        <v>8</v>
      </c>
      <c r="C49" s="80" t="s">
        <v>122</v>
      </c>
      <c r="D49" s="81" t="s">
        <v>138</v>
      </c>
      <c r="E49" s="82" t="s">
        <v>124</v>
      </c>
      <c r="F49" s="83" t="s">
        <v>65</v>
      </c>
      <c r="G49" s="83" t="s">
        <v>125</v>
      </c>
      <c r="H49" s="84" t="s">
        <v>126</v>
      </c>
      <c r="I49" s="85" t="s">
        <v>127</v>
      </c>
      <c r="J49" s="114" t="s">
        <v>128</v>
      </c>
      <c r="K49" s="114" t="s">
        <v>129</v>
      </c>
      <c r="L49" s="87">
        <v>60</v>
      </c>
      <c r="M49" s="88" t="s">
        <v>135</v>
      </c>
      <c r="N49" s="113" t="s">
        <v>131</v>
      </c>
    </row>
    <row r="50" spans="2:14" ht="50.5" customHeight="1" x14ac:dyDescent="0.2">
      <c r="B50" s="79">
        <v>9</v>
      </c>
      <c r="C50" s="80" t="s">
        <v>137</v>
      </c>
      <c r="D50" s="81" t="s">
        <v>139</v>
      </c>
      <c r="E50" s="82" t="s">
        <v>140</v>
      </c>
      <c r="F50" s="83" t="s">
        <v>65</v>
      </c>
      <c r="G50" s="83" t="s">
        <v>141</v>
      </c>
      <c r="H50" s="84" t="s">
        <v>142</v>
      </c>
      <c r="I50" s="85" t="s">
        <v>143</v>
      </c>
      <c r="J50" s="86" t="s">
        <v>144</v>
      </c>
      <c r="K50" s="86" t="s">
        <v>145</v>
      </c>
      <c r="L50" s="87">
        <v>50</v>
      </c>
      <c r="M50" s="88" t="s">
        <v>147</v>
      </c>
      <c r="N50" s="113" t="s">
        <v>148</v>
      </c>
    </row>
    <row r="51" spans="2:14" ht="14" x14ac:dyDescent="0.2">
      <c r="B51" s="6"/>
      <c r="C51" s="61" t="s">
        <v>11</v>
      </c>
      <c r="D51" s="6"/>
      <c r="E51" s="6"/>
      <c r="F51" s="6"/>
      <c r="G51" s="2"/>
      <c r="H51" s="2"/>
      <c r="I51" s="2"/>
      <c r="J51" s="2"/>
      <c r="K51" s="2"/>
      <c r="L51" s="2"/>
      <c r="M51" s="2"/>
      <c r="N51" s="2"/>
    </row>
    <row r="52" spans="2:14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mergeCells count="89">
    <mergeCell ref="B2:N2"/>
    <mergeCell ref="B5:B6"/>
    <mergeCell ref="C5:C6"/>
    <mergeCell ref="D5:D6"/>
    <mergeCell ref="E5:E6"/>
    <mergeCell ref="F5:G6"/>
    <mergeCell ref="H5:H6"/>
    <mergeCell ref="I5:I6"/>
    <mergeCell ref="J5:J6"/>
    <mergeCell ref="K5:K6"/>
    <mergeCell ref="L5:L6"/>
    <mergeCell ref="M5:M6"/>
    <mergeCell ref="N5:N6"/>
    <mergeCell ref="B7:B8"/>
    <mergeCell ref="C7:C8"/>
    <mergeCell ref="D7:D8"/>
    <mergeCell ref="H7:H8"/>
    <mergeCell ref="I7:I8"/>
    <mergeCell ref="J7:J8"/>
    <mergeCell ref="K7:K8"/>
    <mergeCell ref="M7:M8"/>
    <mergeCell ref="N7:N8"/>
    <mergeCell ref="F8:G8"/>
    <mergeCell ref="I17:I23"/>
    <mergeCell ref="J17:J23"/>
    <mergeCell ref="B9:B16"/>
    <mergeCell ref="C9:C16"/>
    <mergeCell ref="D9:D16"/>
    <mergeCell ref="F9:F14"/>
    <mergeCell ref="H9:H16"/>
    <mergeCell ref="C17:C23"/>
    <mergeCell ref="D17:D23"/>
    <mergeCell ref="F17:F22"/>
    <mergeCell ref="H17:H23"/>
    <mergeCell ref="F23:G23"/>
    <mergeCell ref="K9:K16"/>
    <mergeCell ref="M9:M16"/>
    <mergeCell ref="N9:N16"/>
    <mergeCell ref="F15:G15"/>
    <mergeCell ref="F16:G16"/>
    <mergeCell ref="I9:I16"/>
    <mergeCell ref="J9:J16"/>
    <mergeCell ref="K17:K23"/>
    <mergeCell ref="M17:M23"/>
    <mergeCell ref="N17:N23"/>
    <mergeCell ref="B24:B31"/>
    <mergeCell ref="C24:C31"/>
    <mergeCell ref="D24:D31"/>
    <mergeCell ref="F24:F29"/>
    <mergeCell ref="H24:H31"/>
    <mergeCell ref="J24:J31"/>
    <mergeCell ref="K24:K31"/>
    <mergeCell ref="M24:M31"/>
    <mergeCell ref="N24:N31"/>
    <mergeCell ref="F30:G30"/>
    <mergeCell ref="F31:G31"/>
    <mergeCell ref="I24:I31"/>
    <mergeCell ref="B17:B23"/>
    <mergeCell ref="B34:B41"/>
    <mergeCell ref="C34:C41"/>
    <mergeCell ref="D34:D41"/>
    <mergeCell ref="F34:F39"/>
    <mergeCell ref="H34:H41"/>
    <mergeCell ref="B42:B48"/>
    <mergeCell ref="C42:C48"/>
    <mergeCell ref="D42:D48"/>
    <mergeCell ref="F42:F47"/>
    <mergeCell ref="H42:H48"/>
    <mergeCell ref="M32:M33"/>
    <mergeCell ref="K42:K48"/>
    <mergeCell ref="M42:M48"/>
    <mergeCell ref="N42:N48"/>
    <mergeCell ref="F48:G48"/>
    <mergeCell ref="N32:N33"/>
    <mergeCell ref="I42:I48"/>
    <mergeCell ref="J34:J41"/>
    <mergeCell ref="K34:K41"/>
    <mergeCell ref="M34:M41"/>
    <mergeCell ref="N34:N41"/>
    <mergeCell ref="F40:G40"/>
    <mergeCell ref="F41:G41"/>
    <mergeCell ref="I34:I41"/>
    <mergeCell ref="B32:B33"/>
    <mergeCell ref="F32:F33"/>
    <mergeCell ref="H32:H33"/>
    <mergeCell ref="I32:I33"/>
    <mergeCell ref="K32:K33"/>
    <mergeCell ref="D32:D33"/>
    <mergeCell ref="C32:C33"/>
  </mergeCells>
  <phoneticPr fontId="17"/>
  <hyperlinks>
    <hyperlink ref="M7" r:id="rId1"/>
    <hyperlink ref="M9" r:id="rId2"/>
    <hyperlink ref="M17" r:id="rId3"/>
    <hyperlink ref="M24" r:id="rId4"/>
    <hyperlink ref="M32" r:id="rId5"/>
    <hyperlink ref="M42" r:id="rId6"/>
    <hyperlink ref="M50" r:id="rId7"/>
    <hyperlink ref="M34" r:id="rId8"/>
    <hyperlink ref="M49" r:id="rId9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27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3"/>
  <sheetViews>
    <sheetView tabSelected="1" view="pageBreakPreview" zoomScale="90" zoomScaleNormal="80" zoomScaleSheetLayoutView="90" workbookViewId="0">
      <pane ySplit="1" topLeftCell="A59" activePane="bottomLeft" state="frozen"/>
      <selection pane="bottomLeft" activeCell="G70" sqref="G70"/>
    </sheetView>
  </sheetViews>
  <sheetFormatPr defaultRowHeight="13" x14ac:dyDescent="0.2"/>
  <cols>
    <col min="1" max="1" width="1.90625" customWidth="1"/>
    <col min="2" max="2" width="8.36328125" customWidth="1"/>
    <col min="3" max="3" width="10" customWidth="1"/>
    <col min="4" max="4" width="35" customWidth="1"/>
    <col min="5" max="5" width="10.1796875" style="145" customWidth="1"/>
    <col min="6" max="6" width="15.08984375" bestFit="1" customWidth="1"/>
    <col min="7" max="7" width="26.7265625" bestFit="1" customWidth="1"/>
    <col min="8" max="8" width="12.453125" customWidth="1"/>
    <col min="9" max="9" width="37.453125" customWidth="1"/>
    <col min="10" max="10" width="54.36328125" customWidth="1"/>
    <col min="11" max="11" width="12.6328125" customWidth="1"/>
    <col min="12" max="12" width="10" customWidth="1"/>
    <col min="13" max="13" width="22.453125" customWidth="1"/>
    <col min="14" max="14" width="15" bestFit="1" customWidth="1"/>
  </cols>
  <sheetData>
    <row r="2" spans="2:14" ht="21" x14ac:dyDescent="0.2">
      <c r="B2" s="207" t="s">
        <v>46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2:14" x14ac:dyDescent="0.2">
      <c r="B3" s="2"/>
      <c r="C3" s="2"/>
      <c r="D3" s="2"/>
      <c r="E3" s="128"/>
      <c r="F3" s="2"/>
      <c r="G3" s="2"/>
      <c r="H3" s="2"/>
      <c r="I3" s="2"/>
      <c r="J3" s="2"/>
      <c r="K3" s="2"/>
      <c r="L3" s="2"/>
      <c r="M3" s="2"/>
      <c r="N3" s="2"/>
    </row>
    <row r="4" spans="2:14" x14ac:dyDescent="0.2">
      <c r="B4" s="2"/>
      <c r="C4" s="2"/>
      <c r="D4" s="2"/>
      <c r="E4" s="128"/>
      <c r="F4" s="2"/>
      <c r="G4" s="2"/>
      <c r="H4" s="2"/>
      <c r="I4" s="2"/>
      <c r="J4" s="2"/>
      <c r="K4" s="2"/>
      <c r="L4" s="2"/>
      <c r="M4" s="2"/>
      <c r="N4" s="58" t="s">
        <v>200</v>
      </c>
    </row>
    <row r="5" spans="2:14" x14ac:dyDescent="0.2">
      <c r="B5" s="168" t="s">
        <v>81</v>
      </c>
      <c r="C5" s="168" t="s">
        <v>14</v>
      </c>
      <c r="D5" s="168" t="s">
        <v>31</v>
      </c>
      <c r="E5" s="293" t="s">
        <v>83</v>
      </c>
      <c r="F5" s="185" t="s">
        <v>2</v>
      </c>
      <c r="G5" s="186"/>
      <c r="H5" s="168" t="s">
        <v>33</v>
      </c>
      <c r="I5" s="168" t="s">
        <v>32</v>
      </c>
      <c r="J5" s="168" t="s">
        <v>41</v>
      </c>
      <c r="K5" s="160" t="s">
        <v>18</v>
      </c>
      <c r="L5" s="160" t="s">
        <v>1</v>
      </c>
      <c r="M5" s="160" t="s">
        <v>23</v>
      </c>
      <c r="N5" s="168" t="s">
        <v>22</v>
      </c>
    </row>
    <row r="6" spans="2:14" x14ac:dyDescent="0.2">
      <c r="B6" s="170"/>
      <c r="C6" s="170"/>
      <c r="D6" s="170"/>
      <c r="E6" s="294"/>
      <c r="F6" s="187"/>
      <c r="G6" s="165"/>
      <c r="H6" s="170"/>
      <c r="I6" s="170"/>
      <c r="J6" s="162"/>
      <c r="K6" s="162"/>
      <c r="L6" s="161"/>
      <c r="M6" s="162"/>
      <c r="N6" s="170"/>
    </row>
    <row r="7" spans="2:14" ht="38.5" customHeight="1" x14ac:dyDescent="0.2">
      <c r="B7" s="202" t="s">
        <v>52</v>
      </c>
      <c r="C7" s="171" t="s">
        <v>4</v>
      </c>
      <c r="D7" s="168" t="s">
        <v>157</v>
      </c>
      <c r="E7" s="129">
        <v>6</v>
      </c>
      <c r="F7" s="14" t="s">
        <v>45</v>
      </c>
      <c r="G7" s="116" t="s">
        <v>25</v>
      </c>
      <c r="H7" s="168" t="s">
        <v>29</v>
      </c>
      <c r="I7" s="175" t="s">
        <v>19</v>
      </c>
      <c r="J7" s="168" t="s">
        <v>26</v>
      </c>
      <c r="K7" s="191" t="s">
        <v>194</v>
      </c>
      <c r="L7" s="65">
        <v>50</v>
      </c>
      <c r="M7" s="292" t="s">
        <v>12</v>
      </c>
      <c r="N7" s="168" t="s">
        <v>49</v>
      </c>
    </row>
    <row r="8" spans="2:14" ht="38.5" customHeight="1" x14ac:dyDescent="0.2">
      <c r="B8" s="203"/>
      <c r="C8" s="172"/>
      <c r="D8" s="295"/>
      <c r="E8" s="130">
        <v>7</v>
      </c>
      <c r="F8" s="179" t="s">
        <v>28</v>
      </c>
      <c r="G8" s="180"/>
      <c r="H8" s="170"/>
      <c r="I8" s="176"/>
      <c r="J8" s="162"/>
      <c r="K8" s="187"/>
      <c r="L8" s="65">
        <v>50</v>
      </c>
      <c r="M8" s="176"/>
      <c r="N8" s="170"/>
    </row>
    <row r="9" spans="2:14" ht="38.5" customHeight="1" x14ac:dyDescent="0.2">
      <c r="B9" s="188" t="s">
        <v>60</v>
      </c>
      <c r="C9" s="160">
        <v>11</v>
      </c>
      <c r="D9" s="266" t="s">
        <v>113</v>
      </c>
      <c r="E9" s="131" t="s">
        <v>52</v>
      </c>
      <c r="F9" s="188" t="s">
        <v>45</v>
      </c>
      <c r="G9" s="115" t="s">
        <v>53</v>
      </c>
      <c r="H9" s="166" t="s">
        <v>64</v>
      </c>
      <c r="I9" s="168" t="s">
        <v>66</v>
      </c>
      <c r="J9" s="168" t="s">
        <v>67</v>
      </c>
      <c r="K9" s="191" t="s">
        <v>195</v>
      </c>
      <c r="L9" s="65">
        <v>200</v>
      </c>
      <c r="M9" s="289" t="s">
        <v>40</v>
      </c>
      <c r="N9" s="160" t="s">
        <v>36</v>
      </c>
    </row>
    <row r="10" spans="2:14" ht="38.5" customHeight="1" x14ac:dyDescent="0.2">
      <c r="B10" s="189"/>
      <c r="C10" s="161"/>
      <c r="D10" s="267"/>
      <c r="E10" s="132" t="s">
        <v>60</v>
      </c>
      <c r="F10" s="189"/>
      <c r="G10" s="17" t="s">
        <v>55</v>
      </c>
      <c r="H10" s="167"/>
      <c r="I10" s="161"/>
      <c r="J10" s="161"/>
      <c r="K10" s="161"/>
      <c r="L10" s="30">
        <v>200</v>
      </c>
      <c r="M10" s="192"/>
      <c r="N10" s="161"/>
    </row>
    <row r="11" spans="2:14" ht="38.5" customHeight="1" x14ac:dyDescent="0.2">
      <c r="B11" s="189"/>
      <c r="C11" s="161"/>
      <c r="D11" s="267"/>
      <c r="E11" s="133" t="s">
        <v>61</v>
      </c>
      <c r="F11" s="189"/>
      <c r="G11" s="18" t="s">
        <v>39</v>
      </c>
      <c r="H11" s="167"/>
      <c r="I11" s="161"/>
      <c r="J11" s="161"/>
      <c r="K11" s="161"/>
      <c r="L11" s="30">
        <v>200</v>
      </c>
      <c r="M11" s="192"/>
      <c r="N11" s="161"/>
    </row>
    <row r="12" spans="2:14" ht="38.5" customHeight="1" x14ac:dyDescent="0.2">
      <c r="B12" s="189"/>
      <c r="C12" s="161"/>
      <c r="D12" s="267"/>
      <c r="E12" s="133" t="s">
        <v>50</v>
      </c>
      <c r="F12" s="189"/>
      <c r="G12" s="17" t="s">
        <v>54</v>
      </c>
      <c r="H12" s="167"/>
      <c r="I12" s="161"/>
      <c r="J12" s="161"/>
      <c r="K12" s="161"/>
      <c r="L12" s="29">
        <v>200</v>
      </c>
      <c r="M12" s="192"/>
      <c r="N12" s="161"/>
    </row>
    <row r="13" spans="2:14" ht="38.5" customHeight="1" x14ac:dyDescent="0.2">
      <c r="B13" s="189"/>
      <c r="C13" s="161"/>
      <c r="D13" s="267"/>
      <c r="E13" s="134" t="s">
        <v>62</v>
      </c>
      <c r="F13" s="189"/>
      <c r="G13" s="18" t="s">
        <v>56</v>
      </c>
      <c r="H13" s="167"/>
      <c r="I13" s="161"/>
      <c r="J13" s="161"/>
      <c r="K13" s="161"/>
      <c r="L13" s="66">
        <v>200</v>
      </c>
      <c r="M13" s="192"/>
      <c r="N13" s="161"/>
    </row>
    <row r="14" spans="2:14" ht="38.5" customHeight="1" x14ac:dyDescent="0.2">
      <c r="B14" s="189"/>
      <c r="C14" s="161"/>
      <c r="D14" s="267"/>
      <c r="E14" s="135" t="s">
        <v>57</v>
      </c>
      <c r="F14" s="189"/>
      <c r="G14" s="19" t="s">
        <v>25</v>
      </c>
      <c r="H14" s="167"/>
      <c r="I14" s="161"/>
      <c r="J14" s="161"/>
      <c r="K14" s="161"/>
      <c r="L14" s="67">
        <v>200</v>
      </c>
      <c r="M14" s="290"/>
      <c r="N14" s="161"/>
    </row>
    <row r="15" spans="2:14" ht="38.5" customHeight="1" x14ac:dyDescent="0.2">
      <c r="B15" s="189"/>
      <c r="C15" s="161"/>
      <c r="D15" s="267"/>
      <c r="E15" s="136" t="s">
        <v>30</v>
      </c>
      <c r="F15" s="181" t="s">
        <v>28</v>
      </c>
      <c r="G15" s="182"/>
      <c r="H15" s="167"/>
      <c r="I15" s="161"/>
      <c r="J15" s="161"/>
      <c r="K15" s="161"/>
      <c r="L15" s="68">
        <v>1500</v>
      </c>
      <c r="M15" s="290"/>
      <c r="N15" s="161"/>
    </row>
    <row r="16" spans="2:14" ht="38.5" customHeight="1" x14ac:dyDescent="0.2">
      <c r="B16" s="190"/>
      <c r="C16" s="162"/>
      <c r="D16" s="268"/>
      <c r="E16" s="136" t="s">
        <v>63</v>
      </c>
      <c r="F16" s="183" t="s">
        <v>59</v>
      </c>
      <c r="G16" s="184"/>
      <c r="H16" s="167"/>
      <c r="I16" s="162"/>
      <c r="J16" s="162"/>
      <c r="K16" s="187"/>
      <c r="L16" s="65">
        <v>1500</v>
      </c>
      <c r="M16" s="291"/>
      <c r="N16" s="162"/>
    </row>
    <row r="17" spans="2:14" ht="39" customHeight="1" x14ac:dyDescent="0.2">
      <c r="B17" s="188" t="s">
        <v>61</v>
      </c>
      <c r="C17" s="160">
        <v>15</v>
      </c>
      <c r="D17" s="188" t="s">
        <v>76</v>
      </c>
      <c r="E17" s="137" t="s">
        <v>52</v>
      </c>
      <c r="F17" s="188" t="s">
        <v>45</v>
      </c>
      <c r="G17" s="115" t="s">
        <v>53</v>
      </c>
      <c r="H17" s="160" t="s">
        <v>77</v>
      </c>
      <c r="I17" s="168" t="s">
        <v>78</v>
      </c>
      <c r="J17" s="168" t="s">
        <v>34</v>
      </c>
      <c r="K17" s="191" t="s">
        <v>195</v>
      </c>
      <c r="L17" s="69">
        <v>60</v>
      </c>
      <c r="M17" s="280" t="s">
        <v>79</v>
      </c>
      <c r="N17" s="197" t="s">
        <v>80</v>
      </c>
    </row>
    <row r="18" spans="2:14" ht="39" customHeight="1" x14ac:dyDescent="0.2">
      <c r="B18" s="189"/>
      <c r="C18" s="161"/>
      <c r="D18" s="189"/>
      <c r="E18" s="138" t="s">
        <v>60</v>
      </c>
      <c r="F18" s="189"/>
      <c r="G18" s="17" t="s">
        <v>55</v>
      </c>
      <c r="H18" s="161"/>
      <c r="I18" s="192"/>
      <c r="J18" s="192"/>
      <c r="K18" s="192"/>
      <c r="L18" s="70">
        <v>60</v>
      </c>
      <c r="M18" s="281"/>
      <c r="N18" s="198"/>
    </row>
    <row r="19" spans="2:14" ht="39" customHeight="1" x14ac:dyDescent="0.2">
      <c r="B19" s="189"/>
      <c r="C19" s="161"/>
      <c r="D19" s="189"/>
      <c r="E19" s="133" t="s">
        <v>61</v>
      </c>
      <c r="F19" s="189"/>
      <c r="G19" s="18" t="s">
        <v>39</v>
      </c>
      <c r="H19" s="161"/>
      <c r="I19" s="192"/>
      <c r="J19" s="192"/>
      <c r="K19" s="192"/>
      <c r="L19" s="70">
        <v>60</v>
      </c>
      <c r="M19" s="281"/>
      <c r="N19" s="198"/>
    </row>
    <row r="20" spans="2:14" ht="39" customHeight="1" x14ac:dyDescent="0.2">
      <c r="B20" s="189"/>
      <c r="C20" s="161"/>
      <c r="D20" s="189"/>
      <c r="E20" s="133" t="s">
        <v>50</v>
      </c>
      <c r="F20" s="189"/>
      <c r="G20" s="17" t="s">
        <v>54</v>
      </c>
      <c r="H20" s="161"/>
      <c r="I20" s="192"/>
      <c r="J20" s="192"/>
      <c r="K20" s="192"/>
      <c r="L20" s="65">
        <v>60</v>
      </c>
      <c r="M20" s="281"/>
      <c r="N20" s="198"/>
    </row>
    <row r="21" spans="2:14" ht="39" customHeight="1" x14ac:dyDescent="0.2">
      <c r="B21" s="189"/>
      <c r="C21" s="161"/>
      <c r="D21" s="189"/>
      <c r="E21" s="134" t="s">
        <v>62</v>
      </c>
      <c r="F21" s="189"/>
      <c r="G21" s="18" t="s">
        <v>56</v>
      </c>
      <c r="H21" s="161"/>
      <c r="I21" s="192"/>
      <c r="J21" s="192"/>
      <c r="K21" s="192"/>
      <c r="L21" s="70">
        <v>60</v>
      </c>
      <c r="M21" s="281"/>
      <c r="N21" s="198"/>
    </row>
    <row r="22" spans="2:14" ht="39" customHeight="1" x14ac:dyDescent="0.2">
      <c r="B22" s="189"/>
      <c r="C22" s="161"/>
      <c r="D22" s="189"/>
      <c r="E22" s="135" t="s">
        <v>57</v>
      </c>
      <c r="F22" s="189"/>
      <c r="G22" s="19" t="s">
        <v>25</v>
      </c>
      <c r="H22" s="161"/>
      <c r="I22" s="192"/>
      <c r="J22" s="192"/>
      <c r="K22" s="192"/>
      <c r="L22" s="69">
        <v>60</v>
      </c>
      <c r="M22" s="281"/>
      <c r="N22" s="198"/>
    </row>
    <row r="23" spans="2:14" ht="39" customHeight="1" x14ac:dyDescent="0.2">
      <c r="B23" s="201"/>
      <c r="C23" s="200"/>
      <c r="D23" s="201"/>
      <c r="E23" s="136" t="s">
        <v>30</v>
      </c>
      <c r="F23" s="208" t="s">
        <v>28</v>
      </c>
      <c r="G23" s="209"/>
      <c r="H23" s="200"/>
      <c r="I23" s="193"/>
      <c r="J23" s="193"/>
      <c r="K23" s="193"/>
      <c r="L23" s="71">
        <v>60</v>
      </c>
      <c r="M23" s="282"/>
      <c r="N23" s="199"/>
    </row>
    <row r="24" spans="2:14" ht="38" customHeight="1" x14ac:dyDescent="0.2">
      <c r="B24" s="252" t="s">
        <v>50</v>
      </c>
      <c r="C24" s="255" t="s">
        <v>88</v>
      </c>
      <c r="D24" s="188" t="s">
        <v>87</v>
      </c>
      <c r="E24" s="131" t="s">
        <v>52</v>
      </c>
      <c r="F24" s="188" t="s">
        <v>45</v>
      </c>
      <c r="G24" s="117" t="s">
        <v>53</v>
      </c>
      <c r="H24" s="217" t="s">
        <v>186</v>
      </c>
      <c r="I24" s="296" t="s">
        <v>85</v>
      </c>
      <c r="J24" s="257" t="s">
        <v>84</v>
      </c>
      <c r="K24" s="257" t="s">
        <v>195</v>
      </c>
      <c r="L24" s="299" t="s">
        <v>187</v>
      </c>
      <c r="M24" s="259" t="s">
        <v>89</v>
      </c>
      <c r="N24" s="160" t="s">
        <v>156</v>
      </c>
    </row>
    <row r="25" spans="2:14" ht="38" customHeight="1" x14ac:dyDescent="0.2">
      <c r="B25" s="253"/>
      <c r="C25" s="214"/>
      <c r="D25" s="189"/>
      <c r="E25" s="132" t="s">
        <v>60</v>
      </c>
      <c r="F25" s="189"/>
      <c r="G25" s="75" t="s">
        <v>55</v>
      </c>
      <c r="H25" s="218"/>
      <c r="I25" s="297"/>
      <c r="J25" s="224"/>
      <c r="K25" s="224"/>
      <c r="L25" s="300"/>
      <c r="M25" s="161"/>
      <c r="N25" s="161"/>
    </row>
    <row r="26" spans="2:14" ht="38" customHeight="1" x14ac:dyDescent="0.2">
      <c r="B26" s="253"/>
      <c r="C26" s="214"/>
      <c r="D26" s="189"/>
      <c r="E26" s="133" t="s">
        <v>61</v>
      </c>
      <c r="F26" s="189"/>
      <c r="G26" s="76" t="s">
        <v>39</v>
      </c>
      <c r="H26" s="218"/>
      <c r="I26" s="297"/>
      <c r="J26" s="224"/>
      <c r="K26" s="224"/>
      <c r="L26" s="300"/>
      <c r="M26" s="161"/>
      <c r="N26" s="161"/>
    </row>
    <row r="27" spans="2:14" ht="38" customHeight="1" x14ac:dyDescent="0.2">
      <c r="B27" s="253"/>
      <c r="C27" s="214"/>
      <c r="D27" s="189"/>
      <c r="E27" s="133" t="s">
        <v>50</v>
      </c>
      <c r="F27" s="189"/>
      <c r="G27" s="75" t="s">
        <v>54</v>
      </c>
      <c r="H27" s="218"/>
      <c r="I27" s="297"/>
      <c r="J27" s="224"/>
      <c r="K27" s="224"/>
      <c r="L27" s="300"/>
      <c r="M27" s="161"/>
      <c r="N27" s="161"/>
    </row>
    <row r="28" spans="2:14" ht="38" customHeight="1" x14ac:dyDescent="0.2">
      <c r="B28" s="253"/>
      <c r="C28" s="214"/>
      <c r="D28" s="189"/>
      <c r="E28" s="134" t="s">
        <v>62</v>
      </c>
      <c r="F28" s="189"/>
      <c r="G28" s="76" t="s">
        <v>56</v>
      </c>
      <c r="H28" s="218"/>
      <c r="I28" s="297"/>
      <c r="J28" s="224"/>
      <c r="K28" s="224"/>
      <c r="L28" s="300"/>
      <c r="M28" s="161"/>
      <c r="N28" s="161"/>
    </row>
    <row r="29" spans="2:14" ht="38" customHeight="1" x14ac:dyDescent="0.2">
      <c r="B29" s="253"/>
      <c r="C29" s="214"/>
      <c r="D29" s="189"/>
      <c r="E29" s="135" t="s">
        <v>57</v>
      </c>
      <c r="F29" s="189"/>
      <c r="G29" s="77" t="s">
        <v>25</v>
      </c>
      <c r="H29" s="218"/>
      <c r="I29" s="297"/>
      <c r="J29" s="224"/>
      <c r="K29" s="224"/>
      <c r="L29" s="300"/>
      <c r="M29" s="161"/>
      <c r="N29" s="161"/>
    </row>
    <row r="30" spans="2:14" ht="38" customHeight="1" x14ac:dyDescent="0.2">
      <c r="B30" s="253"/>
      <c r="C30" s="214"/>
      <c r="D30" s="189"/>
      <c r="E30" s="136" t="s">
        <v>30</v>
      </c>
      <c r="F30" s="181" t="s">
        <v>28</v>
      </c>
      <c r="G30" s="232"/>
      <c r="H30" s="218"/>
      <c r="I30" s="297"/>
      <c r="J30" s="224"/>
      <c r="K30" s="224"/>
      <c r="L30" s="300"/>
      <c r="M30" s="161"/>
      <c r="N30" s="161"/>
    </row>
    <row r="31" spans="2:14" ht="38" customHeight="1" x14ac:dyDescent="0.2">
      <c r="B31" s="283"/>
      <c r="C31" s="284"/>
      <c r="D31" s="250"/>
      <c r="E31" s="139" t="s">
        <v>63</v>
      </c>
      <c r="F31" s="181" t="s">
        <v>59</v>
      </c>
      <c r="G31" s="287"/>
      <c r="H31" s="230"/>
      <c r="I31" s="298"/>
      <c r="J31" s="285"/>
      <c r="K31" s="258"/>
      <c r="L31" s="301"/>
      <c r="M31" s="286"/>
      <c r="N31" s="230"/>
    </row>
    <row r="32" spans="2:14" ht="51" customHeight="1" x14ac:dyDescent="0.2">
      <c r="B32" s="269">
        <v>5</v>
      </c>
      <c r="C32" s="272" t="s">
        <v>90</v>
      </c>
      <c r="D32" s="271" t="s">
        <v>158</v>
      </c>
      <c r="E32" s="136" t="s">
        <v>132</v>
      </c>
      <c r="F32" s="251" t="s">
        <v>65</v>
      </c>
      <c r="G32" s="110" t="s">
        <v>133</v>
      </c>
      <c r="H32" s="271" t="s">
        <v>92</v>
      </c>
      <c r="I32" s="271" t="s">
        <v>93</v>
      </c>
      <c r="J32" s="111" t="s">
        <v>134</v>
      </c>
      <c r="K32" s="271" t="s">
        <v>94</v>
      </c>
      <c r="L32" s="90">
        <v>240</v>
      </c>
      <c r="M32" s="273" t="s">
        <v>97</v>
      </c>
      <c r="N32" s="271" t="s">
        <v>95</v>
      </c>
    </row>
    <row r="33" spans="2:14" ht="51" customHeight="1" x14ac:dyDescent="0.2">
      <c r="B33" s="269"/>
      <c r="C33" s="272"/>
      <c r="D33" s="271"/>
      <c r="E33" s="140" t="s">
        <v>50</v>
      </c>
      <c r="F33" s="239"/>
      <c r="G33" s="149" t="s">
        <v>96</v>
      </c>
      <c r="H33" s="271"/>
      <c r="I33" s="271"/>
      <c r="J33" s="147" t="s">
        <v>98</v>
      </c>
      <c r="K33" s="271"/>
      <c r="L33" s="90">
        <v>243</v>
      </c>
      <c r="M33" s="273"/>
      <c r="N33" s="271"/>
    </row>
    <row r="34" spans="2:14" ht="50.5" customHeight="1" x14ac:dyDescent="0.2">
      <c r="B34" s="269"/>
      <c r="C34" s="272"/>
      <c r="D34" s="271"/>
      <c r="E34" s="148" t="s">
        <v>30</v>
      </c>
      <c r="F34" s="181" t="s">
        <v>28</v>
      </c>
      <c r="G34" s="232"/>
      <c r="H34" s="271"/>
      <c r="I34" s="271"/>
      <c r="J34" s="147" t="s">
        <v>189</v>
      </c>
      <c r="K34" s="271"/>
      <c r="L34" s="90">
        <v>200</v>
      </c>
      <c r="M34" s="273"/>
      <c r="N34" s="271"/>
    </row>
    <row r="35" spans="2:14" ht="38" customHeight="1" x14ac:dyDescent="0.2">
      <c r="B35" s="235" t="s">
        <v>103</v>
      </c>
      <c r="C35" s="229">
        <v>16</v>
      </c>
      <c r="D35" s="246" t="s">
        <v>112</v>
      </c>
      <c r="E35" s="141" t="s">
        <v>52</v>
      </c>
      <c r="F35" s="249" t="s">
        <v>45</v>
      </c>
      <c r="G35" s="89" t="s">
        <v>53</v>
      </c>
      <c r="H35" s="229" t="s">
        <v>114</v>
      </c>
      <c r="I35" s="251" t="s">
        <v>115</v>
      </c>
      <c r="J35" s="260" t="s">
        <v>116</v>
      </c>
      <c r="K35" s="251" t="s">
        <v>195</v>
      </c>
      <c r="L35" s="100">
        <v>300</v>
      </c>
      <c r="M35" s="277" t="s">
        <v>136</v>
      </c>
      <c r="N35" s="243" t="s">
        <v>118</v>
      </c>
    </row>
    <row r="36" spans="2:14" ht="38" customHeight="1" x14ac:dyDescent="0.2">
      <c r="B36" s="236"/>
      <c r="C36" s="230"/>
      <c r="D36" s="247"/>
      <c r="E36" s="138" t="s">
        <v>60</v>
      </c>
      <c r="F36" s="250"/>
      <c r="G36" s="17" t="s">
        <v>55</v>
      </c>
      <c r="H36" s="230"/>
      <c r="I36" s="238"/>
      <c r="J36" s="261"/>
      <c r="K36" s="238"/>
      <c r="L36" s="101">
        <v>300</v>
      </c>
      <c r="M36" s="278"/>
      <c r="N36" s="244"/>
    </row>
    <row r="37" spans="2:14" ht="38" customHeight="1" x14ac:dyDescent="0.2">
      <c r="B37" s="236"/>
      <c r="C37" s="230"/>
      <c r="D37" s="247"/>
      <c r="E37" s="133" t="s">
        <v>61</v>
      </c>
      <c r="F37" s="250"/>
      <c r="G37" s="92" t="s">
        <v>39</v>
      </c>
      <c r="H37" s="230"/>
      <c r="I37" s="238"/>
      <c r="J37" s="261"/>
      <c r="K37" s="238"/>
      <c r="L37" s="101">
        <v>300</v>
      </c>
      <c r="M37" s="278"/>
      <c r="N37" s="244"/>
    </row>
    <row r="38" spans="2:14" ht="38" customHeight="1" x14ac:dyDescent="0.2">
      <c r="B38" s="236"/>
      <c r="C38" s="230"/>
      <c r="D38" s="247"/>
      <c r="E38" s="133" t="s">
        <v>50</v>
      </c>
      <c r="F38" s="250"/>
      <c r="G38" s="17" t="s">
        <v>54</v>
      </c>
      <c r="H38" s="230"/>
      <c r="I38" s="238"/>
      <c r="J38" s="261"/>
      <c r="K38" s="238"/>
      <c r="L38" s="101">
        <v>300</v>
      </c>
      <c r="M38" s="278"/>
      <c r="N38" s="244"/>
    </row>
    <row r="39" spans="2:14" ht="38" customHeight="1" x14ac:dyDescent="0.2">
      <c r="B39" s="236"/>
      <c r="C39" s="230"/>
      <c r="D39" s="247"/>
      <c r="E39" s="134" t="s">
        <v>62</v>
      </c>
      <c r="F39" s="250"/>
      <c r="G39" s="92" t="s">
        <v>56</v>
      </c>
      <c r="H39" s="230"/>
      <c r="I39" s="238"/>
      <c r="J39" s="261"/>
      <c r="K39" s="238"/>
      <c r="L39" s="101">
        <v>300</v>
      </c>
      <c r="M39" s="278"/>
      <c r="N39" s="244"/>
    </row>
    <row r="40" spans="2:14" ht="38" customHeight="1" x14ac:dyDescent="0.2">
      <c r="B40" s="236"/>
      <c r="C40" s="230"/>
      <c r="D40" s="247"/>
      <c r="E40" s="135" t="s">
        <v>57</v>
      </c>
      <c r="F40" s="250"/>
      <c r="G40" s="19" t="s">
        <v>25</v>
      </c>
      <c r="H40" s="230"/>
      <c r="I40" s="238"/>
      <c r="J40" s="261"/>
      <c r="K40" s="238"/>
      <c r="L40" s="101">
        <v>300</v>
      </c>
      <c r="M40" s="278"/>
      <c r="N40" s="244"/>
    </row>
    <row r="41" spans="2:14" ht="38" customHeight="1" x14ac:dyDescent="0.2">
      <c r="B41" s="236"/>
      <c r="C41" s="230"/>
      <c r="D41" s="247"/>
      <c r="E41" s="136" t="s">
        <v>30</v>
      </c>
      <c r="F41" s="233" t="s">
        <v>28</v>
      </c>
      <c r="G41" s="209"/>
      <c r="H41" s="230"/>
      <c r="I41" s="238"/>
      <c r="J41" s="261"/>
      <c r="K41" s="238"/>
      <c r="L41" s="101">
        <v>300</v>
      </c>
      <c r="M41" s="278"/>
      <c r="N41" s="244"/>
    </row>
    <row r="42" spans="2:14" ht="38" customHeight="1" x14ac:dyDescent="0.2">
      <c r="B42" s="237"/>
      <c r="C42" s="219"/>
      <c r="D42" s="248"/>
      <c r="E42" s="136" t="s">
        <v>119</v>
      </c>
      <c r="F42" s="233" t="s">
        <v>59</v>
      </c>
      <c r="G42" s="209"/>
      <c r="H42" s="219"/>
      <c r="I42" s="239"/>
      <c r="J42" s="262"/>
      <c r="K42" s="239"/>
      <c r="L42" s="101">
        <v>300</v>
      </c>
      <c r="M42" s="279"/>
      <c r="N42" s="245"/>
    </row>
    <row r="43" spans="2:14" ht="100" customHeight="1" x14ac:dyDescent="0.2">
      <c r="B43" s="235" t="s">
        <v>121</v>
      </c>
      <c r="C43" s="229">
        <v>14</v>
      </c>
      <c r="D43" s="246" t="s">
        <v>99</v>
      </c>
      <c r="E43" s="307" t="s">
        <v>52</v>
      </c>
      <c r="F43" s="249" t="s">
        <v>45</v>
      </c>
      <c r="G43" s="309" t="s">
        <v>53</v>
      </c>
      <c r="H43" s="229" t="s">
        <v>100</v>
      </c>
      <c r="I43" s="251" t="s">
        <v>101</v>
      </c>
      <c r="J43" s="97" t="s">
        <v>177</v>
      </c>
      <c r="K43" s="191" t="s">
        <v>195</v>
      </c>
      <c r="L43" s="90">
        <v>120</v>
      </c>
      <c r="M43" s="274" t="s">
        <v>102</v>
      </c>
      <c r="N43" s="243" t="s">
        <v>104</v>
      </c>
    </row>
    <row r="44" spans="2:14" ht="70" customHeight="1" x14ac:dyDescent="0.2">
      <c r="B44" s="236"/>
      <c r="C44" s="230"/>
      <c r="D44" s="247"/>
      <c r="E44" s="307"/>
      <c r="F44" s="250"/>
      <c r="G44" s="309"/>
      <c r="H44" s="230"/>
      <c r="I44" s="238"/>
      <c r="J44" s="121" t="s">
        <v>149</v>
      </c>
      <c r="K44" s="302"/>
      <c r="L44" s="91">
        <v>120</v>
      </c>
      <c r="M44" s="303"/>
      <c r="N44" s="244"/>
    </row>
    <row r="45" spans="2:14" ht="70" customHeight="1" x14ac:dyDescent="0.2">
      <c r="B45" s="236"/>
      <c r="C45" s="230"/>
      <c r="D45" s="247"/>
      <c r="E45" s="307" t="s">
        <v>60</v>
      </c>
      <c r="F45" s="250"/>
      <c r="G45" s="309" t="s">
        <v>55</v>
      </c>
      <c r="H45" s="230"/>
      <c r="I45" s="238"/>
      <c r="J45" s="119" t="s">
        <v>178</v>
      </c>
      <c r="K45" s="238"/>
      <c r="L45" s="91">
        <v>120</v>
      </c>
      <c r="M45" s="275"/>
      <c r="N45" s="244"/>
    </row>
    <row r="46" spans="2:14" ht="70" customHeight="1" x14ac:dyDescent="0.2">
      <c r="B46" s="236"/>
      <c r="C46" s="230"/>
      <c r="D46" s="247"/>
      <c r="E46" s="320"/>
      <c r="F46" s="250"/>
      <c r="G46" s="309"/>
      <c r="H46" s="230"/>
      <c r="I46" s="238"/>
      <c r="J46" s="98" t="s">
        <v>150</v>
      </c>
      <c r="K46" s="238"/>
      <c r="L46" s="91">
        <v>120</v>
      </c>
      <c r="M46" s="275"/>
      <c r="N46" s="244"/>
    </row>
    <row r="47" spans="2:14" ht="100" customHeight="1" x14ac:dyDescent="0.2">
      <c r="B47" s="236"/>
      <c r="C47" s="230"/>
      <c r="D47" s="247"/>
      <c r="E47" s="321" t="s">
        <v>61</v>
      </c>
      <c r="F47" s="250"/>
      <c r="G47" s="304" t="s">
        <v>39</v>
      </c>
      <c r="H47" s="230"/>
      <c r="I47" s="238"/>
      <c r="J47" s="98" t="s">
        <v>179</v>
      </c>
      <c r="K47" s="238"/>
      <c r="L47" s="91">
        <v>120</v>
      </c>
      <c r="M47" s="275"/>
      <c r="N47" s="244"/>
    </row>
    <row r="48" spans="2:14" ht="70" customHeight="1" x14ac:dyDescent="0.2">
      <c r="B48" s="236"/>
      <c r="C48" s="230"/>
      <c r="D48" s="247"/>
      <c r="E48" s="311"/>
      <c r="F48" s="250"/>
      <c r="G48" s="305"/>
      <c r="H48" s="230"/>
      <c r="I48" s="238"/>
      <c r="J48" s="98" t="s">
        <v>151</v>
      </c>
      <c r="K48" s="238"/>
      <c r="L48" s="91">
        <v>120</v>
      </c>
      <c r="M48" s="275"/>
      <c r="N48" s="244"/>
    </row>
    <row r="49" spans="2:14" ht="70" customHeight="1" x14ac:dyDescent="0.2">
      <c r="B49" s="236"/>
      <c r="C49" s="230"/>
      <c r="D49" s="247"/>
      <c r="E49" s="306" t="s">
        <v>50</v>
      </c>
      <c r="F49" s="250"/>
      <c r="G49" s="308" t="s">
        <v>54</v>
      </c>
      <c r="H49" s="230"/>
      <c r="I49" s="238"/>
      <c r="J49" s="98" t="s">
        <v>180</v>
      </c>
      <c r="K49" s="238"/>
      <c r="L49" s="90">
        <v>120</v>
      </c>
      <c r="M49" s="275"/>
      <c r="N49" s="244"/>
    </row>
    <row r="50" spans="2:14" ht="70" customHeight="1" x14ac:dyDescent="0.2">
      <c r="B50" s="236"/>
      <c r="C50" s="230"/>
      <c r="D50" s="247"/>
      <c r="E50" s="307"/>
      <c r="F50" s="250"/>
      <c r="G50" s="309"/>
      <c r="H50" s="230"/>
      <c r="I50" s="238"/>
      <c r="J50" s="98" t="s">
        <v>152</v>
      </c>
      <c r="K50" s="238"/>
      <c r="L50" s="91">
        <v>120</v>
      </c>
      <c r="M50" s="275"/>
      <c r="N50" s="244"/>
    </row>
    <row r="51" spans="2:14" ht="70" customHeight="1" x14ac:dyDescent="0.2">
      <c r="B51" s="236"/>
      <c r="C51" s="230"/>
      <c r="D51" s="247"/>
      <c r="E51" s="310" t="s">
        <v>62</v>
      </c>
      <c r="F51" s="250"/>
      <c r="G51" s="304" t="s">
        <v>56</v>
      </c>
      <c r="H51" s="230"/>
      <c r="I51" s="238"/>
      <c r="J51" s="98" t="s">
        <v>153</v>
      </c>
      <c r="K51" s="238"/>
      <c r="L51" s="91">
        <v>120</v>
      </c>
      <c r="M51" s="275"/>
      <c r="N51" s="244"/>
    </row>
    <row r="52" spans="2:14" ht="70" customHeight="1" x14ac:dyDescent="0.2">
      <c r="B52" s="236"/>
      <c r="C52" s="230"/>
      <c r="D52" s="247"/>
      <c r="E52" s="311"/>
      <c r="F52" s="250"/>
      <c r="G52" s="305"/>
      <c r="H52" s="230"/>
      <c r="I52" s="238"/>
      <c r="J52" s="98" t="s">
        <v>154</v>
      </c>
      <c r="K52" s="238"/>
      <c r="L52" s="91">
        <v>120</v>
      </c>
      <c r="M52" s="275"/>
      <c r="N52" s="244"/>
    </row>
    <row r="53" spans="2:14" ht="155" customHeight="1" x14ac:dyDescent="0.2">
      <c r="B53" s="236"/>
      <c r="C53" s="230"/>
      <c r="D53" s="247"/>
      <c r="E53" s="138" t="s">
        <v>57</v>
      </c>
      <c r="F53" s="250"/>
      <c r="G53" s="19" t="s">
        <v>25</v>
      </c>
      <c r="H53" s="230"/>
      <c r="I53" s="238"/>
      <c r="J53" s="98" t="s">
        <v>181</v>
      </c>
      <c r="K53" s="238"/>
      <c r="L53" s="90">
        <v>120</v>
      </c>
      <c r="M53" s="275"/>
      <c r="N53" s="244"/>
    </row>
    <row r="54" spans="2:14" ht="100" customHeight="1" x14ac:dyDescent="0.2">
      <c r="B54" s="236"/>
      <c r="C54" s="230"/>
      <c r="D54" s="247"/>
      <c r="E54" s="310" t="s">
        <v>30</v>
      </c>
      <c r="F54" s="185" t="s">
        <v>28</v>
      </c>
      <c r="G54" s="323"/>
      <c r="H54" s="230"/>
      <c r="I54" s="238"/>
      <c r="J54" s="120" t="s">
        <v>182</v>
      </c>
      <c r="K54" s="238"/>
      <c r="L54" s="91">
        <v>120</v>
      </c>
      <c r="M54" s="275"/>
      <c r="N54" s="244"/>
    </row>
    <row r="55" spans="2:14" ht="75" customHeight="1" x14ac:dyDescent="0.2">
      <c r="B55" s="237"/>
      <c r="C55" s="219"/>
      <c r="D55" s="248"/>
      <c r="E55" s="322"/>
      <c r="F55" s="324"/>
      <c r="G55" s="325"/>
      <c r="H55" s="219"/>
      <c r="I55" s="239"/>
      <c r="J55" s="99" t="s">
        <v>155</v>
      </c>
      <c r="K55" s="239"/>
      <c r="L55" s="91">
        <v>120</v>
      </c>
      <c r="M55" s="276"/>
      <c r="N55" s="245"/>
    </row>
    <row r="56" spans="2:14" ht="50.5" customHeight="1" x14ac:dyDescent="0.2">
      <c r="B56" s="79">
        <v>8</v>
      </c>
      <c r="C56" s="80" t="s">
        <v>122</v>
      </c>
      <c r="D56" s="81" t="s">
        <v>138</v>
      </c>
      <c r="E56" s="142" t="s">
        <v>124</v>
      </c>
      <c r="F56" s="83" t="s">
        <v>65</v>
      </c>
      <c r="G56" s="83" t="s">
        <v>125</v>
      </c>
      <c r="H56" s="84" t="s">
        <v>126</v>
      </c>
      <c r="I56" s="85" t="s">
        <v>183</v>
      </c>
      <c r="J56" s="118" t="s">
        <v>128</v>
      </c>
      <c r="K56" s="118" t="s">
        <v>129</v>
      </c>
      <c r="L56" s="87">
        <v>60</v>
      </c>
      <c r="M56" s="88" t="s">
        <v>135</v>
      </c>
      <c r="N56" s="113" t="s">
        <v>131</v>
      </c>
    </row>
    <row r="57" spans="2:14" ht="50.5" customHeight="1" x14ac:dyDescent="0.2">
      <c r="B57" s="79">
        <v>9</v>
      </c>
      <c r="C57" s="80" t="s">
        <v>137</v>
      </c>
      <c r="D57" s="81" t="s">
        <v>139</v>
      </c>
      <c r="E57" s="142" t="s">
        <v>140</v>
      </c>
      <c r="F57" s="123" t="s">
        <v>65</v>
      </c>
      <c r="G57" s="123" t="s">
        <v>141</v>
      </c>
      <c r="H57" s="84" t="s">
        <v>142</v>
      </c>
      <c r="I57" s="85" t="s">
        <v>184</v>
      </c>
      <c r="J57" s="122" t="s">
        <v>144</v>
      </c>
      <c r="K57" s="122" t="s">
        <v>145</v>
      </c>
      <c r="L57" s="87">
        <v>50</v>
      </c>
      <c r="M57" s="88" t="s">
        <v>147</v>
      </c>
      <c r="N57" s="113" t="s">
        <v>148</v>
      </c>
    </row>
    <row r="58" spans="2:14" ht="50.5" customHeight="1" x14ac:dyDescent="0.2">
      <c r="B58" s="316">
        <v>10</v>
      </c>
      <c r="C58" s="318" t="s">
        <v>159</v>
      </c>
      <c r="D58" s="251" t="s">
        <v>160</v>
      </c>
      <c r="E58" s="142" t="s">
        <v>161</v>
      </c>
      <c r="F58" s="126" t="s">
        <v>65</v>
      </c>
      <c r="G58" s="126" t="s">
        <v>163</v>
      </c>
      <c r="H58" s="251" t="s">
        <v>165</v>
      </c>
      <c r="I58" s="251" t="s">
        <v>166</v>
      </c>
      <c r="J58" s="124" t="s">
        <v>167</v>
      </c>
      <c r="K58" s="251" t="s">
        <v>196</v>
      </c>
      <c r="L58" s="87">
        <v>20</v>
      </c>
      <c r="M58" s="277" t="s">
        <v>169</v>
      </c>
      <c r="N58" s="312" t="s">
        <v>170</v>
      </c>
    </row>
    <row r="59" spans="2:14" ht="50.5" customHeight="1" x14ac:dyDescent="0.2">
      <c r="B59" s="317"/>
      <c r="C59" s="319"/>
      <c r="D59" s="239"/>
      <c r="E59" s="142" t="s">
        <v>162</v>
      </c>
      <c r="F59" s="314" t="s">
        <v>164</v>
      </c>
      <c r="G59" s="315"/>
      <c r="H59" s="239"/>
      <c r="I59" s="239"/>
      <c r="J59" s="124" t="s">
        <v>168</v>
      </c>
      <c r="K59" s="239"/>
      <c r="L59" s="87">
        <v>20</v>
      </c>
      <c r="M59" s="279"/>
      <c r="N59" s="313"/>
    </row>
    <row r="60" spans="2:14" ht="50.5" customHeight="1" x14ac:dyDescent="0.2">
      <c r="B60" s="150">
        <v>11</v>
      </c>
      <c r="C60" s="152" t="s">
        <v>171</v>
      </c>
      <c r="D60" s="151" t="s">
        <v>172</v>
      </c>
      <c r="E60" s="143" t="s">
        <v>140</v>
      </c>
      <c r="F60" s="153" t="s">
        <v>65</v>
      </c>
      <c r="G60" s="153" t="s">
        <v>173</v>
      </c>
      <c r="H60" s="151" t="s">
        <v>174</v>
      </c>
      <c r="I60" s="127" t="s">
        <v>185</v>
      </c>
      <c r="J60" s="151" t="s">
        <v>175</v>
      </c>
      <c r="K60" s="151" t="s">
        <v>196</v>
      </c>
      <c r="L60" s="100">
        <v>450</v>
      </c>
      <c r="M60" s="154" t="s">
        <v>188</v>
      </c>
      <c r="N60" s="113" t="s">
        <v>176</v>
      </c>
    </row>
    <row r="61" spans="2:14" ht="64.5" customHeight="1" x14ac:dyDescent="0.2">
      <c r="B61" s="157">
        <v>12</v>
      </c>
      <c r="C61" s="158" t="s">
        <v>190</v>
      </c>
      <c r="D61" s="156" t="s">
        <v>191</v>
      </c>
      <c r="E61" s="143" t="s">
        <v>140</v>
      </c>
      <c r="F61" s="159" t="s">
        <v>65</v>
      </c>
      <c r="G61" s="159" t="s">
        <v>173</v>
      </c>
      <c r="H61" s="156" t="s">
        <v>192</v>
      </c>
      <c r="I61" s="127" t="s">
        <v>193</v>
      </c>
      <c r="J61" s="85" t="s">
        <v>197</v>
      </c>
      <c r="K61" s="156" t="s">
        <v>196</v>
      </c>
      <c r="L61" s="100">
        <v>20</v>
      </c>
      <c r="M61" s="155" t="s">
        <v>199</v>
      </c>
      <c r="N61" s="113" t="s">
        <v>198</v>
      </c>
    </row>
    <row r="62" spans="2:14" ht="64.5" customHeight="1" x14ac:dyDescent="0.2">
      <c r="B62" s="146">
        <v>13</v>
      </c>
      <c r="C62" s="125" t="s">
        <v>201</v>
      </c>
      <c r="D62" s="124" t="s">
        <v>202</v>
      </c>
      <c r="E62" s="143" t="s">
        <v>132</v>
      </c>
      <c r="F62" s="126" t="s">
        <v>65</v>
      </c>
      <c r="G62" s="126" t="s">
        <v>203</v>
      </c>
      <c r="H62" s="124" t="s">
        <v>204</v>
      </c>
      <c r="I62" s="127" t="s">
        <v>205</v>
      </c>
      <c r="J62" s="156" t="s">
        <v>206</v>
      </c>
      <c r="K62" s="124" t="s">
        <v>207</v>
      </c>
      <c r="L62" s="100">
        <v>60</v>
      </c>
      <c r="M62" s="155" t="s">
        <v>208</v>
      </c>
      <c r="N62" s="113" t="s">
        <v>209</v>
      </c>
    </row>
    <row r="63" spans="2:14" ht="14" x14ac:dyDescent="0.2">
      <c r="B63" s="6"/>
      <c r="C63" s="61" t="s">
        <v>11</v>
      </c>
      <c r="D63" s="6"/>
      <c r="E63" s="144"/>
      <c r="F63" s="6"/>
      <c r="G63" s="2"/>
      <c r="H63" s="2"/>
      <c r="I63" s="2"/>
      <c r="J63" s="2"/>
      <c r="K63" s="2"/>
      <c r="L63" s="2"/>
      <c r="M63" s="2"/>
      <c r="N63" s="2"/>
    </row>
    <row r="64" spans="2:14" x14ac:dyDescent="0.2">
      <c r="B64" s="2"/>
      <c r="C64" s="2"/>
      <c r="D64" s="2"/>
      <c r="E64" s="128"/>
      <c r="F64" s="2"/>
      <c r="G64" s="2"/>
      <c r="H64" s="2"/>
      <c r="I64" s="2"/>
      <c r="J64" s="2"/>
      <c r="K64" s="2"/>
      <c r="L64" s="2"/>
      <c r="M64" s="2"/>
      <c r="N64" s="2"/>
    </row>
    <row r="65" spans="2:14" x14ac:dyDescent="0.2">
      <c r="B65" s="2"/>
      <c r="C65" s="2"/>
      <c r="D65" s="2"/>
      <c r="E65" s="128"/>
      <c r="F65" s="2"/>
      <c r="G65" s="2"/>
      <c r="H65" s="2"/>
      <c r="I65" s="2"/>
      <c r="J65" s="2"/>
      <c r="K65" s="2"/>
      <c r="L65" s="2"/>
      <c r="M65" s="2"/>
      <c r="N65" s="2"/>
    </row>
    <row r="66" spans="2:14" x14ac:dyDescent="0.2">
      <c r="B66" s="2"/>
      <c r="C66" s="2"/>
      <c r="D66" s="2"/>
      <c r="E66" s="128"/>
      <c r="F66" s="2"/>
      <c r="G66" s="2"/>
      <c r="H66" s="2"/>
      <c r="I66" s="2"/>
      <c r="J66" s="2"/>
      <c r="K66" s="2"/>
      <c r="L66" s="2"/>
      <c r="M66" s="2"/>
      <c r="N66" s="2"/>
    </row>
    <row r="67" spans="2:14" x14ac:dyDescent="0.2">
      <c r="B67" s="2"/>
      <c r="C67" s="2"/>
      <c r="D67" s="2"/>
      <c r="E67" s="128"/>
      <c r="F67" s="2"/>
      <c r="G67" s="2"/>
      <c r="H67" s="2"/>
      <c r="I67" s="2"/>
      <c r="J67" s="2"/>
      <c r="K67" s="2"/>
      <c r="L67" s="2"/>
      <c r="M67" s="2"/>
      <c r="N67" s="2"/>
    </row>
    <row r="68" spans="2:14" x14ac:dyDescent="0.2">
      <c r="B68" s="2"/>
      <c r="C68" s="2"/>
      <c r="D68" s="2"/>
      <c r="E68" s="128"/>
      <c r="F68" s="2"/>
      <c r="G68" s="2"/>
      <c r="H68" s="2"/>
      <c r="I68" s="2"/>
      <c r="J68" s="2"/>
      <c r="K68" s="2"/>
      <c r="L68" s="2"/>
      <c r="M68" s="2"/>
      <c r="N68" s="2"/>
    </row>
    <row r="69" spans="2:14" x14ac:dyDescent="0.2">
      <c r="B69" s="2"/>
      <c r="C69" s="2"/>
      <c r="D69" s="2"/>
      <c r="E69" s="128"/>
      <c r="F69" s="2"/>
      <c r="G69" s="2"/>
      <c r="H69" s="2"/>
      <c r="I69" s="2"/>
      <c r="J69" s="2"/>
      <c r="K69" s="2"/>
      <c r="L69" s="2"/>
      <c r="M69" s="2"/>
      <c r="N69" s="2"/>
    </row>
    <row r="70" spans="2:14" x14ac:dyDescent="0.2">
      <c r="B70" s="2"/>
      <c r="C70" s="2"/>
      <c r="D70" s="2"/>
      <c r="E70" s="128"/>
      <c r="F70" s="2"/>
      <c r="G70" s="2"/>
      <c r="H70" s="2"/>
      <c r="I70" s="2"/>
      <c r="J70" s="2"/>
      <c r="K70" s="2"/>
      <c r="L70" s="2"/>
      <c r="M70" s="2"/>
      <c r="N70" s="2"/>
    </row>
    <row r="71" spans="2:14" x14ac:dyDescent="0.2">
      <c r="B71" s="2"/>
      <c r="C71" s="2"/>
      <c r="D71" s="2"/>
      <c r="E71" s="128"/>
      <c r="F71" s="2"/>
      <c r="G71" s="2"/>
      <c r="H71" s="2"/>
      <c r="I71" s="2"/>
      <c r="J71" s="2"/>
      <c r="K71" s="2"/>
      <c r="L71" s="2"/>
      <c r="M71" s="2"/>
      <c r="N71" s="2"/>
    </row>
    <row r="72" spans="2:14" x14ac:dyDescent="0.2">
      <c r="B72" s="2"/>
      <c r="C72" s="2"/>
      <c r="D72" s="2"/>
      <c r="E72" s="128"/>
      <c r="F72" s="2"/>
      <c r="G72" s="2"/>
      <c r="H72" s="2"/>
      <c r="I72" s="2"/>
      <c r="J72" s="2"/>
      <c r="K72" s="2"/>
      <c r="L72" s="2"/>
      <c r="M72" s="2"/>
      <c r="N72" s="2"/>
    </row>
    <row r="73" spans="2:14" x14ac:dyDescent="0.2">
      <c r="B73" s="2"/>
      <c r="C73" s="2"/>
      <c r="D73" s="2"/>
      <c r="E73" s="128"/>
      <c r="F73" s="2"/>
      <c r="G73" s="2"/>
      <c r="H73" s="2"/>
      <c r="I73" s="2"/>
      <c r="J73" s="2"/>
      <c r="K73" s="2"/>
      <c r="L73" s="2"/>
      <c r="M73" s="2"/>
      <c r="N73" s="2"/>
    </row>
  </sheetData>
  <mergeCells count="111">
    <mergeCell ref="N58:N59"/>
    <mergeCell ref="F59:G59"/>
    <mergeCell ref="B43:B55"/>
    <mergeCell ref="C43:C55"/>
    <mergeCell ref="D43:D55"/>
    <mergeCell ref="F43:F53"/>
    <mergeCell ref="H43:H55"/>
    <mergeCell ref="K35:K42"/>
    <mergeCell ref="M35:M42"/>
    <mergeCell ref="B58:B59"/>
    <mergeCell ref="C58:C59"/>
    <mergeCell ref="D58:D59"/>
    <mergeCell ref="H58:H59"/>
    <mergeCell ref="I58:I59"/>
    <mergeCell ref="K58:K59"/>
    <mergeCell ref="M58:M59"/>
    <mergeCell ref="N43:N55"/>
    <mergeCell ref="E43:E44"/>
    <mergeCell ref="G43:G44"/>
    <mergeCell ref="E45:E46"/>
    <mergeCell ref="G45:G46"/>
    <mergeCell ref="E47:E48"/>
    <mergeCell ref="E54:E55"/>
    <mergeCell ref="F54:G55"/>
    <mergeCell ref="I43:I55"/>
    <mergeCell ref="K43:K55"/>
    <mergeCell ref="M43:M55"/>
    <mergeCell ref="G47:G48"/>
    <mergeCell ref="E49:E50"/>
    <mergeCell ref="G49:G50"/>
    <mergeCell ref="E51:E52"/>
    <mergeCell ref="G51:G52"/>
    <mergeCell ref="K32:K34"/>
    <mergeCell ref="M32:M34"/>
    <mergeCell ref="N32:N34"/>
    <mergeCell ref="B35:B42"/>
    <mergeCell ref="C35:C42"/>
    <mergeCell ref="D35:D42"/>
    <mergeCell ref="F35:F40"/>
    <mergeCell ref="H35:H42"/>
    <mergeCell ref="I35:I42"/>
    <mergeCell ref="J35:J42"/>
    <mergeCell ref="B32:B34"/>
    <mergeCell ref="C32:C34"/>
    <mergeCell ref="D32:D34"/>
    <mergeCell ref="H32:H34"/>
    <mergeCell ref="I32:I34"/>
    <mergeCell ref="N35:N42"/>
    <mergeCell ref="F41:G41"/>
    <mergeCell ref="F42:G42"/>
    <mergeCell ref="F32:F33"/>
    <mergeCell ref="F34:G34"/>
    <mergeCell ref="B24:B31"/>
    <mergeCell ref="C24:C31"/>
    <mergeCell ref="D24:D31"/>
    <mergeCell ref="F24:F29"/>
    <mergeCell ref="H24:H31"/>
    <mergeCell ref="J24:J31"/>
    <mergeCell ref="K24:K31"/>
    <mergeCell ref="M24:M31"/>
    <mergeCell ref="N24:N31"/>
    <mergeCell ref="F30:G30"/>
    <mergeCell ref="F31:G31"/>
    <mergeCell ref="I24:I31"/>
    <mergeCell ref="L24:L31"/>
    <mergeCell ref="K9:K16"/>
    <mergeCell ref="M9:M16"/>
    <mergeCell ref="N9:N16"/>
    <mergeCell ref="F15:G15"/>
    <mergeCell ref="F16:G16"/>
    <mergeCell ref="I9:I16"/>
    <mergeCell ref="J9:J16"/>
    <mergeCell ref="K17:K23"/>
    <mergeCell ref="M17:M23"/>
    <mergeCell ref="N17:N23"/>
    <mergeCell ref="I17:I23"/>
    <mergeCell ref="J17:J23"/>
    <mergeCell ref="B9:B16"/>
    <mergeCell ref="C9:C16"/>
    <mergeCell ref="D9:D16"/>
    <mergeCell ref="F9:F14"/>
    <mergeCell ref="H9:H16"/>
    <mergeCell ref="C17:C23"/>
    <mergeCell ref="D17:D23"/>
    <mergeCell ref="F17:F22"/>
    <mergeCell ref="H17:H23"/>
    <mergeCell ref="F23:G23"/>
    <mergeCell ref="B17:B23"/>
    <mergeCell ref="B7:B8"/>
    <mergeCell ref="C7:C8"/>
    <mergeCell ref="D7:D8"/>
    <mergeCell ref="H7:H8"/>
    <mergeCell ref="I7:I8"/>
    <mergeCell ref="J7:J8"/>
    <mergeCell ref="K7:K8"/>
    <mergeCell ref="M7:M8"/>
    <mergeCell ref="N7:N8"/>
    <mergeCell ref="F8:G8"/>
    <mergeCell ref="B2:N2"/>
    <mergeCell ref="B5:B6"/>
    <mergeCell ref="C5:C6"/>
    <mergeCell ref="D5:D6"/>
    <mergeCell ref="E5:E6"/>
    <mergeCell ref="F5:G6"/>
    <mergeCell ref="H5:H6"/>
    <mergeCell ref="I5:I6"/>
    <mergeCell ref="J5:J6"/>
    <mergeCell ref="K5:K6"/>
    <mergeCell ref="L5:L6"/>
    <mergeCell ref="M5:M6"/>
    <mergeCell ref="N5:N6"/>
  </mergeCells>
  <phoneticPr fontId="17"/>
  <hyperlinks>
    <hyperlink ref="M7" r:id="rId1"/>
    <hyperlink ref="M9" r:id="rId2"/>
    <hyperlink ref="M17" r:id="rId3"/>
    <hyperlink ref="M24" r:id="rId4"/>
    <hyperlink ref="M32" r:id="rId5"/>
    <hyperlink ref="M43" r:id="rId6"/>
    <hyperlink ref="M35" r:id="rId7"/>
    <hyperlink ref="M56" r:id="rId8"/>
    <hyperlink ref="M57" r:id="rId9"/>
    <hyperlink ref="M58" r:id="rId10"/>
    <hyperlink ref="M60" r:id="rId11"/>
    <hyperlink ref="M61" r:id="rId12"/>
    <hyperlink ref="M62" r:id="rId13"/>
  </hyperlinks>
  <printOptions horizontalCentered="1"/>
  <pageMargins left="0.70866141732283472" right="0.70866141732283472" top="0.74803149606299213" bottom="0.74803149606299213" header="0.31496062992125984" footer="0.31496062992125984"/>
  <pageSetup paperSize="8" scale="38" orientation="portrait" r:id="rId14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R5</vt:lpstr>
      <vt:lpstr>№３追加</vt:lpstr>
      <vt:lpstr>№４追加</vt:lpstr>
      <vt:lpstr>№５、６追加</vt:lpstr>
      <vt:lpstr>№７．８追加 </vt:lpstr>
      <vt:lpstr>NO9追加</vt:lpstr>
      <vt:lpstr>NO11追加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佐藤＿創</cp:lastModifiedBy>
  <cp:lastPrinted>2023-12-14T08:12:42Z</cp:lastPrinted>
  <dcterms:created xsi:type="dcterms:W3CDTF">2017-09-12T09:15:55Z</dcterms:created>
  <dcterms:modified xsi:type="dcterms:W3CDTF">2023-12-14T08:16:50Z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2.1.14.0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2023-05-19T07:59:15Z</vt:filetime>
  </property>
</Properties>
</file>