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1070" activeTab="10"/>
  </bookViews>
  <sheets>
    <sheet name="５" sheetId="1" r:id="rId1"/>
    <sheet name="６" sheetId="2" r:id="rId2"/>
    <sheet name="７" sheetId="3" r:id="rId3"/>
    <sheet name="８" sheetId="4" r:id="rId4"/>
    <sheet name="９" sheetId="5" r:id="rId5"/>
    <sheet name="10" sheetId="6" r:id="rId6"/>
    <sheet name="11" sheetId="8" r:id="rId7"/>
    <sheet name="12" sheetId="9" r:id="rId8"/>
    <sheet name="13" sheetId="11" r:id="rId9"/>
    <sheet name="14" sheetId="12" r:id="rId10"/>
    <sheet name="25" sheetId="16" r:id="rId11"/>
  </sheets>
  <definedNames>
    <definedName name="_xlnm.Print_Area" localSheetId="5">'10'!$A$1:$L$53</definedName>
    <definedName name="_xlnm.Print_Area" localSheetId="6">'11'!$A$1:$W$72</definedName>
    <definedName name="_xlnm.Print_Area" localSheetId="7">'12'!$A$1:$P$63</definedName>
    <definedName name="_xlnm.Print_Area" localSheetId="8">'13'!$A$1:$P$57</definedName>
    <definedName name="_xlnm.Print_Area" localSheetId="9">'14'!$A$1:$Y$73</definedName>
    <definedName name="_xlnm.Print_Area" localSheetId="10">'25'!$A$1:$S$36</definedName>
    <definedName name="_xlnm.Print_Area" localSheetId="0">'５'!$A$1:$N$42</definedName>
    <definedName name="_xlnm.Print_Area" localSheetId="1">'６'!$A$1:$W$57</definedName>
    <definedName name="_xlnm.Print_Area" localSheetId="2">'７'!$A$1:$S$76</definedName>
    <definedName name="_xlnm.Print_Area" localSheetId="3">'８'!$A$1:$U$63</definedName>
    <definedName name="_xlnm.Print_Area" localSheetId="4">'９'!$A$1:$W$62</definedName>
    <definedName name="_xlnm.Print_Titles" localSheetId="10">'25'!$A:$D</definedName>
    <definedName name="_xlnm.Print_Titles" localSheetId="0">'５'!$A:$D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<sst xmlns:r="http://schemas.openxmlformats.org/officeDocument/2006/relationships" xmlns="http://schemas.openxmlformats.org/spreadsheetml/2006/main" count="444" uniqueCount="444">
  <si>
    <t xml:space="preserve">- </t>
  </si>
  <si>
    <t>ぶなしめじ</t>
  </si>
  <si>
    <t>乾しいたけ</t>
    <rPh sb="0" eb="1">
      <t>カン</t>
    </rPh>
    <phoneticPr fontId="5"/>
  </si>
  <si>
    <t>注２　：四捨五入の関係上、内訳と合計が一致しない場合がある。</t>
    <rPh sb="0" eb="1">
      <t>チュウ</t>
    </rPh>
    <rPh sb="4" eb="8">
      <t>シシャゴニュウ</t>
    </rPh>
    <rPh sb="9" eb="12">
      <t>カンケイジョウ</t>
    </rPh>
    <rPh sb="13" eb="15">
      <t>ウチワケ</t>
    </rPh>
    <rPh sb="16" eb="18">
      <t>ゴウケイ</t>
    </rPh>
    <rPh sb="19" eb="21">
      <t>イッチ</t>
    </rPh>
    <rPh sb="24" eb="26">
      <t>バアイ</t>
    </rPh>
    <phoneticPr fontId="5"/>
  </si>
  <si>
    <t>資料：北海道特用林産物生産統計調査（北海道水産林務部）</t>
    <rPh sb="0" eb="2">
      <t>シリョウ</t>
    </rPh>
    <rPh sb="3" eb="6">
      <t>ホッカイドウ</t>
    </rPh>
    <rPh sb="6" eb="7">
      <t>トク</t>
    </rPh>
    <rPh sb="7" eb="8">
      <t>ヨウ</t>
    </rPh>
    <rPh sb="8" eb="10">
      <t>リンサン</t>
    </rPh>
    <rPh sb="10" eb="11">
      <t>ブツ</t>
    </rPh>
    <rPh sb="11" eb="13">
      <t>セイサン</t>
    </rPh>
    <rPh sb="13" eb="15">
      <t>トウケイ</t>
    </rPh>
    <rPh sb="15" eb="17">
      <t>チョウサ</t>
    </rPh>
    <rPh sb="18" eb="21">
      <t>ホッカイドウ</t>
    </rPh>
    <rPh sb="21" eb="23">
      <t>スイサン</t>
    </rPh>
    <rPh sb="23" eb="26">
      <t>リンムブ</t>
    </rPh>
    <phoneticPr fontId="5"/>
  </si>
  <si>
    <t>北海道</t>
    <rPh sb="0" eb="3">
      <t>ホッカイドウ</t>
    </rPh>
    <phoneticPr fontId="5"/>
  </si>
  <si>
    <t>※２：生産額については、データなし。</t>
    <rPh sb="3" eb="6">
      <t>セイサンガク</t>
    </rPh>
    <phoneticPr fontId="5"/>
  </si>
  <si>
    <t>区　　　　　分</t>
    <rPh sb="0" eb="1">
      <t>ク</t>
    </rPh>
    <rPh sb="6" eb="7">
      <t>ブン</t>
    </rPh>
    <phoneticPr fontId="5"/>
  </si>
  <si>
    <t>※３：北海道の集計値のため、全国集計（「秋冬野菜、指定野菜に準ずる野菜等の作付面積、収穫量及び出荷量」（農林水産省）を加算）と一致しない。</t>
    <rPh sb="3" eb="6">
      <t>ホッカイドウ</t>
    </rPh>
    <rPh sb="7" eb="10">
      <t>シュウケイチ</t>
    </rPh>
    <rPh sb="14" eb="16">
      <t>ゼンコク</t>
    </rPh>
    <rPh sb="16" eb="18">
      <t>シュウケイ</t>
    </rPh>
    <rPh sb="59" eb="61">
      <t>カサン</t>
    </rPh>
    <phoneticPr fontId="5"/>
  </si>
  <si>
    <t>うど</t>
  </si>
  <si>
    <t>自己所有の
山 林 か ら</t>
    <rPh sb="0" eb="2">
      <t>ジコ</t>
    </rPh>
    <rPh sb="2" eb="4">
      <t>ショユウ</t>
    </rPh>
    <rPh sb="7" eb="8">
      <t>ヤマ</t>
    </rPh>
    <rPh sb="9" eb="10">
      <t>ハヤシ</t>
    </rPh>
    <phoneticPr fontId="5"/>
  </si>
  <si>
    <r>
      <t>原木栽培　</t>
    </r>
    <r>
      <rPr>
        <sz val="12"/>
        <color auto="1"/>
        <rFont val="ＭＳ Ｐゴシック"/>
      </rPr>
      <t>※２</t>
    </r>
    <rPh sb="0" eb="2">
      <t>ゲンボク</t>
    </rPh>
    <rPh sb="2" eb="4">
      <t>サイバイ</t>
    </rPh>
    <phoneticPr fontId="5"/>
  </si>
  <si>
    <t>原木栽培</t>
    <rPh sb="0" eb="2">
      <t>ゲンボク</t>
    </rPh>
    <rPh sb="2" eb="4">
      <t>サイバイ</t>
    </rPh>
    <phoneticPr fontId="5"/>
  </si>
  <si>
    <t>○ 木　炭（黒炭）</t>
    <rPh sb="2" eb="3">
      <t>キ</t>
    </rPh>
    <rPh sb="4" eb="5">
      <t>スミ</t>
    </rPh>
    <rPh sb="6" eb="8">
      <t>コクタン</t>
    </rPh>
    <phoneticPr fontId="5"/>
  </si>
  <si>
    <t>（単位：千本）</t>
    <rPh sb="1" eb="3">
      <t>タンイ</t>
    </rPh>
    <rPh sb="4" eb="5">
      <t>セン</t>
    </rPh>
    <rPh sb="5" eb="6">
      <t>ボン</t>
    </rPh>
    <phoneticPr fontId="5"/>
  </si>
  <si>
    <t>注１：生産額は推計値。　きのこの生産量の（　　）書きは、生に換算した数量。</t>
    <rPh sb="0" eb="1">
      <t>チュウ</t>
    </rPh>
    <rPh sb="3" eb="5">
      <t>セイサン</t>
    </rPh>
    <rPh sb="5" eb="6">
      <t>ガク</t>
    </rPh>
    <rPh sb="7" eb="10">
      <t>スイケイチ</t>
    </rPh>
    <rPh sb="16" eb="19">
      <t>セイサンリョウ</t>
    </rPh>
    <rPh sb="24" eb="25">
      <t>カ</t>
    </rPh>
    <rPh sb="28" eb="29">
      <t>ナマ</t>
    </rPh>
    <rPh sb="30" eb="32">
      <t>カンザン</t>
    </rPh>
    <rPh sb="34" eb="36">
      <t>スウリョウ</t>
    </rPh>
    <phoneticPr fontId="5"/>
  </si>
  <si>
    <t>しいたけ（実生産者数）</t>
    <rPh sb="5" eb="6">
      <t>ジツ</t>
    </rPh>
    <rPh sb="6" eb="9">
      <t>セイサンシャ</t>
    </rPh>
    <rPh sb="9" eb="10">
      <t>カズ</t>
    </rPh>
    <phoneticPr fontId="5"/>
  </si>
  <si>
    <t>注２：</t>
    <rPh sb="0" eb="1">
      <t>チュウ</t>
    </rPh>
    <phoneticPr fontId="5"/>
  </si>
  <si>
    <t>※１：平成28年統計まで「まんねんたけ」は「レイシ」として「その他特用林産物」に分類していたため、平成28年以前のきのこ類の総計数値には含めていない。</t>
    <rPh sb="32" eb="33">
      <t>タ</t>
    </rPh>
    <rPh sb="33" eb="35">
      <t>トクヨウ</t>
    </rPh>
    <rPh sb="35" eb="38">
      <t>リンサンブツ</t>
    </rPh>
    <rPh sb="54" eb="56">
      <t>イゼン</t>
    </rPh>
    <phoneticPr fontId="5"/>
  </si>
  <si>
    <t>大　分</t>
    <rPh sb="0" eb="1">
      <t>ダイ</t>
    </rPh>
    <rPh sb="2" eb="3">
      <t>フン</t>
    </rPh>
    <phoneticPr fontId="5"/>
  </si>
  <si>
    <t>ねまがりたけ</t>
  </si>
  <si>
    <t>ギョウジャニンニク</t>
  </si>
  <si>
    <t>石狩</t>
  </si>
  <si>
    <t>比率は、合計に占める割合。</t>
  </si>
  <si>
    <t>乾きくらげ</t>
    <rPh sb="0" eb="1">
      <t>ホ</t>
    </rPh>
    <phoneticPr fontId="5"/>
  </si>
  <si>
    <r>
      <t xml:space="preserve">たらのめ  　     </t>
    </r>
    <r>
      <rPr>
        <sz val="12"/>
        <color auto="1"/>
        <rFont val="ＭＳ Ｐゴシック"/>
      </rPr>
      <t>※２</t>
    </r>
  </si>
  <si>
    <t>印刷しない</t>
    <rPh sb="0" eb="2">
      <t>インサツ</t>
    </rPh>
    <phoneticPr fontId="5"/>
  </si>
  <si>
    <t>わらび</t>
  </si>
  <si>
    <r>
      <t>ふき　　　　　　　</t>
    </r>
    <r>
      <rPr>
        <sz val="12"/>
        <color auto="1"/>
        <rFont val="ＭＳ Ｐゴシック"/>
      </rPr>
      <t>※３</t>
    </r>
  </si>
  <si>
    <t>○ 主な山菜計</t>
    <rPh sb="2" eb="3">
      <t>オモ</t>
    </rPh>
    <rPh sb="4" eb="5">
      <t>ヤマ</t>
    </rPh>
    <rPh sb="5" eb="6">
      <t>ナ</t>
    </rPh>
    <rPh sb="6" eb="7">
      <t>ケイ</t>
    </rPh>
    <phoneticPr fontId="5"/>
  </si>
  <si>
    <t>ま い た け</t>
  </si>
  <si>
    <t>鳥　取</t>
    <rPh sb="0" eb="1">
      <t>トリ</t>
    </rPh>
    <rPh sb="2" eb="3">
      <t>トリ</t>
    </rPh>
    <phoneticPr fontId="5"/>
  </si>
  <si>
    <r>
      <t>まんねんたけ 　</t>
    </r>
    <r>
      <rPr>
        <sz val="12"/>
        <color auto="1"/>
        <rFont val="ＭＳ Ｐゴシック"/>
      </rPr>
      <t>※２</t>
    </r>
  </si>
  <si>
    <t>平成29年</t>
  </si>
  <si>
    <r>
      <t>生きくらげ　　　</t>
    </r>
    <r>
      <rPr>
        <sz val="12"/>
        <color auto="1"/>
        <rFont val="ＭＳ Ｐゴシック"/>
      </rPr>
      <t>※２</t>
    </r>
    <rPh sb="0" eb="1">
      <t>ナマ</t>
    </rPh>
    <phoneticPr fontId="5"/>
  </si>
  <si>
    <t>農業用</t>
    <rPh sb="0" eb="1">
      <t>ノウ</t>
    </rPh>
    <rPh sb="1" eb="2">
      <t>ギョウ</t>
    </rPh>
    <rPh sb="2" eb="3">
      <t>ヨウ</t>
    </rPh>
    <phoneticPr fontId="5"/>
  </si>
  <si>
    <r>
      <t>○ 薪　　　　　　　　</t>
    </r>
    <r>
      <rPr>
        <sz val="12"/>
        <color auto="1"/>
        <rFont val="ＭＳ Ｐゴシック"/>
      </rPr>
      <t>※２</t>
    </r>
    <rPh sb="2" eb="3">
      <t>マキ</t>
    </rPh>
    <phoneticPr fontId="5"/>
  </si>
  <si>
    <t>ふき生産量は、国の統計では人工栽培数値「秋冬野菜、指定野菜に準ずる野菜等の作付面積、収穫量及び出荷量」（農林水産省）を加算しているため北海道の数値(P5)と一致しない。</t>
  </si>
  <si>
    <t>平成26年</t>
  </si>
  <si>
    <t>中         国</t>
    <rPh sb="0" eb="1">
      <t>ナカ</t>
    </rPh>
    <rPh sb="10" eb="11">
      <t>コク</t>
    </rPh>
    <phoneticPr fontId="5"/>
  </si>
  <si>
    <t>○ 木酢液</t>
    <rPh sb="2" eb="5">
      <t>モクサクエキ</t>
    </rPh>
    <phoneticPr fontId="5"/>
  </si>
  <si>
    <t>※２ ： ふき生産量は、天然採取量に人工栽培数値「秋冬野菜、指定野菜に準ずる野菜等の作付面積、収穫量及び出荷量」（農林水産省）を加算しているため北海道の数値（Ｐ．５）と一致しない。</t>
    <rPh sb="12" eb="14">
      <t>テンネン</t>
    </rPh>
    <rPh sb="14" eb="17">
      <t>サイシュリョウ</t>
    </rPh>
    <rPh sb="72" eb="75">
      <t>ホッカイドウ</t>
    </rPh>
    <rPh sb="76" eb="78">
      <t>スウチ</t>
    </rPh>
    <rPh sb="84" eb="86">
      <t>イッチ</t>
    </rPh>
    <phoneticPr fontId="5"/>
  </si>
  <si>
    <r>
      <t>○ 粉　炭　　　　　</t>
    </r>
    <r>
      <rPr>
        <sz val="12"/>
        <color auto="1"/>
        <rFont val="ＭＳ Ｐゴシック"/>
      </rPr>
      <t>※２</t>
    </r>
    <rPh sb="2" eb="3">
      <t>コナ</t>
    </rPh>
    <rPh sb="4" eb="5">
      <t>スミ</t>
    </rPh>
    <phoneticPr fontId="5"/>
  </si>
  <si>
    <t>５　主要特用林産物生産者数の推移</t>
    <rPh sb="2" eb="4">
      <t>シュヨウ</t>
    </rPh>
    <rPh sb="4" eb="6">
      <t>トクヨウ</t>
    </rPh>
    <rPh sb="6" eb="9">
      <t>リンサンブツ</t>
    </rPh>
    <rPh sb="9" eb="12">
      <t>セイサンシャ</t>
    </rPh>
    <rPh sb="12" eb="13">
      <t>カズ</t>
    </rPh>
    <rPh sb="14" eb="16">
      <t>スイイ</t>
    </rPh>
    <phoneticPr fontId="5"/>
  </si>
  <si>
    <t>木　酢　液</t>
    <rPh sb="0" eb="1">
      <t>キ</t>
    </rPh>
    <rPh sb="2" eb="3">
      <t>ス</t>
    </rPh>
    <rPh sb="4" eb="5">
      <t>エキ</t>
    </rPh>
    <phoneticPr fontId="5"/>
  </si>
  <si>
    <r>
      <t>ブクリョウ　　　　</t>
    </r>
    <r>
      <rPr>
        <sz val="12"/>
        <color auto="1"/>
        <rFont val="ＭＳ Ｐゴシック"/>
      </rPr>
      <t>※２</t>
    </r>
  </si>
  <si>
    <r>
      <t>えぞ雪の下　　　</t>
    </r>
    <r>
      <rPr>
        <sz val="12"/>
        <color auto="1"/>
        <rFont val="ＭＳ Ｐゴシック"/>
      </rPr>
      <t>※２</t>
    </r>
    <rPh sb="2" eb="3">
      <t>ユキ</t>
    </rPh>
    <rPh sb="4" eb="5">
      <t>シタ</t>
    </rPh>
    <phoneticPr fontId="5"/>
  </si>
  <si>
    <t>たもぎたけ</t>
  </si>
  <si>
    <t>注１：きのこの生産量の（　　）書きは、生に換算した数量。</t>
    <rPh sb="0" eb="1">
      <t>チュウ</t>
    </rPh>
    <rPh sb="7" eb="10">
      <t>セイサンリョウ</t>
    </rPh>
    <rPh sb="15" eb="16">
      <t>カ</t>
    </rPh>
    <rPh sb="19" eb="20">
      <t>ナマ</t>
    </rPh>
    <rPh sb="21" eb="23">
      <t>カンザン</t>
    </rPh>
    <rPh sb="25" eb="27">
      <t>スウリョウ</t>
    </rPh>
    <phoneticPr fontId="5"/>
  </si>
  <si>
    <r>
      <t>乾きくらげ　　　</t>
    </r>
    <r>
      <rPr>
        <sz val="12"/>
        <color auto="1"/>
        <rFont val="ＭＳ Ｐゴシック"/>
      </rPr>
      <t>※２</t>
    </r>
    <rPh sb="0" eb="1">
      <t>ホ</t>
    </rPh>
    <phoneticPr fontId="5"/>
  </si>
  <si>
    <t>合　計</t>
    <rPh sb="0" eb="1">
      <t>ゴウ</t>
    </rPh>
    <rPh sb="2" eb="3">
      <t>ケイ</t>
    </rPh>
    <phoneticPr fontId="5"/>
  </si>
  <si>
    <t>ブクリョウ</t>
  </si>
  <si>
    <t>エリンギ</t>
  </si>
  <si>
    <t>まいたけ</t>
  </si>
  <si>
    <t>愛　媛</t>
    <rPh sb="0" eb="1">
      <t>アイ</t>
    </rPh>
    <rPh sb="2" eb="3">
      <t>ヒメ</t>
    </rPh>
    <phoneticPr fontId="5"/>
  </si>
  <si>
    <t>なめこ</t>
  </si>
  <si>
    <t>２ 位</t>
    <rPh sb="2" eb="3">
      <t>イ</t>
    </rPh>
    <phoneticPr fontId="5"/>
  </si>
  <si>
    <t>ひらたけ</t>
  </si>
  <si>
    <t>えのきたけ</t>
  </si>
  <si>
    <t>＜資　料　編＞</t>
    <rPh sb="1" eb="2">
      <t>シ</t>
    </rPh>
    <rPh sb="3" eb="4">
      <t>リョウ</t>
    </rPh>
    <rPh sb="5" eb="6">
      <t>ヘン</t>
    </rPh>
    <phoneticPr fontId="5"/>
  </si>
  <si>
    <t>生 産 額</t>
    <rPh sb="0" eb="1">
      <t>ショウ</t>
    </rPh>
    <rPh sb="2" eb="3">
      <t>サン</t>
    </rPh>
    <rPh sb="4" eb="5">
      <t>ガク</t>
    </rPh>
    <phoneticPr fontId="5"/>
  </si>
  <si>
    <t>７　しいたけ原木伏込量の推移</t>
    <rPh sb="6" eb="8">
      <t>ゲンボク</t>
    </rPh>
    <rPh sb="8" eb="9">
      <t>フ</t>
    </rPh>
    <rPh sb="9" eb="10">
      <t>コ</t>
    </rPh>
    <rPh sb="10" eb="11">
      <t>リョウ</t>
    </rPh>
    <rPh sb="12" eb="14">
      <t>スイイ</t>
    </rPh>
    <phoneticPr fontId="5"/>
  </si>
  <si>
    <t>（単位：トン、キロリットル、層積㎥、％）</t>
    <rPh sb="1" eb="3">
      <t>タンイ</t>
    </rPh>
    <rPh sb="14" eb="16">
      <t>ソウセキ</t>
    </rPh>
    <phoneticPr fontId="5"/>
  </si>
  <si>
    <r>
      <t>菌床栽培　</t>
    </r>
    <r>
      <rPr>
        <sz val="12"/>
        <color auto="1"/>
        <rFont val="ＭＳ Ｐゴシック"/>
      </rPr>
      <t>※２</t>
    </r>
    <rPh sb="0" eb="2">
      <t>キンショウ</t>
    </rPh>
    <rPh sb="2" eb="4">
      <t>サイバイ</t>
    </rPh>
    <phoneticPr fontId="5"/>
  </si>
  <si>
    <t>（葉柄）</t>
    <rPh sb="1" eb="3">
      <t>ヨウヘイ</t>
    </rPh>
    <phoneticPr fontId="5"/>
  </si>
  <si>
    <t>森林組合を
通して購入</t>
    <rPh sb="0" eb="2">
      <t>シンリン</t>
    </rPh>
    <rPh sb="2" eb="4">
      <t>クミアイ</t>
    </rPh>
    <rPh sb="6" eb="7">
      <t>トオ</t>
    </rPh>
    <rPh sb="9" eb="11">
      <t>コウニュウ</t>
    </rPh>
    <phoneticPr fontId="5"/>
  </si>
  <si>
    <t>生しいたけ</t>
    <rPh sb="0" eb="1">
      <t>ナマ</t>
    </rPh>
    <phoneticPr fontId="5"/>
  </si>
  <si>
    <t>群　馬</t>
    <rPh sb="0" eb="1">
      <t>グン</t>
    </rPh>
    <rPh sb="2" eb="3">
      <t>ウマ</t>
    </rPh>
    <phoneticPr fontId="5"/>
  </si>
  <si>
    <r>
      <t>○ きのこ総計　　</t>
    </r>
    <r>
      <rPr>
        <sz val="12"/>
        <color auto="1"/>
        <rFont val="ＭＳ Ｐゴシック"/>
      </rPr>
      <t>※１</t>
    </r>
    <rPh sb="5" eb="7">
      <t>ソウケイ</t>
    </rPh>
    <phoneticPr fontId="5"/>
  </si>
  <si>
    <t>生 産 量</t>
    <rPh sb="0" eb="1">
      <t>ショウ</t>
    </rPh>
    <rPh sb="2" eb="3">
      <t>サン</t>
    </rPh>
    <rPh sb="4" eb="5">
      <t>リョウ</t>
    </rPh>
    <phoneticPr fontId="5"/>
  </si>
  <si>
    <t>オホーツク</t>
  </si>
  <si>
    <t>（単位：百万円、％）</t>
    <rPh sb="1" eb="3">
      <t>タンイ</t>
    </rPh>
    <rPh sb="4" eb="5">
      <t>ヒャク</t>
    </rPh>
    <rPh sb="5" eb="7">
      <t>マンエン</t>
    </rPh>
    <phoneticPr fontId="5"/>
  </si>
  <si>
    <t>平成28年</t>
  </si>
  <si>
    <t>８　菌床製造用おが粉の調達ルート（平成29年）</t>
    <rPh sb="2" eb="4">
      <t>キンショウ</t>
    </rPh>
    <rPh sb="4" eb="7">
      <t>セイゾウヨウ</t>
    </rPh>
    <rPh sb="9" eb="10">
      <t>コナ</t>
    </rPh>
    <rPh sb="11" eb="13">
      <t>チョウタツ</t>
    </rPh>
    <rPh sb="17" eb="19">
      <t>ヘイセイ</t>
    </rPh>
    <rPh sb="21" eb="22">
      <t>ネン</t>
    </rPh>
    <phoneticPr fontId="5"/>
  </si>
  <si>
    <t>直売所</t>
    <rPh sb="0" eb="2">
      <t>チョクバイ</t>
    </rPh>
    <rPh sb="2" eb="3">
      <t>ショ</t>
    </rPh>
    <phoneticPr fontId="5"/>
  </si>
  <si>
    <t>平成27年</t>
  </si>
  <si>
    <t>10位</t>
    <rPh sb="2" eb="3">
      <t>イ</t>
    </rPh>
    <phoneticPr fontId="5"/>
  </si>
  <si>
    <t>平成25年</t>
  </si>
  <si>
    <t>（単位：キログラム、リットル、層積㎥、千円）</t>
    <rPh sb="1" eb="3">
      <t>タンイ</t>
    </rPh>
    <rPh sb="15" eb="17">
      <t>ソウセキ</t>
    </rPh>
    <rPh sb="19" eb="21">
      <t>センエン</t>
    </rPh>
    <phoneticPr fontId="5"/>
  </si>
  <si>
    <t>生しいたけ生産規模別生産者数の推移</t>
  </si>
  <si>
    <t>１　主要特用林産物生産量及び生産額の推移</t>
    <rPh sb="2" eb="4">
      <t>シュヨウ</t>
    </rPh>
    <rPh sb="4" eb="5">
      <t>トク</t>
    </rPh>
    <rPh sb="5" eb="6">
      <t>ヨウ</t>
    </rPh>
    <rPh sb="6" eb="8">
      <t>リンサン</t>
    </rPh>
    <rPh sb="8" eb="9">
      <t>ブツ</t>
    </rPh>
    <rPh sb="9" eb="12">
      <t>セイサンリョウ</t>
    </rPh>
    <rPh sb="12" eb="13">
      <t>オヨ</t>
    </rPh>
    <rPh sb="14" eb="17">
      <t>セイサンガク</t>
    </rPh>
    <rPh sb="18" eb="20">
      <t>スイイ</t>
    </rPh>
    <phoneticPr fontId="5"/>
  </si>
  <si>
    <t>Ⅰ　特用林産物全般</t>
    <rPh sb="2" eb="7">
      <t>トクヨウリンサンブツ</t>
    </rPh>
    <rPh sb="7" eb="9">
      <t>ゼンパン</t>
    </rPh>
    <phoneticPr fontId="5"/>
  </si>
  <si>
    <t>－５－</t>
  </si>
  <si>
    <t>き　　　　　　の　　　　　　こ　　　　　　類</t>
    <rPh sb="21" eb="22">
      <t>ルイ</t>
    </rPh>
    <phoneticPr fontId="5"/>
  </si>
  <si>
    <t>※ふきの数量合計が間違い　　１２，３５５．１→１２３２５．１（林野庁の基礎資料計が違う）</t>
    <rPh sb="4" eb="6">
      <t>スウリョウ</t>
    </rPh>
    <rPh sb="6" eb="8">
      <t>ゴウケイ</t>
    </rPh>
    <rPh sb="9" eb="11">
      <t>マチガ</t>
    </rPh>
    <rPh sb="31" eb="34">
      <t>リンヤチョウ</t>
    </rPh>
    <rPh sb="35" eb="37">
      <t>キソ</t>
    </rPh>
    <rPh sb="37" eb="39">
      <t>シリョウ</t>
    </rPh>
    <rPh sb="39" eb="40">
      <t>ケイ</t>
    </rPh>
    <rPh sb="41" eb="42">
      <t>チガ</t>
    </rPh>
    <phoneticPr fontId="5"/>
  </si>
  <si>
    <t>※１ ： 山菜類計の北海道生産量は、1,048.6トン（全国比2.6%)で全国第11位。</t>
    <rPh sb="5" eb="7">
      <t>サンサイ</t>
    </rPh>
    <rPh sb="7" eb="8">
      <t>ルイ</t>
    </rPh>
    <rPh sb="8" eb="9">
      <t>ケイ</t>
    </rPh>
    <rPh sb="10" eb="13">
      <t>ホッカイドウ</t>
    </rPh>
    <rPh sb="28" eb="30">
      <t>ゼンコク</t>
    </rPh>
    <rPh sb="30" eb="31">
      <t>ヒ</t>
    </rPh>
    <rPh sb="37" eb="39">
      <t>ゼンコク</t>
    </rPh>
    <rPh sb="39" eb="40">
      <t>ダイ</t>
    </rPh>
    <rPh sb="42" eb="43">
      <t>イ</t>
    </rPh>
    <phoneticPr fontId="5"/>
  </si>
  <si>
    <t>資料 ： 特用林産基礎資料（林野庁経営課特用林産対策室）</t>
    <rPh sb="0" eb="2">
      <t>シリョウ</t>
    </rPh>
    <rPh sb="5" eb="7">
      <t>トクヨウ</t>
    </rPh>
    <rPh sb="7" eb="9">
      <t>リンサン</t>
    </rPh>
    <rPh sb="9" eb="11">
      <t>キソ</t>
    </rPh>
    <rPh sb="11" eb="13">
      <t>シリョウ</t>
    </rPh>
    <rPh sb="14" eb="17">
      <t>リンヤチョウ</t>
    </rPh>
    <rPh sb="17" eb="19">
      <t>ケイエイ</t>
    </rPh>
    <rPh sb="19" eb="20">
      <t>カ</t>
    </rPh>
    <rPh sb="20" eb="22">
      <t>トクヨウ</t>
    </rPh>
    <rPh sb="22" eb="24">
      <t>リンサン</t>
    </rPh>
    <rPh sb="24" eb="27">
      <t>タイサクシツ</t>
    </rPh>
    <phoneticPr fontId="5"/>
  </si>
  <si>
    <t>（　構 成 比　）</t>
    <rPh sb="2" eb="3">
      <t>カマエ</t>
    </rPh>
    <rPh sb="4" eb="5">
      <t>セイ</t>
    </rPh>
    <rPh sb="6" eb="7">
      <t>ヒ</t>
    </rPh>
    <phoneticPr fontId="5"/>
  </si>
  <si>
    <t>北海道では、平成22年以降「白炭」は生産されていない。</t>
    <rPh sb="0" eb="3">
      <t>ホッカイドウ</t>
    </rPh>
    <rPh sb="6" eb="8">
      <t>ヘイセイ</t>
    </rPh>
    <rPh sb="10" eb="11">
      <t>ネン</t>
    </rPh>
    <rPh sb="11" eb="13">
      <t>イコウ</t>
    </rPh>
    <rPh sb="14" eb="16">
      <t>シロズミ</t>
    </rPh>
    <rPh sb="18" eb="20">
      <t>セイサン</t>
    </rPh>
    <phoneticPr fontId="5"/>
  </si>
  <si>
    <t>福　井</t>
    <rPh sb="0" eb="1">
      <t>フク</t>
    </rPh>
    <rPh sb="2" eb="3">
      <t>セイ</t>
    </rPh>
    <phoneticPr fontId="5"/>
  </si>
  <si>
    <t>７ 位</t>
    <rPh sb="2" eb="3">
      <t>イ</t>
    </rPh>
    <phoneticPr fontId="5"/>
  </si>
  <si>
    <t>注１ ： 上段は生産量、下段は、全国生産量に占める割合</t>
    <rPh sb="0" eb="1">
      <t>チュウ</t>
    </rPh>
    <rPh sb="5" eb="7">
      <t>ジョウダン</t>
    </rPh>
    <rPh sb="8" eb="11">
      <t>セイサンリョウ</t>
    </rPh>
    <rPh sb="12" eb="14">
      <t>カダン</t>
    </rPh>
    <rPh sb="16" eb="18">
      <t>ゼンコク</t>
    </rPh>
    <rPh sb="18" eb="21">
      <t>セイサンリョウ</t>
    </rPh>
    <rPh sb="22" eb="23">
      <t>シ</t>
    </rPh>
    <rPh sb="25" eb="27">
      <t>ワリアイ</t>
    </rPh>
    <phoneticPr fontId="5"/>
  </si>
  <si>
    <t>全国生産量</t>
    <rPh sb="0" eb="2">
      <t>ゼンコク</t>
    </rPh>
    <rPh sb="2" eb="5">
      <t>セイサンリョウ</t>
    </rPh>
    <phoneticPr fontId="5"/>
  </si>
  <si>
    <t>長　野</t>
    <rPh sb="0" eb="1">
      <t>チョウ</t>
    </rPh>
    <rPh sb="2" eb="3">
      <t>ノ</t>
    </rPh>
    <phoneticPr fontId="5"/>
  </si>
  <si>
    <t>京　都</t>
    <rPh sb="0" eb="1">
      <t>キョウ</t>
    </rPh>
    <rPh sb="2" eb="3">
      <t>ミヤコ</t>
    </rPh>
    <phoneticPr fontId="5"/>
  </si>
  <si>
    <t>徳　島</t>
    <rPh sb="0" eb="1">
      <t>トク</t>
    </rPh>
    <rPh sb="2" eb="3">
      <t>シマ</t>
    </rPh>
    <phoneticPr fontId="5"/>
  </si>
  <si>
    <t xml:space="preserve"> 山　　　菜　　　類 </t>
    <rPh sb="1" eb="2">
      <t>ヤマ</t>
    </rPh>
    <rPh sb="5" eb="6">
      <t>ナ</t>
    </rPh>
    <rPh sb="9" eb="10">
      <t>タグイ</t>
    </rPh>
    <phoneticPr fontId="5"/>
  </si>
  <si>
    <t>山　梨</t>
    <rPh sb="0" eb="1">
      <t>ヤマ</t>
    </rPh>
    <rPh sb="2" eb="3">
      <t>ナシ</t>
    </rPh>
    <phoneticPr fontId="5"/>
  </si>
  <si>
    <t>富山、   宮城</t>
    <rPh sb="0" eb="1">
      <t>トミ</t>
    </rPh>
    <rPh sb="1" eb="2">
      <t>ヤマ</t>
    </rPh>
    <rPh sb="6" eb="8">
      <t>ミヤギ</t>
    </rPh>
    <phoneticPr fontId="5"/>
  </si>
  <si>
    <t>福　島</t>
    <rPh sb="0" eb="1">
      <t>フク</t>
    </rPh>
    <rPh sb="2" eb="3">
      <t>シマ</t>
    </rPh>
    <phoneticPr fontId="5"/>
  </si>
  <si>
    <t>長　崎</t>
    <rPh sb="0" eb="1">
      <t>チョウ</t>
    </rPh>
    <rPh sb="2" eb="3">
      <t>ザキ</t>
    </rPh>
    <phoneticPr fontId="5"/>
  </si>
  <si>
    <t>千　葉</t>
    <rPh sb="0" eb="1">
      <t>セン</t>
    </rPh>
    <rPh sb="2" eb="3">
      <t>ハ</t>
    </rPh>
    <phoneticPr fontId="5"/>
  </si>
  <si>
    <t>３　その他の特用林産物の生産量の推移</t>
    <rPh sb="4" eb="5">
      <t>タ</t>
    </rPh>
    <rPh sb="6" eb="8">
      <t>トクヨウ</t>
    </rPh>
    <rPh sb="8" eb="11">
      <t>リンサンブツ</t>
    </rPh>
    <rPh sb="12" eb="15">
      <t>セイサンリョウ</t>
    </rPh>
    <rPh sb="16" eb="18">
      <t>スイイ</t>
    </rPh>
    <phoneticPr fontId="5"/>
  </si>
  <si>
    <t>和歌山</t>
    <rPh sb="0" eb="3">
      <t>ワカヤマ</t>
    </rPh>
    <phoneticPr fontId="5"/>
  </si>
  <si>
    <t>愛　知</t>
    <rPh sb="0" eb="1">
      <t>アイ</t>
    </rPh>
    <rPh sb="2" eb="3">
      <t>チ</t>
    </rPh>
    <phoneticPr fontId="5"/>
  </si>
  <si>
    <t>宮　城</t>
    <rPh sb="0" eb="1">
      <t>ミヤ</t>
    </rPh>
    <rPh sb="2" eb="3">
      <t>シロ</t>
    </rPh>
    <phoneticPr fontId="5"/>
  </si>
  <si>
    <t>静　岡</t>
    <rPh sb="0" eb="1">
      <t>セイ</t>
    </rPh>
    <rPh sb="2" eb="3">
      <t>オカ</t>
    </rPh>
    <phoneticPr fontId="5"/>
  </si>
  <si>
    <t>兼　　　業</t>
    <rPh sb="0" eb="1">
      <t>ケン</t>
    </rPh>
    <rPh sb="4" eb="5">
      <t>ギョウ</t>
    </rPh>
    <phoneticPr fontId="5"/>
  </si>
  <si>
    <t>埼　玉</t>
    <rPh sb="0" eb="1">
      <t>サキ</t>
    </rPh>
    <rPh sb="2" eb="3">
      <t>タマ</t>
    </rPh>
    <phoneticPr fontId="5"/>
  </si>
  <si>
    <t>ふ　　　き</t>
  </si>
  <si>
    <t>９ 位</t>
    <rPh sb="2" eb="3">
      <t>イ</t>
    </rPh>
    <phoneticPr fontId="5"/>
  </si>
  <si>
    <t>単　価</t>
    <rPh sb="0" eb="1">
      <t>タン</t>
    </rPh>
    <rPh sb="2" eb="3">
      <t>アタイ</t>
    </rPh>
    <phoneticPr fontId="5"/>
  </si>
  <si>
    <t>法　　　　人</t>
    <rPh sb="0" eb="1">
      <t>ホウ</t>
    </rPh>
    <rPh sb="5" eb="6">
      <t>ジン</t>
    </rPh>
    <phoneticPr fontId="5"/>
  </si>
  <si>
    <t>宮　崎</t>
    <rPh sb="0" eb="1">
      <t>ミヤ</t>
    </rPh>
    <rPh sb="2" eb="3">
      <t>ザキ</t>
    </rPh>
    <phoneticPr fontId="5"/>
  </si>
  <si>
    <t>茨　城</t>
    <rPh sb="0" eb="1">
      <t>イバラ</t>
    </rPh>
    <rPh sb="2" eb="3">
      <t>シロ</t>
    </rPh>
    <phoneticPr fontId="5"/>
  </si>
  <si>
    <t>道　外
(比率)</t>
    <rPh sb="0" eb="1">
      <t>ミチ</t>
    </rPh>
    <rPh sb="2" eb="3">
      <t>ソト</t>
    </rPh>
    <rPh sb="5" eb="7">
      <t>ヒリツ</t>
    </rPh>
    <phoneticPr fontId="5"/>
  </si>
  <si>
    <t>平成24年</t>
    <rPh sb="0" eb="2">
      <t>ヘイセイ</t>
    </rPh>
    <rPh sb="4" eb="5">
      <t>ネン</t>
    </rPh>
    <phoneticPr fontId="5"/>
  </si>
  <si>
    <t>山　形</t>
    <rPh sb="0" eb="1">
      <t>ヤマ</t>
    </rPh>
    <rPh sb="2" eb="3">
      <t>ケイ</t>
    </rPh>
    <phoneticPr fontId="5"/>
  </si>
  <si>
    <t>注１：比率は出荷量計に占める割合</t>
    <rPh sb="0" eb="1">
      <t>チュウ</t>
    </rPh>
    <rPh sb="3" eb="5">
      <t>ヒリツ</t>
    </rPh>
    <rPh sb="6" eb="8">
      <t>シュッカ</t>
    </rPh>
    <rPh sb="8" eb="9">
      <t>リョウ</t>
    </rPh>
    <rPh sb="9" eb="10">
      <t>ケイ</t>
    </rPh>
    <rPh sb="11" eb="12">
      <t>シ</t>
    </rPh>
    <rPh sb="14" eb="16">
      <t>ワリアイ</t>
    </rPh>
    <phoneticPr fontId="5"/>
  </si>
  <si>
    <t>鹿児島</t>
    <rPh sb="0" eb="3">
      <t>カゴシマ</t>
    </rPh>
    <phoneticPr fontId="5"/>
  </si>
  <si>
    <t>Ⅲ　木炭等</t>
    <rPh sb="2" eb="4">
      <t>モクタン</t>
    </rPh>
    <rPh sb="4" eb="5">
      <t>トウ</t>
    </rPh>
    <phoneticPr fontId="5"/>
  </si>
  <si>
    <t>香　川</t>
    <rPh sb="0" eb="1">
      <t>カオリ</t>
    </rPh>
    <rPh sb="2" eb="3">
      <t>カワ</t>
    </rPh>
    <phoneticPr fontId="5"/>
  </si>
  <si>
    <t>（単位：㎥、％）</t>
    <rPh sb="1" eb="3">
      <t>タンイ</t>
    </rPh>
    <phoneticPr fontId="5"/>
  </si>
  <si>
    <t>大　分</t>
    <rPh sb="0" eb="1">
      <t>ダイ</t>
    </rPh>
    <rPh sb="2" eb="3">
      <t>ブン</t>
    </rPh>
    <phoneticPr fontId="5"/>
  </si>
  <si>
    <t>４</t>
  </si>
  <si>
    <t>皆憎</t>
    <rPh sb="0" eb="1">
      <t>ゾウ</t>
    </rPh>
    <phoneticPr fontId="5"/>
  </si>
  <si>
    <t>高　知</t>
    <rPh sb="0" eb="1">
      <t>タカ</t>
    </rPh>
    <rPh sb="2" eb="3">
      <t>チ</t>
    </rPh>
    <phoneticPr fontId="5"/>
  </si>
  <si>
    <t>８ 位</t>
    <rPh sb="2" eb="3">
      <t>イ</t>
    </rPh>
    <phoneticPr fontId="5"/>
  </si>
  <si>
    <t>東　京</t>
    <rPh sb="0" eb="1">
      <t>ヒガシ</t>
    </rPh>
    <rPh sb="2" eb="3">
      <t>キョウ</t>
    </rPh>
    <phoneticPr fontId="5"/>
  </si>
  <si>
    <t>岩　手</t>
    <rPh sb="0" eb="1">
      <t>イワ</t>
    </rPh>
    <rPh sb="2" eb="3">
      <t>テ</t>
    </rPh>
    <phoneticPr fontId="5"/>
  </si>
  <si>
    <t>下半期計</t>
    <rPh sb="0" eb="3">
      <t>シモハンキ</t>
    </rPh>
    <rPh sb="3" eb="4">
      <t>ケイ</t>
    </rPh>
    <phoneticPr fontId="5"/>
  </si>
  <si>
    <t>秋　田</t>
    <rPh sb="0" eb="1">
      <t>アキ</t>
    </rPh>
    <rPh sb="2" eb="3">
      <t>タ</t>
    </rPh>
    <phoneticPr fontId="5"/>
  </si>
  <si>
    <t>２　道内主要市場における主な山菜類の産地別入荷動向の推移</t>
    <rPh sb="2" eb="4">
      <t>ドウナイ</t>
    </rPh>
    <rPh sb="4" eb="6">
      <t>シュヨウ</t>
    </rPh>
    <rPh sb="6" eb="8">
      <t>シジョウ</t>
    </rPh>
    <rPh sb="12" eb="13">
      <t>オモ</t>
    </rPh>
    <rPh sb="14" eb="17">
      <t>サンサイルイ</t>
    </rPh>
    <rPh sb="18" eb="21">
      <t>サンチベツ</t>
    </rPh>
    <rPh sb="21" eb="23">
      <t>ニュウカ</t>
    </rPh>
    <rPh sb="23" eb="25">
      <t>ドウコウ</t>
    </rPh>
    <rPh sb="26" eb="28">
      <t>スイイ</t>
    </rPh>
    <phoneticPr fontId="5"/>
  </si>
  <si>
    <t>栃　木</t>
    <rPh sb="0" eb="1">
      <t>トチ</t>
    </rPh>
    <rPh sb="2" eb="3">
      <t>キ</t>
    </rPh>
    <phoneticPr fontId="5"/>
  </si>
  <si>
    <t>福　岡</t>
    <rPh sb="0" eb="1">
      <t>フク</t>
    </rPh>
    <rPh sb="2" eb="3">
      <t>オカ</t>
    </rPh>
    <phoneticPr fontId="5"/>
  </si>
  <si>
    <t>６ 位</t>
    <rPh sb="2" eb="3">
      <t>イ</t>
    </rPh>
    <phoneticPr fontId="5"/>
  </si>
  <si>
    <t>○ 薪</t>
    <rPh sb="2" eb="3">
      <t>マキ</t>
    </rPh>
    <phoneticPr fontId="5"/>
  </si>
  <si>
    <t>４　その他木炭等の生産量の推移</t>
    <rPh sb="4" eb="5">
      <t>タ</t>
    </rPh>
    <rPh sb="5" eb="7">
      <t>モクタン</t>
    </rPh>
    <rPh sb="7" eb="8">
      <t>トウ</t>
    </rPh>
    <rPh sb="9" eb="12">
      <t>セイサンリョウ</t>
    </rPh>
    <rPh sb="13" eb="15">
      <t>スイイ</t>
    </rPh>
    <phoneticPr fontId="5"/>
  </si>
  <si>
    <t>島　根</t>
    <rPh sb="0" eb="1">
      <t>シマ</t>
    </rPh>
    <rPh sb="2" eb="3">
      <t>ネ</t>
    </rPh>
    <phoneticPr fontId="5"/>
  </si>
  <si>
    <t>（単位：キログラム）</t>
    <rPh sb="1" eb="3">
      <t>タンイ</t>
    </rPh>
    <phoneticPr fontId="5"/>
  </si>
  <si>
    <t>岐　阜</t>
    <rPh sb="0" eb="1">
      <t>チマタ</t>
    </rPh>
    <rPh sb="2" eb="3">
      <t>ユタカ</t>
    </rPh>
    <phoneticPr fontId="5"/>
  </si>
  <si>
    <t>１　木炭等用途別生産量の推移</t>
    <rPh sb="2" eb="4">
      <t>モクタン</t>
    </rPh>
    <rPh sb="4" eb="5">
      <t>トウ</t>
    </rPh>
    <rPh sb="5" eb="7">
      <t>ヨウト</t>
    </rPh>
    <rPh sb="7" eb="8">
      <t>ベツ</t>
    </rPh>
    <rPh sb="8" eb="10">
      <t>セイサン</t>
    </rPh>
    <rPh sb="10" eb="11">
      <t>リョウ</t>
    </rPh>
    <rPh sb="12" eb="13">
      <t>スイ</t>
    </rPh>
    <rPh sb="13" eb="14">
      <t>ウツリ</t>
    </rPh>
    <phoneticPr fontId="5"/>
  </si>
  <si>
    <t>（単位：人、％）</t>
    <rPh sb="1" eb="3">
      <t>タンイ</t>
    </rPh>
    <rPh sb="4" eb="5">
      <t>ニン</t>
    </rPh>
    <phoneticPr fontId="5"/>
  </si>
  <si>
    <t>熊　本</t>
    <rPh sb="0" eb="1">
      <t>クマ</t>
    </rPh>
    <rPh sb="2" eb="3">
      <t>ホン</t>
    </rPh>
    <phoneticPr fontId="5"/>
  </si>
  <si>
    <t>注１：生産額は推計値</t>
    <rPh sb="0" eb="1">
      <t>チュウ</t>
    </rPh>
    <rPh sb="3" eb="6">
      <t>セイサンガク</t>
    </rPh>
    <rPh sb="7" eb="10">
      <t>スイケイチ</t>
    </rPh>
    <phoneticPr fontId="5"/>
  </si>
  <si>
    <t>三　重</t>
    <rPh sb="0" eb="1">
      <t>サン</t>
    </rPh>
    <rPh sb="2" eb="3">
      <t>ジュウ</t>
    </rPh>
    <phoneticPr fontId="5"/>
  </si>
  <si>
    <t>５ 位</t>
    <rPh sb="2" eb="3">
      <t>イ</t>
    </rPh>
    <phoneticPr fontId="5"/>
  </si>
  <si>
    <t>（単位：キログラム、％）</t>
    <rPh sb="1" eb="3">
      <t>タンイ</t>
    </rPh>
    <phoneticPr fontId="5"/>
  </si>
  <si>
    <t>大　阪</t>
    <rPh sb="0" eb="1">
      <t>ダイ</t>
    </rPh>
    <rPh sb="2" eb="3">
      <t>サカ</t>
    </rPh>
    <phoneticPr fontId="5"/>
  </si>
  <si>
    <t>北海道
※１</t>
    <rPh sb="0" eb="3">
      <t>ホッカイドウ</t>
    </rPh>
    <phoneticPr fontId="5"/>
  </si>
  <si>
    <t>１１  道内主要市場における主なきのこ類の産地別入荷動向の推移</t>
    <rPh sb="4" eb="6">
      <t>ドウナイ</t>
    </rPh>
    <rPh sb="6" eb="8">
      <t>シュヨウ</t>
    </rPh>
    <rPh sb="8" eb="10">
      <t>シジョウ</t>
    </rPh>
    <rPh sb="14" eb="15">
      <t>オモ</t>
    </rPh>
    <rPh sb="19" eb="20">
      <t>ルイ</t>
    </rPh>
    <rPh sb="21" eb="24">
      <t>サンチベツ</t>
    </rPh>
    <rPh sb="24" eb="26">
      <t>ニュウカ</t>
    </rPh>
    <rPh sb="26" eb="28">
      <t>ドウコウ</t>
    </rPh>
    <rPh sb="29" eb="31">
      <t>スイイ</t>
    </rPh>
    <phoneticPr fontId="5"/>
  </si>
  <si>
    <t>生産量</t>
    <rPh sb="0" eb="1">
      <t>ショウ</t>
    </rPh>
    <rPh sb="1" eb="2">
      <t>サン</t>
    </rPh>
    <rPh sb="2" eb="3">
      <t>リョウ</t>
    </rPh>
    <phoneticPr fontId="5"/>
  </si>
  <si>
    <t>４ 位</t>
    <rPh sb="2" eb="3">
      <t>イ</t>
    </rPh>
    <phoneticPr fontId="5"/>
  </si>
  <si>
    <t>新　潟</t>
    <rPh sb="0" eb="1">
      <t>シン</t>
    </rPh>
    <rPh sb="2" eb="3">
      <t>カタ</t>
    </rPh>
    <phoneticPr fontId="5"/>
  </si>
  <si>
    <t>北海道
※２</t>
    <rPh sb="0" eb="3">
      <t>ホッカイドウ</t>
    </rPh>
    <phoneticPr fontId="5"/>
  </si>
  <si>
    <t>３ 位</t>
    <rPh sb="2" eb="3">
      <t>イ</t>
    </rPh>
    <phoneticPr fontId="5"/>
  </si>
  <si>
    <t>青　森</t>
    <rPh sb="0" eb="1">
      <t>アオ</t>
    </rPh>
    <rPh sb="2" eb="3">
      <t>モリ</t>
    </rPh>
    <phoneticPr fontId="5"/>
  </si>
  <si>
    <t>奈　良</t>
    <rPh sb="0" eb="1">
      <t>ナ</t>
    </rPh>
    <rPh sb="2" eb="3">
      <t>リョウ</t>
    </rPh>
    <phoneticPr fontId="5"/>
  </si>
  <si>
    <t>１ 位</t>
    <rPh sb="2" eb="3">
      <t>イ</t>
    </rPh>
    <phoneticPr fontId="5"/>
  </si>
  <si>
    <t>土壌改良材</t>
    <rPh sb="0" eb="2">
      <t>ドジョウ</t>
    </rPh>
    <rPh sb="2" eb="5">
      <t>カイリョウザイ</t>
    </rPh>
    <phoneticPr fontId="5"/>
  </si>
  <si>
    <t>生 産 額 合 計</t>
    <rPh sb="0" eb="1">
      <t>ショウ</t>
    </rPh>
    <rPh sb="2" eb="3">
      <t>サン</t>
    </rPh>
    <rPh sb="4" eb="5">
      <t>ガク</t>
    </rPh>
    <rPh sb="6" eb="7">
      <t>ゴウ</t>
    </rPh>
    <rPh sb="8" eb="9">
      <t>ケイ</t>
    </rPh>
    <phoneticPr fontId="5"/>
  </si>
  <si>
    <t>（根茎＋葉柄）</t>
  </si>
  <si>
    <t>畑   わ   さ   び</t>
    <rPh sb="0" eb="1">
      <t>ハタケ</t>
    </rPh>
    <phoneticPr fontId="5"/>
  </si>
  <si>
    <t xml:space="preserve">
（白炭＋黒炭）</t>
  </si>
  <si>
    <t>粉           炭</t>
    <rPh sb="0" eb="1">
      <t>コナ</t>
    </rPh>
    <rPh sb="12" eb="13">
      <t>スミ</t>
    </rPh>
    <phoneticPr fontId="5"/>
  </si>
  <si>
    <t>（ 黒　　炭 ）</t>
  </si>
  <si>
    <t>わ　さ　び</t>
  </si>
  <si>
    <t>９　しいたけ菌床ブロック等の調達の推移</t>
    <rPh sb="6" eb="8">
      <t>キンショウ</t>
    </rPh>
    <rPh sb="12" eb="13">
      <t>トウ</t>
    </rPh>
    <rPh sb="14" eb="16">
      <t>チョウタツ</t>
    </rPh>
    <rPh sb="17" eb="19">
      <t>スイイ</t>
    </rPh>
    <phoneticPr fontId="5"/>
  </si>
  <si>
    <t>薪</t>
    <rPh sb="0" eb="1">
      <t>マキ</t>
    </rPh>
    <phoneticPr fontId="5"/>
  </si>
  <si>
    <t>木          炭</t>
    <rPh sb="0" eb="1">
      <t>キ</t>
    </rPh>
    <rPh sb="11" eb="12">
      <t>スミ</t>
    </rPh>
    <phoneticPr fontId="5"/>
  </si>
  <si>
    <t>○ 粉　炭</t>
    <rPh sb="2" eb="3">
      <t>コナ</t>
    </rPh>
    <rPh sb="4" eb="5">
      <t>スミ</t>
    </rPh>
    <phoneticPr fontId="5"/>
  </si>
  <si>
    <t>きのこ類計</t>
    <rPh sb="3" eb="4">
      <t>ルイ</t>
    </rPh>
    <rPh sb="4" eb="5">
      <t>ケイ</t>
    </rPh>
    <phoneticPr fontId="5"/>
  </si>
  <si>
    <t>区 分</t>
    <rPh sb="0" eb="1">
      <t>ク</t>
    </rPh>
    <rPh sb="2" eb="3">
      <t>ブン</t>
    </rPh>
    <phoneticPr fontId="5"/>
  </si>
  <si>
    <t>１１ 月</t>
    <rPh sb="3" eb="4">
      <t>ガツ</t>
    </rPh>
    <phoneticPr fontId="5"/>
  </si>
  <si>
    <t>(山菜ほか)</t>
    <rPh sb="1" eb="2">
      <t>ヤマ</t>
    </rPh>
    <rPh sb="2" eb="3">
      <t>ナ</t>
    </rPh>
    <phoneticPr fontId="5"/>
  </si>
  <si>
    <t>山　口</t>
    <rPh sb="0" eb="1">
      <t>ヤマ</t>
    </rPh>
    <rPh sb="2" eb="3">
      <t>クチ</t>
    </rPh>
    <phoneticPr fontId="5"/>
  </si>
  <si>
    <t>広　島</t>
    <rPh sb="0" eb="1">
      <t>ヒロ</t>
    </rPh>
    <rPh sb="2" eb="3">
      <t>シマ</t>
    </rPh>
    <phoneticPr fontId="5"/>
  </si>
  <si>
    <t>計</t>
    <rPh sb="0" eb="1">
      <t>ケイ</t>
    </rPh>
    <phoneticPr fontId="5"/>
  </si>
  <si>
    <t>木材業者を
通して購入</t>
    <rPh sb="0" eb="2">
      <t>モクザイ</t>
    </rPh>
    <rPh sb="2" eb="4">
      <t>ギョウシャ</t>
    </rPh>
    <rPh sb="7" eb="8">
      <t>トオ</t>
    </rPh>
    <rPh sb="10" eb="12">
      <t>コウニュウ</t>
    </rPh>
    <phoneticPr fontId="5"/>
  </si>
  <si>
    <t>菌床栽培</t>
    <rPh sb="0" eb="2">
      <t>キンショウ</t>
    </rPh>
    <rPh sb="2" eb="4">
      <t>サイバイ</t>
    </rPh>
    <phoneticPr fontId="5"/>
  </si>
  <si>
    <t>（単位：キログラム、リットル、層積㎥,）</t>
    <rPh sb="1" eb="3">
      <t>タンイ</t>
    </rPh>
    <rPh sb="15" eb="17">
      <t>ソウセキ</t>
    </rPh>
    <phoneticPr fontId="5"/>
  </si>
  <si>
    <t>（構成比）</t>
    <rPh sb="1" eb="2">
      <t>カマエ</t>
    </rPh>
    <rPh sb="2" eb="3">
      <t>シゲル</t>
    </rPh>
    <rPh sb="3" eb="4">
      <t>ヒ</t>
    </rPh>
    <phoneticPr fontId="5"/>
  </si>
  <si>
    <t>きくらげ類</t>
    <rPh sb="4" eb="5">
      <t>ルイ</t>
    </rPh>
    <phoneticPr fontId="5"/>
  </si>
  <si>
    <t>中国
(比率)</t>
    <rPh sb="0" eb="2">
      <t>チュウゴク</t>
    </rPh>
    <rPh sb="4" eb="6">
      <t>ヒリツ</t>
    </rPh>
    <phoneticPr fontId="5"/>
  </si>
  <si>
    <t>自家生産</t>
    <rPh sb="0" eb="2">
      <t>ジカ</t>
    </rPh>
    <rPh sb="2" eb="4">
      <t>セイサン</t>
    </rPh>
    <phoneticPr fontId="5"/>
  </si>
  <si>
    <t>（単位：トン、リットル、層積㎥、％）</t>
    <rPh sb="1" eb="3">
      <t>タンイ</t>
    </rPh>
    <rPh sb="12" eb="13">
      <t>ソウ</t>
    </rPh>
    <rPh sb="13" eb="14">
      <t>セキ</t>
    </rPh>
    <phoneticPr fontId="5"/>
  </si>
  <si>
    <t>主要特用林産物の都道府県別生産順位（平成29年）</t>
  </si>
  <si>
    <t>－６－</t>
  </si>
  <si>
    <t>エゾノリュウキンカ</t>
  </si>
  <si>
    <t>特用林産基礎資料（林野庁経営課特用林産対策室）、北海道特用林産物生産統計調査（北海道水産林務部）</t>
  </si>
  <si>
    <t>注1：四捨五入の関係上、内訳と合計が一致しない場合がある。</t>
    <rPh sb="0" eb="1">
      <t>チュウ</t>
    </rPh>
    <rPh sb="3" eb="7">
      <t>シシャゴニュウ</t>
    </rPh>
    <rPh sb="8" eb="11">
      <t>カンケイジョウ</t>
    </rPh>
    <rPh sb="12" eb="14">
      <t>ウチワケ</t>
    </rPh>
    <rPh sb="15" eb="17">
      <t>ゴウケイ</t>
    </rPh>
    <rPh sb="18" eb="20">
      <t>イッチ</t>
    </rPh>
    <rPh sb="23" eb="25">
      <t>バアイ</t>
    </rPh>
    <phoneticPr fontId="5"/>
  </si>
  <si>
    <t>７ 月</t>
    <rPh sb="2" eb="3">
      <t>ガツ</t>
    </rPh>
    <phoneticPr fontId="5"/>
  </si>
  <si>
    <t>資料 ：</t>
    <rPh sb="0" eb="2">
      <t>シリョウ</t>
    </rPh>
    <phoneticPr fontId="5"/>
  </si>
  <si>
    <t>わ　ら　び</t>
  </si>
  <si>
    <t>計    （実生産者数）</t>
    <rPh sb="0" eb="1">
      <t>ケイ</t>
    </rPh>
    <rPh sb="6" eb="7">
      <t>ジツ</t>
    </rPh>
    <rPh sb="7" eb="10">
      <t>セイサンシャ</t>
    </rPh>
    <rPh sb="10" eb="11">
      <t>スウ</t>
    </rPh>
    <phoneticPr fontId="5"/>
  </si>
  <si>
    <t>全国数量には、人工栽培数値「秋冬野菜、指定野菜に準ずる野菜等の作付面積、収穫量及び出荷量」（農林水産省）を加算しているため、北海道の数量(P.5)と一致しない。</t>
    <rPh sb="0" eb="2">
      <t>ゼンコク</t>
    </rPh>
    <rPh sb="2" eb="4">
      <t>スウリョウ</t>
    </rPh>
    <rPh sb="11" eb="13">
      <t>スウチ</t>
    </rPh>
    <rPh sb="14" eb="16">
      <t>アキフユ</t>
    </rPh>
    <rPh sb="16" eb="18">
      <t>ヤサイ</t>
    </rPh>
    <rPh sb="19" eb="21">
      <t>シテイ</t>
    </rPh>
    <rPh sb="21" eb="23">
      <t>ヤサイ</t>
    </rPh>
    <rPh sb="24" eb="25">
      <t>ジュン</t>
    </rPh>
    <rPh sb="27" eb="29">
      <t>ヤサイ</t>
    </rPh>
    <rPh sb="29" eb="30">
      <t>トウ</t>
    </rPh>
    <rPh sb="31" eb="33">
      <t>サクツ</t>
    </rPh>
    <rPh sb="33" eb="35">
      <t>メンセキ</t>
    </rPh>
    <rPh sb="36" eb="39">
      <t>シュウカクリョウ</t>
    </rPh>
    <rPh sb="39" eb="40">
      <t>オヨ</t>
    </rPh>
    <rPh sb="41" eb="44">
      <t>シュッカリョウ</t>
    </rPh>
    <rPh sb="46" eb="48">
      <t>ノウリン</t>
    </rPh>
    <rPh sb="48" eb="51">
      <t>スイサンショウ</t>
    </rPh>
    <rPh sb="53" eb="55">
      <t>カサン</t>
    </rPh>
    <phoneticPr fontId="5"/>
  </si>
  <si>
    <t>※２：</t>
  </si>
  <si>
    <t>平成28年統計までは「レイシ」として「その他特用林産物」に分類、平成28年以前の全国値は、特用林産基礎資料の全国合計に北海道の生産量を加算した数値。</t>
    <rPh sb="21" eb="22">
      <t>タ</t>
    </rPh>
    <rPh sb="22" eb="24">
      <t>トクヨウ</t>
    </rPh>
    <rPh sb="24" eb="27">
      <t>リンサンブツ</t>
    </rPh>
    <rPh sb="32" eb="34">
      <t>ヘイセイ</t>
    </rPh>
    <rPh sb="36" eb="37">
      <t>ネン</t>
    </rPh>
    <rPh sb="37" eb="39">
      <t>イゼン</t>
    </rPh>
    <rPh sb="40" eb="42">
      <t>ゼンコク</t>
    </rPh>
    <rPh sb="42" eb="43">
      <t>チ</t>
    </rPh>
    <rPh sb="45" eb="47">
      <t>トクヨウ</t>
    </rPh>
    <rPh sb="47" eb="49">
      <t>リンサン</t>
    </rPh>
    <rPh sb="49" eb="51">
      <t>キソ</t>
    </rPh>
    <rPh sb="51" eb="53">
      <t>シリョウ</t>
    </rPh>
    <rPh sb="54" eb="56">
      <t>ゼンコク</t>
    </rPh>
    <rPh sb="56" eb="58">
      <t>ゴウケイ</t>
    </rPh>
    <rPh sb="59" eb="62">
      <t>ホッカイドウ</t>
    </rPh>
    <rPh sb="63" eb="66">
      <t>セイサンリョウ</t>
    </rPh>
    <rPh sb="67" eb="69">
      <t>カサン</t>
    </rPh>
    <rPh sb="71" eb="73">
      <t>スウチ</t>
    </rPh>
    <phoneticPr fontId="5"/>
  </si>
  <si>
    <t>※１：</t>
  </si>
  <si>
    <t>道内で生産されている「えぞ雪の下」、「ブクリョウ」、「うど」及び「ギョウジャニンニク」については、全国数値がないので、本表には掲載していない。</t>
    <rPh sb="0" eb="2">
      <t>ドウナイ</t>
    </rPh>
    <rPh sb="3" eb="5">
      <t>セイサン</t>
    </rPh>
    <rPh sb="13" eb="14">
      <t>ユキ</t>
    </rPh>
    <rPh sb="15" eb="16">
      <t>シタ</t>
    </rPh>
    <rPh sb="30" eb="31">
      <t>オヨ</t>
    </rPh>
    <rPh sb="49" eb="51">
      <t>ゼンコク</t>
    </rPh>
    <rPh sb="51" eb="53">
      <t>スウチ</t>
    </rPh>
    <rPh sb="59" eb="61">
      <t>ホンピョウ</t>
    </rPh>
    <rPh sb="63" eb="65">
      <t>ケイサイ</t>
    </rPh>
    <phoneticPr fontId="5"/>
  </si>
  <si>
    <t>（単位：トン、百万円）</t>
    <rPh sb="1" eb="3">
      <t>タンイ</t>
    </rPh>
    <rPh sb="7" eb="9">
      <t>ヒャクマン</t>
    </rPh>
    <rPh sb="9" eb="10">
      <t>エン</t>
    </rPh>
    <phoneticPr fontId="5"/>
  </si>
  <si>
    <t>そ   の   他</t>
    <rPh sb="8" eb="9">
      <t>タ</t>
    </rPh>
    <phoneticPr fontId="5"/>
  </si>
  <si>
    <t>区分欄の比率は、全国に占める北海道の割合</t>
    <rPh sb="0" eb="2">
      <t>クブン</t>
    </rPh>
    <rPh sb="2" eb="3">
      <t>ラン</t>
    </rPh>
    <rPh sb="4" eb="6">
      <t>ヒリツ</t>
    </rPh>
    <rPh sb="8" eb="10">
      <t>ゼンコク</t>
    </rPh>
    <rPh sb="11" eb="12">
      <t>シ</t>
    </rPh>
    <rPh sb="14" eb="17">
      <t>ホッカイドウ</t>
    </rPh>
    <rPh sb="18" eb="20">
      <t>ワリアイ</t>
    </rPh>
    <phoneticPr fontId="5"/>
  </si>
  <si>
    <t>注１：</t>
    <rPh sb="0" eb="1">
      <t>チュウ</t>
    </rPh>
    <phoneticPr fontId="5"/>
  </si>
  <si>
    <t>(比率)</t>
  </si>
  <si>
    <t>全　国</t>
    <rPh sb="0" eb="1">
      <t>ゼン</t>
    </rPh>
    <rPh sb="2" eb="3">
      <t>コク</t>
    </rPh>
    <phoneticPr fontId="5"/>
  </si>
  <si>
    <t>檜山</t>
    <rPh sb="0" eb="2">
      <t>ヒヤマ</t>
    </rPh>
    <phoneticPr fontId="5"/>
  </si>
  <si>
    <t>たらのめ</t>
  </si>
  <si>
    <t>ふ　き</t>
  </si>
  <si>
    <t>宗谷</t>
    <rPh sb="0" eb="2">
      <t>ソウヤ</t>
    </rPh>
    <phoneticPr fontId="5"/>
  </si>
  <si>
    <t>※２</t>
  </si>
  <si>
    <t>山　　　菜　　　類</t>
    <rPh sb="0" eb="1">
      <t>ヤマ</t>
    </rPh>
    <rPh sb="4" eb="5">
      <t>ナ</t>
    </rPh>
    <rPh sb="8" eb="9">
      <t>タグイ</t>
    </rPh>
    <phoneticPr fontId="5"/>
  </si>
  <si>
    <t>木　 酢　 液</t>
    <rPh sb="0" eb="1">
      <t>キ</t>
    </rPh>
    <rPh sb="3" eb="4">
      <t>ス</t>
    </rPh>
    <rPh sb="6" eb="7">
      <t>エキ</t>
    </rPh>
    <phoneticPr fontId="5"/>
  </si>
  <si>
    <t>えぞ雪の下</t>
    <rPh sb="2" eb="3">
      <t>ユキ</t>
    </rPh>
    <rPh sb="4" eb="5">
      <t>シタ</t>
    </rPh>
    <phoneticPr fontId="5"/>
  </si>
  <si>
    <t>粉　　　　炭</t>
    <rPh sb="0" eb="1">
      <t>コナ</t>
    </rPh>
    <rPh sb="5" eb="6">
      <t>スミ</t>
    </rPh>
    <phoneticPr fontId="5"/>
  </si>
  <si>
    <t>１０　主なきのこ類の出荷先内訳（平成29年）</t>
    <rPh sb="3" eb="4">
      <t>オモ</t>
    </rPh>
    <rPh sb="8" eb="9">
      <t>ルイ</t>
    </rPh>
    <rPh sb="10" eb="12">
      <t>シュッカ</t>
    </rPh>
    <rPh sb="12" eb="13">
      <t>サキ</t>
    </rPh>
    <rPh sb="13" eb="15">
      <t>ウチワケ</t>
    </rPh>
    <rPh sb="16" eb="18">
      <t>ヘイセイ</t>
    </rPh>
    <rPh sb="20" eb="21">
      <t>ネン</t>
    </rPh>
    <phoneticPr fontId="5"/>
  </si>
  <si>
    <r>
      <t xml:space="preserve">木　　　　炭 
</t>
    </r>
    <r>
      <rPr>
        <sz val="12"/>
        <color auto="1"/>
        <rFont val="ＭＳ ゴシック"/>
      </rPr>
      <t>（白炭＋黒炭）</t>
    </r>
    <rPh sb="0" eb="1">
      <t>キ</t>
    </rPh>
    <rPh sb="5" eb="6">
      <t>スミ</t>
    </rPh>
    <rPh sb="9" eb="11">
      <t>ハクタン</t>
    </rPh>
    <rPh sb="12" eb="14">
      <t>コクタン</t>
    </rPh>
    <phoneticPr fontId="5"/>
  </si>
  <si>
    <t>小　　　計</t>
    <rPh sb="0" eb="1">
      <t>ショウ</t>
    </rPh>
    <rPh sb="4" eb="5">
      <t>ケイ</t>
    </rPh>
    <phoneticPr fontId="5"/>
  </si>
  <si>
    <t>皆増</t>
    <rPh sb="0" eb="1">
      <t>ミナ</t>
    </rPh>
    <rPh sb="1" eb="2">
      <t>ゾウ</t>
    </rPh>
    <phoneticPr fontId="5"/>
  </si>
  <si>
    <t>まんねんたけ</t>
  </si>
  <si>
    <t>※１</t>
  </si>
  <si>
    <t>生きくらげ</t>
    <rPh sb="0" eb="1">
      <t>ナマ</t>
    </rPh>
    <phoneticPr fontId="5"/>
  </si>
  <si>
    <t>皆減</t>
    <rPh sb="0" eb="1">
      <t>ゲン</t>
    </rPh>
    <phoneticPr fontId="5"/>
  </si>
  <si>
    <t>な  め  こ</t>
  </si>
  <si>
    <t>調　達　量</t>
    <rPh sb="0" eb="1">
      <t>チョウ</t>
    </rPh>
    <rPh sb="2" eb="3">
      <t>タチ</t>
    </rPh>
    <rPh sb="4" eb="5">
      <t>リョウ</t>
    </rPh>
    <phoneticPr fontId="5"/>
  </si>
  <si>
    <t>-</t>
  </si>
  <si>
    <t>(比率)</t>
    <rPh sb="1" eb="2">
      <t>ヒ</t>
    </rPh>
    <rPh sb="2" eb="3">
      <t>リツ</t>
    </rPh>
    <phoneticPr fontId="5"/>
  </si>
  <si>
    <t>乾しいたけ</t>
    <rPh sb="0" eb="1">
      <t>ホ</t>
    </rPh>
    <phoneticPr fontId="5"/>
  </si>
  <si>
    <t>前年比</t>
    <rPh sb="0" eb="3">
      <t>ゼンネンヒ</t>
    </rPh>
    <phoneticPr fontId="5"/>
  </si>
  <si>
    <t>平成29年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</si>
  <si>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</si>
  <si>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</si>
  <si>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日高</t>
    <rPh sb="0" eb="2">
      <t>ヒダカ</t>
    </rPh>
    <phoneticPr fontId="5"/>
  </si>
  <si>
    <t>なら</t>
  </si>
  <si>
    <t>平成26年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</si>
  <si>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</si>
  <si>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３　主要特用林産物生産量の推移（全国対比）</t>
    <rPh sb="2" eb="4">
      <t>シュヨウ</t>
    </rPh>
    <rPh sb="4" eb="9">
      <t>トクヨウリンサンブツ</t>
    </rPh>
    <rPh sb="9" eb="12">
      <t>セイサンリョウ</t>
    </rPh>
    <rPh sb="13" eb="15">
      <t>スイイ</t>
    </rPh>
    <rPh sb="16" eb="18">
      <t>ゼンコク</t>
    </rPh>
    <rPh sb="18" eb="20">
      <t>タイヒ</t>
    </rPh>
    <phoneticPr fontId="5"/>
  </si>
  <si>
    <t>入荷量</t>
    <rPh sb="0" eb="3">
      <t>ニュウカリョウ</t>
    </rPh>
    <phoneticPr fontId="5"/>
  </si>
  <si>
    <t>個人出荷等</t>
    <rPh sb="0" eb="2">
      <t>コジン</t>
    </rPh>
    <rPh sb="2" eb="4">
      <t>シュッカ</t>
    </rPh>
    <rPh sb="4" eb="5">
      <t>トウ</t>
    </rPh>
    <phoneticPr fontId="5"/>
  </si>
  <si>
    <t>資料：北海道特用林産物生産統計調査（北海道水産林務部）</t>
    <rPh sb="0" eb="2">
      <t>シリョウ</t>
    </rPh>
    <rPh sb="3" eb="6">
      <t>ホッカイドウ</t>
    </rPh>
    <rPh sb="6" eb="11">
      <t>トクヨウリンサンブツ</t>
    </rPh>
    <rPh sb="11" eb="13">
      <t>セイサン</t>
    </rPh>
    <rPh sb="13" eb="15">
      <t>トウケイ</t>
    </rPh>
    <rPh sb="15" eb="17">
      <t>チョウサ</t>
    </rPh>
    <rPh sb="18" eb="21">
      <t>ホッカイドウ</t>
    </rPh>
    <rPh sb="21" eb="23">
      <t>スイサン</t>
    </rPh>
    <rPh sb="23" eb="26">
      <t>リンムブ</t>
    </rPh>
    <phoneticPr fontId="5"/>
  </si>
  <si>
    <t>５ 月</t>
    <rPh sb="2" eb="3">
      <t>ガツ</t>
    </rPh>
    <phoneticPr fontId="5"/>
  </si>
  <si>
    <t>※１：平成28年統計まで「まんねんたけ」は「レイシ」として「その他特用林産物」に分類していたため、平成28年以前の計には含めていない。</t>
    <rPh sb="3" eb="5">
      <t>ヘイセイ</t>
    </rPh>
    <rPh sb="7" eb="8">
      <t>ネン</t>
    </rPh>
    <rPh sb="8" eb="10">
      <t>トウケイ</t>
    </rPh>
    <rPh sb="32" eb="33">
      <t>タ</t>
    </rPh>
    <rPh sb="33" eb="35">
      <t>トクヨウ</t>
    </rPh>
    <rPh sb="35" eb="38">
      <t>リンサンブツ</t>
    </rPh>
    <rPh sb="40" eb="42">
      <t>ブンルイ</t>
    </rPh>
    <rPh sb="49" eb="51">
      <t>ヘイセイ</t>
    </rPh>
    <rPh sb="53" eb="56">
      <t>ネンイゼン</t>
    </rPh>
    <rPh sb="57" eb="58">
      <t>ケイ</t>
    </rPh>
    <rPh sb="60" eb="61">
      <t>フク</t>
    </rPh>
    <phoneticPr fontId="5"/>
  </si>
  <si>
    <t>根室</t>
    <rPh sb="0" eb="2">
      <t>ネムロ</t>
    </rPh>
    <phoneticPr fontId="5"/>
  </si>
  <si>
    <t>注１：複数の品目を生産している生産者は、それぞれで計上している。</t>
    <rPh sb="0" eb="1">
      <t>チュウ</t>
    </rPh>
    <rPh sb="3" eb="5">
      <t>フクスウ</t>
    </rPh>
    <rPh sb="6" eb="8">
      <t>ヒンモク</t>
    </rPh>
    <rPh sb="9" eb="11">
      <t>セイサン</t>
    </rPh>
    <rPh sb="15" eb="18">
      <t>セイサンシャ</t>
    </rPh>
    <rPh sb="25" eb="27">
      <t>ケイジョウ</t>
    </rPh>
    <phoneticPr fontId="5"/>
  </si>
  <si>
    <t>計  （延べ生産者数）</t>
    <rPh sb="0" eb="1">
      <t>ケイ</t>
    </rPh>
    <rPh sb="4" eb="5">
      <t>ノ</t>
    </rPh>
    <rPh sb="6" eb="9">
      <t>セイサンシャ</t>
    </rPh>
    <rPh sb="9" eb="10">
      <t>スウ</t>
    </rPh>
    <phoneticPr fontId="5"/>
  </si>
  <si>
    <t>ふき</t>
  </si>
  <si>
    <t>８ 月</t>
    <rPh sb="2" eb="3">
      <t>ガツ</t>
    </rPh>
    <phoneticPr fontId="5"/>
  </si>
  <si>
    <t>木酢液</t>
    <rPh sb="0" eb="3">
      <t>モクサクエキ</t>
    </rPh>
    <phoneticPr fontId="5"/>
  </si>
  <si>
    <t>粉炭</t>
    <rPh sb="0" eb="1">
      <t>コナ</t>
    </rPh>
    <rPh sb="1" eb="2">
      <t>タン</t>
    </rPh>
    <phoneticPr fontId="5"/>
  </si>
  <si>
    <t>30,000本未満</t>
    <rPh sb="6" eb="7">
      <t>ホン</t>
    </rPh>
    <rPh sb="7" eb="9">
      <t>ミマン</t>
    </rPh>
    <phoneticPr fontId="5"/>
  </si>
  <si>
    <t>木炭（黒炭）</t>
    <rPh sb="0" eb="2">
      <t>モクタン</t>
    </rPh>
    <rPh sb="3" eb="4">
      <t>クロ</t>
    </rPh>
    <rPh sb="4" eb="5">
      <t>スミ</t>
    </rPh>
    <phoneticPr fontId="5"/>
  </si>
  <si>
    <t>道　有　林</t>
    <rPh sb="0" eb="1">
      <t>ミチ</t>
    </rPh>
    <rPh sb="2" eb="3">
      <t>ユウ</t>
    </rPh>
    <rPh sb="4" eb="5">
      <t>ハヤシ</t>
    </rPh>
    <phoneticPr fontId="5"/>
  </si>
  <si>
    <t>木炭類</t>
    <rPh sb="0" eb="1">
      <t>キ</t>
    </rPh>
    <rPh sb="1" eb="2">
      <t>スミ</t>
    </rPh>
    <rPh sb="2" eb="3">
      <t>ルイ</t>
    </rPh>
    <phoneticPr fontId="5"/>
  </si>
  <si>
    <t>計     （実生産者数）　※１</t>
    <rPh sb="0" eb="1">
      <t>ケイ</t>
    </rPh>
    <rPh sb="7" eb="8">
      <t>ジツ</t>
    </rPh>
    <rPh sb="8" eb="11">
      <t>セイサンシャ</t>
    </rPh>
    <rPh sb="11" eb="12">
      <t>スウ</t>
    </rPh>
    <phoneticPr fontId="5"/>
  </si>
  <si>
    <t>計  （延べ生産者数）　※１</t>
    <rPh sb="0" eb="1">
      <t>ケイ</t>
    </rPh>
    <rPh sb="4" eb="5">
      <t>ノ</t>
    </rPh>
    <rPh sb="6" eb="9">
      <t>セイサンシャ</t>
    </rPh>
    <rPh sb="9" eb="10">
      <t>スウ</t>
    </rPh>
    <phoneticPr fontId="5"/>
  </si>
  <si>
    <t>皆増</t>
    <rPh sb="0" eb="1">
      <t>ゾウ</t>
    </rPh>
    <phoneticPr fontId="5"/>
  </si>
  <si>
    <t>－</t>
  </si>
  <si>
    <t>きのこ類</t>
    <rPh sb="3" eb="4">
      <t>ルイ</t>
    </rPh>
    <phoneticPr fontId="5"/>
  </si>
  <si>
    <t>生産者数</t>
    <rPh sb="0" eb="3">
      <t>セイサンシャ</t>
    </rPh>
    <rPh sb="3" eb="4">
      <t>スウ</t>
    </rPh>
    <phoneticPr fontId="5"/>
  </si>
  <si>
    <t>平成23年</t>
    <rPh sb="0" eb="2">
      <t>ヘイセイ</t>
    </rPh>
    <rPh sb="4" eb="5">
      <t>ネン</t>
    </rPh>
    <phoneticPr fontId="5"/>
  </si>
  <si>
    <t>こ         ご         み</t>
  </si>
  <si>
    <t>平成22年</t>
    <rPh sb="0" eb="2">
      <t>ヘイセイ</t>
    </rPh>
    <rPh sb="4" eb="5">
      <t>ネン</t>
    </rPh>
    <phoneticPr fontId="5"/>
  </si>
  <si>
    <t>資料：特用林産物の生産動向について（林野庁経営課特用林産対策室）、北海道特用林産物生産統計調査（北海道水産林務部）</t>
    <rPh sb="0" eb="2">
      <t>シリョウ</t>
    </rPh>
    <rPh sb="18" eb="21">
      <t>リンヤチョウ</t>
    </rPh>
    <rPh sb="21" eb="24">
      <t>ケイエイカ</t>
    </rPh>
    <rPh sb="24" eb="26">
      <t>トクヨウ</t>
    </rPh>
    <rPh sb="26" eb="28">
      <t>リンサン</t>
    </rPh>
    <rPh sb="28" eb="31">
      <t>タイサクシツ</t>
    </rPh>
    <rPh sb="33" eb="36">
      <t>ホッカイドウ</t>
    </rPh>
    <rPh sb="41" eb="43">
      <t>セイサン</t>
    </rPh>
    <rPh sb="43" eb="45">
      <t>トウケイ</t>
    </rPh>
    <phoneticPr fontId="5"/>
  </si>
  <si>
    <t>注２：四捨五入の関係上、内訳の計と合計が一致しない場合がある。</t>
    <rPh sb="0" eb="1">
      <t>チュウ</t>
    </rPh>
    <rPh sb="3" eb="7">
      <t>シシャゴニュウ</t>
    </rPh>
    <rPh sb="8" eb="11">
      <t>カンケイジョウ</t>
    </rPh>
    <rPh sb="12" eb="14">
      <t>ウチワケ</t>
    </rPh>
    <rPh sb="15" eb="16">
      <t>ケイ</t>
    </rPh>
    <rPh sb="17" eb="19">
      <t>ゴウケイ</t>
    </rPh>
    <rPh sb="20" eb="22">
      <t>イッチ</t>
    </rPh>
    <rPh sb="25" eb="27">
      <t>バアイ</t>
    </rPh>
    <phoneticPr fontId="5"/>
  </si>
  <si>
    <t xml:space="preserve">木炭
</t>
    <rPh sb="0" eb="1">
      <t>キ</t>
    </rPh>
    <rPh sb="1" eb="2">
      <t>スミ</t>
    </rPh>
    <phoneticPr fontId="5"/>
  </si>
  <si>
    <t>（単位：人、基、％）</t>
    <rPh sb="1" eb="3">
      <t>タンイ</t>
    </rPh>
    <rPh sb="4" eb="5">
      <t>ニン</t>
    </rPh>
    <rPh sb="6" eb="7">
      <t>キ</t>
    </rPh>
    <phoneticPr fontId="5"/>
  </si>
  <si>
    <t>食　用　品</t>
    <rPh sb="0" eb="1">
      <t>ショク</t>
    </rPh>
    <rPh sb="2" eb="3">
      <t>ヨウ</t>
    </rPh>
    <rPh sb="4" eb="5">
      <t>ヒン</t>
    </rPh>
    <phoneticPr fontId="5"/>
  </si>
  <si>
    <t>きのこ以外の</t>
    <rPh sb="3" eb="5">
      <t>イガイ</t>
    </rPh>
    <phoneticPr fontId="5"/>
  </si>
  <si>
    <t>４　特用林産物生産額の推移（全国対比）</t>
  </si>
  <si>
    <t>20,000個以上</t>
    <rPh sb="6" eb="7">
      <t>コ</t>
    </rPh>
    <rPh sb="7" eb="9">
      <t>イジョウ</t>
    </rPh>
    <phoneticPr fontId="5"/>
  </si>
  <si>
    <t>う　　　ど</t>
  </si>
  <si>
    <t>出　　　　　　　　　　荷　　　　　　　　　　先</t>
    <rPh sb="0" eb="1">
      <t>デ</t>
    </rPh>
    <rPh sb="11" eb="12">
      <t>ニ</t>
    </rPh>
    <rPh sb="22" eb="23">
      <t>サキ</t>
    </rPh>
    <phoneticPr fontId="5"/>
  </si>
  <si>
    <t>20,000個未満</t>
    <rPh sb="6" eb="7">
      <t>コ</t>
    </rPh>
    <rPh sb="7" eb="9">
      <t>ミマン</t>
    </rPh>
    <phoneticPr fontId="5"/>
  </si>
  <si>
    <t xml:space="preserve"> 15,000個～</t>
    <rPh sb="7" eb="8">
      <t>コ</t>
    </rPh>
    <phoneticPr fontId="5"/>
  </si>
  <si>
    <t>15,000個未満</t>
    <rPh sb="6" eb="7">
      <t>コ</t>
    </rPh>
    <rPh sb="7" eb="9">
      <t>ミマン</t>
    </rPh>
    <phoneticPr fontId="5"/>
  </si>
  <si>
    <t xml:space="preserve"> 10,000個～</t>
    <rPh sb="7" eb="8">
      <t>コ</t>
    </rPh>
    <phoneticPr fontId="5"/>
  </si>
  <si>
    <t>10,000個未満</t>
    <rPh sb="6" eb="7">
      <t>コ</t>
    </rPh>
    <rPh sb="7" eb="9">
      <t>ミマン</t>
    </rPh>
    <phoneticPr fontId="5"/>
  </si>
  <si>
    <t>市　場</t>
    <rPh sb="0" eb="1">
      <t>シ</t>
    </rPh>
    <rPh sb="2" eb="3">
      <t>ジョウ</t>
    </rPh>
    <phoneticPr fontId="5"/>
  </si>
  <si>
    <t xml:space="preserve"> 5,000個～</t>
    <rPh sb="6" eb="7">
      <t>コ</t>
    </rPh>
    <phoneticPr fontId="5"/>
  </si>
  <si>
    <t>5,000個未満</t>
    <rPh sb="5" eb="6">
      <t>コ</t>
    </rPh>
    <rPh sb="6" eb="8">
      <t>ミマン</t>
    </rPh>
    <phoneticPr fontId="5"/>
  </si>
  <si>
    <t>しめじ</t>
  </si>
  <si>
    <t>（菌床所有規模別）</t>
    <rPh sb="1" eb="3">
      <t>キンショウ</t>
    </rPh>
    <rPh sb="3" eb="5">
      <t>ショユウ</t>
    </rPh>
    <rPh sb="5" eb="8">
      <t>キボベツ</t>
    </rPh>
    <phoneticPr fontId="5"/>
  </si>
  <si>
    <t>道　内
(比率)</t>
    <rPh sb="0" eb="1">
      <t>ミチ</t>
    </rPh>
    <rPh sb="2" eb="3">
      <t>ナイ</t>
    </rPh>
    <rPh sb="5" eb="7">
      <t>ヒリツ</t>
    </rPh>
    <phoneticPr fontId="5"/>
  </si>
  <si>
    <t>合　　　　計</t>
    <rPh sb="0" eb="1">
      <t>ゴウ</t>
    </rPh>
    <rPh sb="5" eb="6">
      <t>ケイ</t>
    </rPh>
    <phoneticPr fontId="5"/>
  </si>
  <si>
    <t>30,000本以上</t>
    <rPh sb="6" eb="7">
      <t>ホン</t>
    </rPh>
    <rPh sb="7" eb="9">
      <t>イジョウ</t>
    </rPh>
    <phoneticPr fontId="5"/>
  </si>
  <si>
    <t xml:space="preserve"> 10,000本～</t>
    <rPh sb="7" eb="8">
      <t>ホン</t>
    </rPh>
    <phoneticPr fontId="5"/>
  </si>
  <si>
    <t>（うち農業）</t>
    <rPh sb="3" eb="5">
      <t>ノウギョウ</t>
    </rPh>
    <phoneticPr fontId="5"/>
  </si>
  <si>
    <t>上半期計</t>
    <rPh sb="0" eb="3">
      <t>カミハンキ</t>
    </rPh>
    <rPh sb="3" eb="4">
      <t>ケイ</t>
    </rPh>
    <phoneticPr fontId="5"/>
  </si>
  <si>
    <t>10,000本未満</t>
    <rPh sb="6" eb="7">
      <t>ホン</t>
    </rPh>
    <rPh sb="7" eb="9">
      <t>ミマン</t>
    </rPh>
    <phoneticPr fontId="5"/>
  </si>
  <si>
    <t xml:space="preserve"> 3,000本～</t>
    <rPh sb="6" eb="7">
      <t>ホン</t>
    </rPh>
    <phoneticPr fontId="5"/>
  </si>
  <si>
    <t>3,000本未満</t>
    <rPh sb="5" eb="6">
      <t>ホン</t>
    </rPh>
    <rPh sb="6" eb="8">
      <t>ミマン</t>
    </rPh>
    <phoneticPr fontId="5"/>
  </si>
  <si>
    <t>Ⅵ　平成２９年　主な特用林産物の振興局別生産量</t>
    <rPh sb="2" eb="4">
      <t>ヘイセイ</t>
    </rPh>
    <rPh sb="6" eb="7">
      <t>ネン</t>
    </rPh>
    <rPh sb="8" eb="9">
      <t>オモ</t>
    </rPh>
    <rPh sb="10" eb="12">
      <t>トクヨウ</t>
    </rPh>
    <rPh sb="12" eb="15">
      <t>リンサンブツ</t>
    </rPh>
    <rPh sb="16" eb="18">
      <t>シンコウ</t>
    </rPh>
    <rPh sb="18" eb="20">
      <t>キョクベツ</t>
    </rPh>
    <rPh sb="20" eb="23">
      <t>セイサンリョウ</t>
    </rPh>
    <phoneticPr fontId="5"/>
  </si>
  <si>
    <t>（３）生しいたけ合計</t>
    <rPh sb="3" eb="4">
      <t>ナマ</t>
    </rPh>
    <rPh sb="8" eb="10">
      <t>ゴウケイ</t>
    </rPh>
    <phoneticPr fontId="5"/>
  </si>
  <si>
    <t xml:space="preserve"> 600本～</t>
    <rPh sb="4" eb="5">
      <t>ホン</t>
    </rPh>
    <phoneticPr fontId="5"/>
  </si>
  <si>
    <t>注３：平成28年以前の入荷量、単価は札幌市場における数値。</t>
    <rPh sb="0" eb="1">
      <t>チュウ</t>
    </rPh>
    <rPh sb="3" eb="5">
      <t>ヘイセイ</t>
    </rPh>
    <rPh sb="7" eb="8">
      <t>ネン</t>
    </rPh>
    <rPh sb="8" eb="10">
      <t>イゼン</t>
    </rPh>
    <rPh sb="11" eb="14">
      <t>ニュウカリョウ</t>
    </rPh>
    <rPh sb="15" eb="17">
      <t>タンカ</t>
    </rPh>
    <rPh sb="26" eb="28">
      <t>スウチ</t>
    </rPh>
    <phoneticPr fontId="5"/>
  </si>
  <si>
    <t>600本未満</t>
    <rPh sb="3" eb="4">
      <t>ホン</t>
    </rPh>
    <rPh sb="4" eb="6">
      <t>ミマン</t>
    </rPh>
    <phoneticPr fontId="5"/>
  </si>
  <si>
    <t>（ほだ木所有規模別）</t>
    <rPh sb="3" eb="4">
      <t>キ</t>
    </rPh>
    <rPh sb="4" eb="6">
      <t>ショユウ</t>
    </rPh>
    <rPh sb="6" eb="9">
      <t>キボベツ</t>
    </rPh>
    <phoneticPr fontId="5"/>
  </si>
  <si>
    <t>前 年 比</t>
    <rPh sb="0" eb="1">
      <t>マエ</t>
    </rPh>
    <rPh sb="2" eb="3">
      <t>トシ</t>
    </rPh>
    <rPh sb="4" eb="5">
      <t>ヒ</t>
    </rPh>
    <phoneticPr fontId="5"/>
  </si>
  <si>
    <t>区　　　　分</t>
    <rPh sb="0" eb="1">
      <t>ク</t>
    </rPh>
    <rPh sb="5" eb="6">
      <t>ブン</t>
    </rPh>
    <phoneticPr fontId="5"/>
  </si>
  <si>
    <t>区　　　　　　分</t>
    <rPh sb="0" eb="1">
      <t>ク</t>
    </rPh>
    <rPh sb="7" eb="8">
      <t>ブン</t>
    </rPh>
    <phoneticPr fontId="5"/>
  </si>
  <si>
    <t>資料：特用林産基礎資料（林野庁経営課特用林産対策室）、北海道特用林産物生産統計調査（北海道水産林務部）</t>
    <rPh sb="0" eb="2">
      <t>シリョウ</t>
    </rPh>
    <rPh sb="3" eb="5">
      <t>トクヨウ</t>
    </rPh>
    <rPh sb="5" eb="7">
      <t>リンサン</t>
    </rPh>
    <rPh sb="7" eb="9">
      <t>キソ</t>
    </rPh>
    <rPh sb="9" eb="11">
      <t>シリョウ</t>
    </rPh>
    <rPh sb="12" eb="15">
      <t>リンヤチョウ</t>
    </rPh>
    <rPh sb="15" eb="18">
      <t>ケイエイカ</t>
    </rPh>
    <rPh sb="18" eb="20">
      <t>トクヨウ</t>
    </rPh>
    <rPh sb="20" eb="22">
      <t>リンサン</t>
    </rPh>
    <rPh sb="22" eb="25">
      <t>タイサクシツ</t>
    </rPh>
    <rPh sb="27" eb="30">
      <t>ホッカイドウ</t>
    </rPh>
    <rPh sb="30" eb="35">
      <t>トクヨウリンサンブツ</t>
    </rPh>
    <rPh sb="35" eb="37">
      <t>セイサン</t>
    </rPh>
    <rPh sb="37" eb="39">
      <t>トウケイ</t>
    </rPh>
    <rPh sb="39" eb="41">
      <t>チョウサ</t>
    </rPh>
    <rPh sb="42" eb="45">
      <t>ホッカイドウ</t>
    </rPh>
    <rPh sb="45" eb="47">
      <t>スイサン</t>
    </rPh>
    <rPh sb="47" eb="50">
      <t>リンムブ</t>
    </rPh>
    <phoneticPr fontId="5"/>
  </si>
  <si>
    <t>私　有　林</t>
    <rPh sb="0" eb="1">
      <t>ワタシ</t>
    </rPh>
    <rPh sb="2" eb="3">
      <t>ユウ</t>
    </rPh>
    <rPh sb="4" eb="5">
      <t>ハヤシ</t>
    </rPh>
    <phoneticPr fontId="5"/>
  </si>
  <si>
    <t>北海道</t>
    <rPh sb="0" eb="1">
      <t>キタ</t>
    </rPh>
    <rPh sb="1" eb="2">
      <t>ウミ</t>
    </rPh>
    <rPh sb="2" eb="3">
      <t>ミチ</t>
    </rPh>
    <phoneticPr fontId="5"/>
  </si>
  <si>
    <t>（単位：％）</t>
    <rPh sb="1" eb="3">
      <t>タンイ</t>
    </rPh>
    <phoneticPr fontId="5"/>
  </si>
  <si>
    <t>生しいたけ生産量における原木栽培と菌床栽培の割合の推移</t>
  </si>
  <si>
    <t xml:space="preserve"> </t>
  </si>
  <si>
    <t>しいたけ原木の調達ルート（平成29年）</t>
  </si>
  <si>
    <t>２</t>
  </si>
  <si>
    <t>注　：四捨五入の関係上、内訳と合計が一致しない場合がある。</t>
    <rPh sb="0" eb="1">
      <t>チュウ</t>
    </rPh>
    <rPh sb="3" eb="7">
      <t>シシャゴニュウ</t>
    </rPh>
    <rPh sb="8" eb="11">
      <t>カンケイジョウ</t>
    </rPh>
    <rPh sb="12" eb="14">
      <t>ウチワケ</t>
    </rPh>
    <rPh sb="15" eb="17">
      <t>ゴウケイ</t>
    </rPh>
    <rPh sb="18" eb="20">
      <t>イッチ</t>
    </rPh>
    <rPh sb="23" eb="25">
      <t>バアイ</t>
    </rPh>
    <phoneticPr fontId="5"/>
  </si>
  <si>
    <t>（全国生産量）</t>
    <rPh sb="1" eb="3">
      <t>ゼンコク</t>
    </rPh>
    <rPh sb="3" eb="6">
      <t>セイサンリョウ</t>
    </rPh>
    <phoneticPr fontId="5"/>
  </si>
  <si>
    <t>（ 前 年 比 ）</t>
    <rPh sb="2" eb="3">
      <t>ゼン</t>
    </rPh>
    <rPh sb="4" eb="5">
      <t>ネン</t>
    </rPh>
    <rPh sb="6" eb="7">
      <t>ヒ</t>
    </rPh>
    <phoneticPr fontId="5"/>
  </si>
  <si>
    <t>平成 29 年</t>
    <rPh sb="0" eb="1">
      <t>ヒラ</t>
    </rPh>
    <rPh sb="1" eb="2">
      <t>セイ</t>
    </rPh>
    <rPh sb="6" eb="7">
      <t>ネン</t>
    </rPh>
    <phoneticPr fontId="5"/>
  </si>
  <si>
    <t>全国</t>
    <rPh sb="0" eb="2">
      <t>ゼンコク</t>
    </rPh>
    <phoneticPr fontId="5"/>
  </si>
  <si>
    <t>平成 28 年</t>
    <rPh sb="0" eb="1">
      <t>ヒラ</t>
    </rPh>
    <rPh sb="1" eb="2">
      <t>セイ</t>
    </rPh>
    <rPh sb="6" eb="7">
      <t>ネン</t>
    </rPh>
    <phoneticPr fontId="5"/>
  </si>
  <si>
    <t>１２ 月</t>
    <rPh sb="3" eb="4">
      <t>ガツ</t>
    </rPh>
    <phoneticPr fontId="5"/>
  </si>
  <si>
    <t>１０ 月</t>
    <rPh sb="3" eb="4">
      <t>ガツ</t>
    </rPh>
    <phoneticPr fontId="5"/>
  </si>
  <si>
    <t>９ 月</t>
    <rPh sb="2" eb="3">
      <t>ガツ</t>
    </rPh>
    <phoneticPr fontId="5"/>
  </si>
  <si>
    <t>６ 月</t>
    <rPh sb="2" eb="3">
      <t>ガツ</t>
    </rPh>
    <phoneticPr fontId="5"/>
  </si>
  <si>
    <t>４ 月</t>
    <rPh sb="2" eb="3">
      <t>ガツ</t>
    </rPh>
    <phoneticPr fontId="5"/>
  </si>
  <si>
    <t>３ 月</t>
    <rPh sb="2" eb="3">
      <t>ガツ</t>
    </rPh>
    <phoneticPr fontId="5"/>
  </si>
  <si>
    <t>区            分</t>
    <rPh sb="0" eb="1">
      <t>ク</t>
    </rPh>
    <rPh sb="13" eb="14">
      <t>フン</t>
    </rPh>
    <phoneticPr fontId="5"/>
  </si>
  <si>
    <t>２ 月</t>
    <rPh sb="2" eb="3">
      <t>ガツ</t>
    </rPh>
    <phoneticPr fontId="5"/>
  </si>
  <si>
    <t>市町村有林</t>
    <rPh sb="0" eb="2">
      <t>シチョウ</t>
    </rPh>
    <rPh sb="2" eb="5">
      <t>ソンユウリン</t>
    </rPh>
    <phoneticPr fontId="5"/>
  </si>
  <si>
    <t>１ 月</t>
    <rPh sb="2" eb="3">
      <t>ガツ</t>
    </rPh>
    <phoneticPr fontId="5"/>
  </si>
  <si>
    <t>区　　　分</t>
    <rPh sb="0" eb="1">
      <t>ク</t>
    </rPh>
    <rPh sb="4" eb="5">
      <t>ブン</t>
    </rPh>
    <phoneticPr fontId="5"/>
  </si>
  <si>
    <t>留萌</t>
    <rPh sb="0" eb="2">
      <t>ルモイ</t>
    </rPh>
    <phoneticPr fontId="5"/>
  </si>
  <si>
    <t>木炭（黒炭）</t>
    <rPh sb="0" eb="2">
      <t>モクタン</t>
    </rPh>
    <rPh sb="3" eb="4">
      <t>クロ</t>
    </rPh>
    <rPh sb="4" eb="5">
      <t>タン</t>
    </rPh>
    <phoneticPr fontId="5"/>
  </si>
  <si>
    <t>（単位：トン、％）</t>
    <rPh sb="1" eb="3">
      <t>タンイ</t>
    </rPh>
    <phoneticPr fontId="5"/>
  </si>
  <si>
    <t>小　　計</t>
    <rPh sb="0" eb="1">
      <t>ショウ</t>
    </rPh>
    <rPh sb="3" eb="4">
      <t>ケイ</t>
    </rPh>
    <phoneticPr fontId="5"/>
  </si>
  <si>
    <t>国　有　林</t>
    <rPh sb="0" eb="1">
      <t>クニ</t>
    </rPh>
    <rPh sb="2" eb="3">
      <t>ユウ</t>
    </rPh>
    <rPh sb="4" eb="5">
      <t>ハヤシ</t>
    </rPh>
    <phoneticPr fontId="5"/>
  </si>
  <si>
    <t>（２）菌床栽培</t>
    <rPh sb="3" eb="5">
      <t>キンショウ</t>
    </rPh>
    <rPh sb="5" eb="7">
      <t>サイバイ</t>
    </rPh>
    <phoneticPr fontId="5"/>
  </si>
  <si>
    <t>生しいたけ生産者の職業別内訳の推移</t>
  </si>
  <si>
    <t>（１）原木栽培</t>
    <rPh sb="3" eb="5">
      <t>ゲンボク</t>
    </rPh>
    <rPh sb="5" eb="7">
      <t>サイバイ</t>
    </rPh>
    <phoneticPr fontId="5"/>
  </si>
  <si>
    <t>生しいたけの月別生産量</t>
  </si>
  <si>
    <t>１</t>
  </si>
  <si>
    <t>１２　一世帯当たりきのこ消費量の推移（二人以上の世帯）</t>
    <rPh sb="3" eb="4">
      <t>イッ</t>
    </rPh>
    <rPh sb="4" eb="6">
      <t>セタイ</t>
    </rPh>
    <rPh sb="6" eb="7">
      <t>ア</t>
    </rPh>
    <rPh sb="12" eb="15">
      <t>ショウヒリョウ</t>
    </rPh>
    <rPh sb="16" eb="18">
      <t>スイイ</t>
    </rPh>
    <rPh sb="19" eb="21">
      <t>フタリ</t>
    </rPh>
    <rPh sb="21" eb="23">
      <t>イジョウ</t>
    </rPh>
    <rPh sb="24" eb="26">
      <t>セタイ</t>
    </rPh>
    <phoneticPr fontId="5"/>
  </si>
  <si>
    <t>５</t>
  </si>
  <si>
    <t>Ⅱ　きのこ類</t>
    <rPh sb="5" eb="6">
      <t>ルイ</t>
    </rPh>
    <phoneticPr fontId="5"/>
  </si>
  <si>
    <t>そ　の　他</t>
    <rPh sb="4" eb="5">
      <t>タ</t>
    </rPh>
    <phoneticPr fontId="5"/>
  </si>
  <si>
    <t>な　　　ら</t>
  </si>
  <si>
    <t>道外
(比率)</t>
    <rPh sb="0" eb="1">
      <t>ミチ</t>
    </rPh>
    <rPh sb="1" eb="2">
      <t>ソト</t>
    </rPh>
    <rPh sb="4" eb="6">
      <t>ヒリツ</t>
    </rPh>
    <phoneticPr fontId="5"/>
  </si>
  <si>
    <r>
      <t>ｍ</t>
    </r>
    <r>
      <rPr>
        <vertAlign val="superscript"/>
        <sz val="12"/>
        <color auto="1"/>
        <rFont val="ＭＳ Ｐゴシック"/>
      </rPr>
      <t>3</t>
    </r>
    <r>
      <rPr>
        <sz val="12"/>
        <color auto="1"/>
        <rFont val="ＭＳ Ｐゴシック"/>
      </rPr>
      <t>当たり</t>
    </r>
    <rPh sb="2" eb="3">
      <t>ア</t>
    </rPh>
    <phoneticPr fontId="5"/>
  </si>
  <si>
    <t>道　　外</t>
    <rPh sb="0" eb="1">
      <t>ミチ</t>
    </rPh>
    <rPh sb="3" eb="4">
      <t>ガイ</t>
    </rPh>
    <phoneticPr fontId="5"/>
  </si>
  <si>
    <t>１本当たり</t>
    <rPh sb="1" eb="2">
      <t>ホン</t>
    </rPh>
    <rPh sb="2" eb="3">
      <t>ア</t>
    </rPh>
    <phoneticPr fontId="5"/>
  </si>
  <si>
    <t>（単位：円）</t>
    <rPh sb="1" eb="3">
      <t>タンイ</t>
    </rPh>
    <rPh sb="4" eb="5">
      <t>エン</t>
    </rPh>
    <phoneticPr fontId="5"/>
  </si>
  <si>
    <t>しいたけ原木価格の推移</t>
  </si>
  <si>
    <t>６</t>
  </si>
  <si>
    <t>合　　計</t>
    <rPh sb="0" eb="1">
      <t>ゴウ</t>
    </rPh>
    <rPh sb="3" eb="4">
      <t>ケイ</t>
    </rPh>
    <phoneticPr fontId="5"/>
  </si>
  <si>
    <t>道　　　内</t>
    <rPh sb="0" eb="1">
      <t>ミチ</t>
    </rPh>
    <rPh sb="4" eb="5">
      <t>ナイ</t>
    </rPh>
    <phoneticPr fontId="5"/>
  </si>
  <si>
    <t>木材業者を
通して購入</t>
    <rPh sb="0" eb="2">
      <t>モクザイ</t>
    </rPh>
    <rPh sb="2" eb="4">
      <t>ギョウシャ</t>
    </rPh>
    <rPh sb="6" eb="7">
      <t>トオ</t>
    </rPh>
    <rPh sb="9" eb="11">
      <t>コウニュウ</t>
    </rPh>
    <phoneticPr fontId="5"/>
  </si>
  <si>
    <t>農協を
通して購入</t>
    <rPh sb="0" eb="2">
      <t>ノウキョウ</t>
    </rPh>
    <rPh sb="4" eb="5">
      <t>トオ</t>
    </rPh>
    <rPh sb="7" eb="9">
      <t>コウニュウ</t>
    </rPh>
    <phoneticPr fontId="5"/>
  </si>
  <si>
    <t>構 成 比</t>
    <rPh sb="0" eb="1">
      <t>カマエ</t>
    </rPh>
    <rPh sb="2" eb="3">
      <t>シゲル</t>
    </rPh>
    <rPh sb="4" eb="5">
      <t>ヒ</t>
    </rPh>
    <phoneticPr fontId="5"/>
  </si>
  <si>
    <t>原木所有者から立木
又は素材で直接購入</t>
    <rPh sb="0" eb="2">
      <t>ゲンボク</t>
    </rPh>
    <rPh sb="2" eb="5">
      <t>ショユウシャ</t>
    </rPh>
    <rPh sb="7" eb="9">
      <t>タチキ</t>
    </rPh>
    <rPh sb="10" eb="11">
      <t>マタ</t>
    </rPh>
    <rPh sb="12" eb="14">
      <t>ソザイ</t>
    </rPh>
    <rPh sb="15" eb="17">
      <t>チョクセツ</t>
    </rPh>
    <rPh sb="17" eb="19">
      <t>コウニュウ</t>
    </rPh>
    <phoneticPr fontId="5"/>
  </si>
  <si>
    <t>自己所有の
山林から</t>
    <rPh sb="0" eb="2">
      <t>ジコ</t>
    </rPh>
    <rPh sb="2" eb="4">
      <t>ショユウ</t>
    </rPh>
    <rPh sb="6" eb="8">
      <t>サンリン</t>
    </rPh>
    <phoneticPr fontId="5"/>
  </si>
  <si>
    <t>構成比</t>
    <rPh sb="0" eb="1">
      <t>カマエ</t>
    </rPh>
    <rPh sb="1" eb="2">
      <t>シゲル</t>
    </rPh>
    <rPh sb="2" eb="3">
      <t>ヒ</t>
    </rPh>
    <phoneticPr fontId="5"/>
  </si>
  <si>
    <t>材積</t>
    <rPh sb="0" eb="2">
      <t>ザイセキ</t>
    </rPh>
    <phoneticPr fontId="5"/>
  </si>
  <si>
    <t>数　量</t>
    <rPh sb="0" eb="1">
      <t>カズ</t>
    </rPh>
    <rPh sb="2" eb="3">
      <t>リョウ</t>
    </rPh>
    <phoneticPr fontId="5"/>
  </si>
  <si>
    <t>内　　　　　　　　　　　　　　　　訳</t>
    <rPh sb="0" eb="1">
      <t>ウチ</t>
    </rPh>
    <rPh sb="17" eb="18">
      <t>ヤク</t>
    </rPh>
    <phoneticPr fontId="5"/>
  </si>
  <si>
    <t>注２：構成比は合計に占める割合</t>
    <rPh sb="0" eb="1">
      <t>チュウ</t>
    </rPh>
    <rPh sb="3" eb="6">
      <t>コウセイヒ</t>
    </rPh>
    <rPh sb="7" eb="9">
      <t>ゴウケイ</t>
    </rPh>
    <rPh sb="10" eb="11">
      <t>シ</t>
    </rPh>
    <rPh sb="13" eb="15">
      <t>ワリアイ</t>
    </rPh>
    <phoneticPr fontId="5"/>
  </si>
  <si>
    <t>注１：原木栽培と菌床栽培の両方を行っている生産者は、それぞれで計上している。</t>
    <rPh sb="0" eb="1">
      <t>チュウ</t>
    </rPh>
    <rPh sb="3" eb="5">
      <t>ゲンボク</t>
    </rPh>
    <rPh sb="5" eb="7">
      <t>サイバイ</t>
    </rPh>
    <rPh sb="8" eb="10">
      <t>キンショウ</t>
    </rPh>
    <rPh sb="10" eb="12">
      <t>サイバイ</t>
    </rPh>
    <rPh sb="13" eb="15">
      <t>リョウホウ</t>
    </rPh>
    <rPh sb="16" eb="17">
      <t>オコナ</t>
    </rPh>
    <rPh sb="21" eb="24">
      <t>セイサンシャ</t>
    </rPh>
    <rPh sb="31" eb="33">
      <t>ケイジョウ</t>
    </rPh>
    <phoneticPr fontId="5"/>
  </si>
  <si>
    <t>注３：「まんねんたけ」及び「ブクリョウ」は除く</t>
    <rPh sb="0" eb="1">
      <t>チュウ</t>
    </rPh>
    <rPh sb="11" eb="12">
      <t>オヨ</t>
    </rPh>
    <rPh sb="21" eb="22">
      <t>ノゾ</t>
    </rPh>
    <phoneticPr fontId="5"/>
  </si>
  <si>
    <t>専　　　業</t>
    <rPh sb="0" eb="1">
      <t>アツム</t>
    </rPh>
    <rPh sb="4" eb="5">
      <t>ギョウ</t>
    </rPh>
    <phoneticPr fontId="5"/>
  </si>
  <si>
    <t>個　　人</t>
    <rPh sb="0" eb="1">
      <t>コ</t>
    </rPh>
    <rPh sb="3" eb="4">
      <t>ジン</t>
    </rPh>
    <phoneticPr fontId="5"/>
  </si>
  <si>
    <t>注２：生産量と出荷量計との差は自家消費等の量</t>
    <rPh sb="0" eb="1">
      <t>チュウ</t>
    </rPh>
    <rPh sb="3" eb="6">
      <t>セイサンリョウ</t>
    </rPh>
    <rPh sb="7" eb="10">
      <t>シュッカリョウ</t>
    </rPh>
    <rPh sb="10" eb="11">
      <t>ケイ</t>
    </rPh>
    <rPh sb="13" eb="14">
      <t>サ</t>
    </rPh>
    <rPh sb="15" eb="17">
      <t>ジカ</t>
    </rPh>
    <rPh sb="17" eb="19">
      <t>ショウヒ</t>
    </rPh>
    <rPh sb="19" eb="20">
      <t>ナド</t>
    </rPh>
    <rPh sb="21" eb="22">
      <t>リョウ</t>
    </rPh>
    <phoneticPr fontId="5"/>
  </si>
  <si>
    <t>(比 率)</t>
  </si>
  <si>
    <t>出荷量</t>
    <rPh sb="0" eb="2">
      <t>シュッカ</t>
    </rPh>
    <rPh sb="2" eb="3">
      <t>リョウ</t>
    </rPh>
    <phoneticPr fontId="5"/>
  </si>
  <si>
    <t>　　　　　　 地 域
　品　目</t>
    <rPh sb="7" eb="8">
      <t>チ</t>
    </rPh>
    <rPh sb="9" eb="10">
      <t>イキ</t>
    </rPh>
    <rPh sb="12" eb="13">
      <t>シナ</t>
    </rPh>
    <rPh sb="14" eb="15">
      <t>メ</t>
    </rPh>
    <phoneticPr fontId="5"/>
  </si>
  <si>
    <t>合計</t>
    <rPh sb="0" eb="2">
      <t>ゴウケイ</t>
    </rPh>
    <phoneticPr fontId="5"/>
  </si>
  <si>
    <t>個人出荷</t>
    <rPh sb="0" eb="2">
      <t>コジン</t>
    </rPh>
    <rPh sb="2" eb="4">
      <t>シュッカ</t>
    </rPh>
    <phoneticPr fontId="5"/>
  </si>
  <si>
    <t>その他</t>
    <rPh sb="2" eb="3">
      <t>タ</t>
    </rPh>
    <phoneticPr fontId="5"/>
  </si>
  <si>
    <t>出荷業者</t>
    <rPh sb="0" eb="2">
      <t>シュッカ</t>
    </rPh>
    <rPh sb="2" eb="4">
      <t>ギョウシャ</t>
    </rPh>
    <phoneticPr fontId="5"/>
  </si>
  <si>
    <t>注　：複数の品目を生産している生産者は、それぞれで計上している。</t>
    <rPh sb="0" eb="1">
      <t>チュウ</t>
    </rPh>
    <rPh sb="3" eb="5">
      <t>フクスウ</t>
    </rPh>
    <rPh sb="6" eb="8">
      <t>ヒンモク</t>
    </rPh>
    <rPh sb="9" eb="11">
      <t>セイサン</t>
    </rPh>
    <rPh sb="15" eb="18">
      <t>セイサンシャ</t>
    </rPh>
    <rPh sb="25" eb="27">
      <t>ケイジョウ</t>
    </rPh>
    <phoneticPr fontId="5"/>
  </si>
  <si>
    <t>森林組合</t>
    <rPh sb="0" eb="2">
      <t>シンリン</t>
    </rPh>
    <rPh sb="2" eb="4">
      <t>クミアイ</t>
    </rPh>
    <phoneticPr fontId="5"/>
  </si>
  <si>
    <t>農　協</t>
    <rPh sb="0" eb="1">
      <t>ノウ</t>
    </rPh>
    <rPh sb="2" eb="3">
      <t>キョウ</t>
    </rPh>
    <phoneticPr fontId="5"/>
  </si>
  <si>
    <t>生産量</t>
  </si>
  <si>
    <t>※参考</t>
    <rPh sb="1" eb="3">
      <t>サンコウ</t>
    </rPh>
    <phoneticPr fontId="5"/>
  </si>
  <si>
    <t>区    分</t>
    <rPh sb="0" eb="1">
      <t>ク</t>
    </rPh>
    <rPh sb="5" eb="6">
      <t>フン</t>
    </rPh>
    <phoneticPr fontId="5"/>
  </si>
  <si>
    <t>（単位：千個）</t>
  </si>
  <si>
    <t>（根茎）</t>
    <rPh sb="1" eb="3">
      <t>コンケイ</t>
    </rPh>
    <phoneticPr fontId="5"/>
  </si>
  <si>
    <t>注２　：構成比は合計に占める割合</t>
    <rPh sb="0" eb="1">
      <t>チュウ</t>
    </rPh>
    <rPh sb="4" eb="7">
      <t>コウセイヒ</t>
    </rPh>
    <rPh sb="8" eb="10">
      <t>ゴウケイ</t>
    </rPh>
    <rPh sb="11" eb="12">
      <t>シ</t>
    </rPh>
    <rPh sb="14" eb="16">
      <t>ワリアイ</t>
    </rPh>
    <phoneticPr fontId="5"/>
  </si>
  <si>
    <t>注１　：菌床しいたけ以外に使用されるおが粉を含む。</t>
    <rPh sb="0" eb="1">
      <t>チュウ</t>
    </rPh>
    <rPh sb="4" eb="6">
      <t>キンショウ</t>
    </rPh>
    <rPh sb="10" eb="12">
      <t>イガイ</t>
    </rPh>
    <rPh sb="13" eb="15">
      <t>シヨウ</t>
    </rPh>
    <rPh sb="20" eb="21">
      <t>コ</t>
    </rPh>
    <rPh sb="22" eb="23">
      <t>フク</t>
    </rPh>
    <phoneticPr fontId="5"/>
  </si>
  <si>
    <t>（単位：グラム／年）</t>
    <rPh sb="1" eb="3">
      <t>タンイ</t>
    </rPh>
    <rPh sb="8" eb="9">
      <t>ネン</t>
    </rPh>
    <phoneticPr fontId="5"/>
  </si>
  <si>
    <t>農　協　を
通して購入</t>
    <rPh sb="0" eb="1">
      <t>ノウ</t>
    </rPh>
    <rPh sb="2" eb="3">
      <t>キョウ</t>
    </rPh>
    <rPh sb="7" eb="8">
      <t>トオ</t>
    </rPh>
    <rPh sb="10" eb="12">
      <t>コウニュウ</t>
    </rPh>
    <phoneticPr fontId="5"/>
  </si>
  <si>
    <t>森林組合を
通して購入</t>
    <rPh sb="0" eb="2">
      <t>シンリン</t>
    </rPh>
    <rPh sb="2" eb="4">
      <t>クミアイ</t>
    </rPh>
    <rPh sb="7" eb="8">
      <t>トオ</t>
    </rPh>
    <rPh sb="10" eb="12">
      <t>コウニュウ</t>
    </rPh>
    <phoneticPr fontId="5"/>
  </si>
  <si>
    <t>原木所有者
か ら 立 木
又は素材で
直 接 購 入</t>
    <rPh sb="0" eb="2">
      <t>ゲンボク</t>
    </rPh>
    <rPh sb="2" eb="5">
      <t>ショユウシャ</t>
    </rPh>
    <rPh sb="10" eb="11">
      <t>リツ</t>
    </rPh>
    <rPh sb="12" eb="13">
      <t>キ</t>
    </rPh>
    <rPh sb="14" eb="15">
      <t>マタ</t>
    </rPh>
    <rPh sb="16" eb="18">
      <t>ソザイ</t>
    </rPh>
    <rPh sb="20" eb="21">
      <t>チョク</t>
    </rPh>
    <rPh sb="22" eb="23">
      <t>セツ</t>
    </rPh>
    <rPh sb="24" eb="25">
      <t>コウ</t>
    </rPh>
    <rPh sb="26" eb="27">
      <t>イリ</t>
    </rPh>
    <phoneticPr fontId="5"/>
  </si>
  <si>
    <t>材　　積</t>
    <rPh sb="0" eb="1">
      <t>ザイ</t>
    </rPh>
    <rPh sb="3" eb="4">
      <t>セキ</t>
    </rPh>
    <phoneticPr fontId="5"/>
  </si>
  <si>
    <t>内　　　　　　　　　　　　　　訳</t>
    <rPh sb="0" eb="1">
      <t>ウチ</t>
    </rPh>
    <rPh sb="15" eb="16">
      <t>ヤク</t>
    </rPh>
    <phoneticPr fontId="5"/>
  </si>
  <si>
    <t>調　　達　　量</t>
    <rPh sb="0" eb="1">
      <t>チョウ</t>
    </rPh>
    <rPh sb="3" eb="4">
      <t>タチ</t>
    </rPh>
    <rPh sb="6" eb="7">
      <t>リョウ</t>
    </rPh>
    <phoneticPr fontId="5"/>
  </si>
  <si>
    <t>エ リ ン ギ</t>
  </si>
  <si>
    <t>ひ ら た け</t>
  </si>
  <si>
    <t>（キログラム）</t>
  </si>
  <si>
    <t>購　　入</t>
    <rPh sb="0" eb="1">
      <t>コウ</t>
    </rPh>
    <rPh sb="3" eb="4">
      <t>イリ</t>
    </rPh>
    <phoneticPr fontId="5"/>
  </si>
  <si>
    <t>道　　内</t>
    <rPh sb="0" eb="1">
      <t>ミチ</t>
    </rPh>
    <rPh sb="3" eb="4">
      <t>ナイ</t>
    </rPh>
    <phoneticPr fontId="5"/>
  </si>
  <si>
    <t>資料：家計調査年報（総務省統計局） （平成27年統計から「しめじ」、「えのきたけ」の区分が追加）</t>
    <rPh sb="0" eb="2">
      <t>シリョウ</t>
    </rPh>
    <rPh sb="3" eb="5">
      <t>カケイ</t>
    </rPh>
    <rPh sb="5" eb="7">
      <t>チョウサ</t>
    </rPh>
    <rPh sb="7" eb="9">
      <t>ネンポウ</t>
    </rPh>
    <rPh sb="10" eb="13">
      <t>ソウムショウ</t>
    </rPh>
    <rPh sb="13" eb="16">
      <t>トウケイキョク</t>
    </rPh>
    <rPh sb="19" eb="21">
      <t>ヘイセイ</t>
    </rPh>
    <rPh sb="23" eb="24">
      <t>ネン</t>
    </rPh>
    <rPh sb="24" eb="26">
      <t>トウケイ</t>
    </rPh>
    <rPh sb="42" eb="44">
      <t>クブン</t>
    </rPh>
    <rPh sb="45" eb="47">
      <t>ツイカ</t>
    </rPh>
    <phoneticPr fontId="5"/>
  </si>
  <si>
    <t>他のきのこ</t>
    <rPh sb="0" eb="1">
      <t>ホカ</t>
    </rPh>
    <phoneticPr fontId="5"/>
  </si>
  <si>
    <t>資料：北海道水産林務部調べ</t>
    <rPh sb="0" eb="2">
      <t>シリョウ</t>
    </rPh>
    <rPh sb="3" eb="6">
      <t>ホッカイドウ</t>
    </rPh>
    <rPh sb="6" eb="8">
      <t>スイサン</t>
    </rPh>
    <rPh sb="8" eb="11">
      <t>リンムブ</t>
    </rPh>
    <rPh sb="11" eb="12">
      <t>シラ</t>
    </rPh>
    <phoneticPr fontId="5"/>
  </si>
  <si>
    <t>注２：四捨五入の関係上、内訳と合計が一致しない場合がある。</t>
    <rPh sb="0" eb="1">
      <t>チュウ</t>
    </rPh>
    <rPh sb="3" eb="7">
      <t>シシャゴニュウ</t>
    </rPh>
    <rPh sb="8" eb="11">
      <t>カンケイジョウ</t>
    </rPh>
    <rPh sb="12" eb="14">
      <t>ウチワケ</t>
    </rPh>
    <rPh sb="15" eb="17">
      <t>ゴウケイ</t>
    </rPh>
    <rPh sb="18" eb="20">
      <t>イッチ</t>
    </rPh>
    <rPh sb="23" eb="25">
      <t>バアイ</t>
    </rPh>
    <phoneticPr fontId="5"/>
  </si>
  <si>
    <t>注１：比率は、合計に占める割合。</t>
    <rPh sb="0" eb="1">
      <t>チュウ</t>
    </rPh>
    <rPh sb="3" eb="5">
      <t>ヒリツ</t>
    </rPh>
    <rPh sb="7" eb="9">
      <t>ゴウケイ</t>
    </rPh>
    <rPh sb="10" eb="11">
      <t>シ</t>
    </rPh>
    <rPh sb="13" eb="15">
      <t>ワリアイ</t>
    </rPh>
    <phoneticPr fontId="5"/>
  </si>
  <si>
    <t>な   め   こ</t>
  </si>
  <si>
    <t>単 価</t>
    <rPh sb="0" eb="1">
      <t>タン</t>
    </rPh>
    <rPh sb="2" eb="3">
      <t>アタイ</t>
    </rPh>
    <phoneticPr fontId="5"/>
  </si>
  <si>
    <t>（単位：トン、円/kg、％）</t>
    <rPh sb="1" eb="3">
      <t>タンイ</t>
    </rPh>
    <rPh sb="7" eb="8">
      <t>エン</t>
    </rPh>
    <phoneticPr fontId="5"/>
  </si>
  <si>
    <t>オガライト（ブリケット）</t>
  </si>
  <si>
    <t>生産量</t>
    <rPh sb="0" eb="3">
      <t>セイサンリョウ</t>
    </rPh>
    <phoneticPr fontId="5"/>
  </si>
  <si>
    <t>（単位：キログラム、人）</t>
    <rPh sb="1" eb="3">
      <t>タンイ</t>
    </rPh>
    <rPh sb="10" eb="11">
      <t>ニン</t>
    </rPh>
    <phoneticPr fontId="5"/>
  </si>
  <si>
    <t>資料：特用林産基礎資料（林野庁経営課特用林産対策室）、財務省貿易統計</t>
    <rPh sb="0" eb="2">
      <t>シリョウ</t>
    </rPh>
    <rPh sb="3" eb="5">
      <t>トクヨウ</t>
    </rPh>
    <rPh sb="5" eb="7">
      <t>リンサン</t>
    </rPh>
    <rPh sb="7" eb="9">
      <t>キソ</t>
    </rPh>
    <rPh sb="9" eb="11">
      <t>シリョウ</t>
    </rPh>
    <rPh sb="12" eb="15">
      <t>リンヤチョウ</t>
    </rPh>
    <rPh sb="15" eb="18">
      <t>ケイエイカ</t>
    </rPh>
    <rPh sb="18" eb="20">
      <t>トクヨウ</t>
    </rPh>
    <rPh sb="20" eb="22">
      <t>リンサン</t>
    </rPh>
    <rPh sb="22" eb="25">
      <t>タイサクシツ</t>
    </rPh>
    <rPh sb="27" eb="30">
      <t>ザイムショウ</t>
    </rPh>
    <rPh sb="30" eb="32">
      <t>ボウエキ</t>
    </rPh>
    <rPh sb="32" eb="34">
      <t>トウケイ</t>
    </rPh>
    <phoneticPr fontId="5"/>
  </si>
  <si>
    <t>注　：木炭輸入量の品目は、竹炭、成型炭（オガ炭）、粉炭、粒炭、その他木炭（白炭、黒炭等）、やし殻炭。</t>
    <rPh sb="0" eb="1">
      <t>チュウ</t>
    </rPh>
    <rPh sb="3" eb="5">
      <t>モクタン</t>
    </rPh>
    <rPh sb="5" eb="8">
      <t>ユニュウリョウ</t>
    </rPh>
    <rPh sb="9" eb="11">
      <t>ヒンモク</t>
    </rPh>
    <rPh sb="13" eb="15">
      <t>チクタン</t>
    </rPh>
    <rPh sb="28" eb="29">
      <t>ツブ</t>
    </rPh>
    <rPh sb="29" eb="30">
      <t>スミ</t>
    </rPh>
    <rPh sb="33" eb="34">
      <t>タ</t>
    </rPh>
    <rPh sb="34" eb="36">
      <t>モクタン</t>
    </rPh>
    <rPh sb="37" eb="39">
      <t>シロズミ</t>
    </rPh>
    <rPh sb="40" eb="42">
      <t>クロズミ</t>
    </rPh>
    <rPh sb="42" eb="43">
      <t>ナド</t>
    </rPh>
    <rPh sb="47" eb="48">
      <t>カラ</t>
    </rPh>
    <rPh sb="48" eb="49">
      <t>スミ</t>
    </rPh>
    <phoneticPr fontId="5"/>
  </si>
  <si>
    <t>マレーシア</t>
  </si>
  <si>
    <t>金　額</t>
    <rPh sb="0" eb="1">
      <t>キン</t>
    </rPh>
    <rPh sb="2" eb="3">
      <t>ガク</t>
    </rPh>
    <phoneticPr fontId="5"/>
  </si>
  <si>
    <t>３　木炭輸入量の推移</t>
    <rPh sb="2" eb="4">
      <t>モクタン</t>
    </rPh>
    <rPh sb="4" eb="6">
      <t>ユニュウ</t>
    </rPh>
    <rPh sb="6" eb="7">
      <t>リョウ</t>
    </rPh>
    <rPh sb="8" eb="10">
      <t>スイイ</t>
    </rPh>
    <phoneticPr fontId="5"/>
  </si>
  <si>
    <t>窯                   数</t>
    <rPh sb="0" eb="1">
      <t>カマ</t>
    </rPh>
    <rPh sb="20" eb="21">
      <t>スウ</t>
    </rPh>
    <phoneticPr fontId="5"/>
  </si>
  <si>
    <t>木    酢    液</t>
    <rPh sb="0" eb="1">
      <t>キ</t>
    </rPh>
    <rPh sb="5" eb="6">
      <t>ス</t>
    </rPh>
    <rPh sb="10" eb="11">
      <t>エキ</t>
    </rPh>
    <phoneticPr fontId="5"/>
  </si>
  <si>
    <t>粉           炭</t>
    <rPh sb="0" eb="1">
      <t>コナ</t>
    </rPh>
    <rPh sb="12" eb="13">
      <t>タン</t>
    </rPh>
    <phoneticPr fontId="5"/>
  </si>
  <si>
    <t>生産者数</t>
    <rPh sb="0" eb="4">
      <t>セイサンシャスウ</t>
    </rPh>
    <phoneticPr fontId="5"/>
  </si>
  <si>
    <t>２　木炭等品目別生産者数及び窯数の推移</t>
    <rPh sb="2" eb="4">
      <t>モクタン</t>
    </rPh>
    <rPh sb="4" eb="5">
      <t>トウ</t>
    </rPh>
    <rPh sb="5" eb="8">
      <t>ヒンモクベツ</t>
    </rPh>
    <rPh sb="8" eb="10">
      <t>セイサン</t>
    </rPh>
    <rPh sb="10" eb="11">
      <t>シャ</t>
    </rPh>
    <rPh sb="11" eb="12">
      <t>スウ</t>
    </rPh>
    <rPh sb="12" eb="13">
      <t>オヨ</t>
    </rPh>
    <rPh sb="14" eb="15">
      <t>カマ</t>
    </rPh>
    <rPh sb="15" eb="16">
      <t>スウ</t>
    </rPh>
    <rPh sb="17" eb="19">
      <t>スイイ</t>
    </rPh>
    <phoneticPr fontId="5"/>
  </si>
  <si>
    <t>注１　：構成比は合計に占める割合</t>
    <rPh sb="0" eb="1">
      <t>チュウ</t>
    </rPh>
    <rPh sb="4" eb="7">
      <t>コウセイヒ</t>
    </rPh>
    <rPh sb="8" eb="10">
      <t>ゴウケイ</t>
    </rPh>
    <rPh sb="11" eb="12">
      <t>シ</t>
    </rPh>
    <rPh sb="14" eb="16">
      <t>ワリアイ</t>
    </rPh>
    <phoneticPr fontId="5"/>
  </si>
  <si>
    <t>合　　　計</t>
    <rPh sb="0" eb="1">
      <t>ゴウ</t>
    </rPh>
    <rPh sb="4" eb="5">
      <t>ケイ</t>
    </rPh>
    <phoneticPr fontId="5"/>
  </si>
  <si>
    <t>植物活性用</t>
    <rPh sb="0" eb="2">
      <t>ショクブツ</t>
    </rPh>
    <rPh sb="2" eb="4">
      <t>カッセイ</t>
    </rPh>
    <rPh sb="4" eb="5">
      <t>ヨウ</t>
    </rPh>
    <phoneticPr fontId="5"/>
  </si>
  <si>
    <t>燃料用</t>
    <rPh sb="0" eb="1">
      <t>ネン</t>
    </rPh>
    <rPh sb="1" eb="2">
      <t>リョウ</t>
    </rPh>
    <rPh sb="2" eb="3">
      <t>ヨウ</t>
    </rPh>
    <phoneticPr fontId="5"/>
  </si>
  <si>
    <t>工業用</t>
    <rPh sb="0" eb="1">
      <t>コウ</t>
    </rPh>
    <rPh sb="1" eb="2">
      <t>ギョウ</t>
    </rPh>
    <rPh sb="2" eb="3">
      <t>ヨウ</t>
    </rPh>
    <phoneticPr fontId="5"/>
  </si>
  <si>
    <t>粉       炭</t>
    <rPh sb="0" eb="1">
      <t>コナ</t>
    </rPh>
    <rPh sb="8" eb="9">
      <t>スミ</t>
    </rPh>
    <phoneticPr fontId="5"/>
  </si>
  <si>
    <t>木　　　炭
 （ 黒 炭 ）</t>
    <rPh sb="0" eb="1">
      <t>キ</t>
    </rPh>
    <rPh sb="4" eb="5">
      <t>スミ</t>
    </rPh>
    <rPh sb="9" eb="10">
      <t>クロ</t>
    </rPh>
    <rPh sb="11" eb="12">
      <t>スミ</t>
    </rPh>
    <phoneticPr fontId="5"/>
  </si>
  <si>
    <t>（単位：トン、キロリットル、％）</t>
    <rPh sb="1" eb="3">
      <t>タンイ</t>
    </rPh>
    <phoneticPr fontId="5"/>
  </si>
  <si>
    <t>笹の葉</t>
    <rPh sb="0" eb="1">
      <t>ササ</t>
    </rPh>
    <rPh sb="2" eb="3">
      <t>ハ</t>
    </rPh>
    <phoneticPr fontId="5"/>
  </si>
  <si>
    <t>た     ら     の     め</t>
  </si>
  <si>
    <t>ふ　　　き　※１</t>
  </si>
  <si>
    <t>（うち人工）</t>
    <rPh sb="3" eb="5">
      <t>ジンコウ</t>
    </rPh>
    <phoneticPr fontId="5"/>
  </si>
  <si>
    <t>（単位：キログラム、円/kg、％）</t>
    <rPh sb="1" eb="3">
      <t>タンイ</t>
    </rPh>
    <rPh sb="10" eb="11">
      <t>エン</t>
    </rPh>
    <phoneticPr fontId="5"/>
  </si>
  <si>
    <t>資料：</t>
    <rPh sb="0" eb="2">
      <t>シリョウ</t>
    </rPh>
    <phoneticPr fontId="5"/>
  </si>
  <si>
    <t>四捨五入の関係で、内訳の計と合計が一致しない場合がある。</t>
  </si>
  <si>
    <t>北海道
(比率)</t>
    <rPh sb="0" eb="3">
      <t>ホッカイドウ</t>
    </rPh>
    <phoneticPr fontId="5"/>
  </si>
  <si>
    <t>全　国
(比率)</t>
    <rPh sb="0" eb="1">
      <t>ゼン</t>
    </rPh>
    <rPh sb="2" eb="3">
      <t>コク</t>
    </rPh>
    <rPh sb="5" eb="7">
      <t>ヒリツ</t>
    </rPh>
    <phoneticPr fontId="5"/>
  </si>
  <si>
    <t>１　山菜類生産量の推移</t>
    <rPh sb="2" eb="5">
      <t>サンサイルイ</t>
    </rPh>
    <rPh sb="5" eb="8">
      <t>セイサンリョウ</t>
    </rPh>
    <rPh sb="9" eb="11">
      <t>スイイ</t>
    </rPh>
    <phoneticPr fontId="5"/>
  </si>
  <si>
    <t>十勝</t>
    <rPh sb="0" eb="2">
      <t>トカチ</t>
    </rPh>
    <phoneticPr fontId="5"/>
  </si>
  <si>
    <t>Ⅳ　山菜類、その他</t>
    <rPh sb="2" eb="5">
      <t>サンサイルイ</t>
    </rPh>
    <rPh sb="8" eb="9">
      <t>タ</t>
    </rPh>
    <phoneticPr fontId="5"/>
  </si>
  <si>
    <t>※１：「ふき」の生産量は、北海道の集計値のため、全国集計（「秋冬野菜、指定野菜に準ずる野菜等の作付面積、収穫量及び出荷量」（農林水産省）を加算）と一致しない。</t>
    <rPh sb="8" eb="11">
      <t>セイサンリョウ</t>
    </rPh>
    <rPh sb="13" eb="16">
      <t>ホッカイドウ</t>
    </rPh>
    <rPh sb="17" eb="20">
      <t>シュウケイチ</t>
    </rPh>
    <rPh sb="24" eb="26">
      <t>ゼンコク</t>
    </rPh>
    <rPh sb="26" eb="28">
      <t>シュウケイ</t>
    </rPh>
    <rPh sb="69" eb="71">
      <t>カサン</t>
    </rPh>
    <phoneticPr fontId="5"/>
  </si>
  <si>
    <t>ふき　　　※1</t>
  </si>
  <si>
    <t>○ きのこ総計</t>
    <rPh sb="5" eb="7">
      <t>ソウケイ</t>
    </rPh>
    <phoneticPr fontId="5"/>
  </si>
  <si>
    <t>釧路</t>
    <rPh sb="0" eb="2">
      <t>クシロ</t>
    </rPh>
    <phoneticPr fontId="5"/>
  </si>
  <si>
    <t>上川</t>
    <rPh sb="0" eb="2">
      <t>カミカワ</t>
    </rPh>
    <phoneticPr fontId="5"/>
  </si>
  <si>
    <t>渡島</t>
    <rPh sb="0" eb="2">
      <t>オシマ</t>
    </rPh>
    <phoneticPr fontId="5"/>
  </si>
  <si>
    <t>胆振</t>
    <rPh sb="0" eb="2">
      <t>イブリ</t>
    </rPh>
    <phoneticPr fontId="5"/>
  </si>
  <si>
    <t>－ ２５ －</t>
  </si>
  <si>
    <t>後志</t>
  </si>
  <si>
    <t>空知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</si>
</sst>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0">
    <numFmt numFmtId="176" formatCode="&quot;(&quot;#,##0&quot;)&quot;;&quot;△ &quot;#,##0"/>
    <numFmt numFmtId="198" formatCode="&quot;(&quot;#,##0.0&quot;)&quot;;&quot;△ &quot;#,##0.0"/>
    <numFmt numFmtId="185" formatCode="#,##0.0"/>
    <numFmt numFmtId="192" formatCode="#,##0.0;&quot;△ &quot;#,##0.0"/>
    <numFmt numFmtId="182" formatCode="#,##0.0;[Red]\-#,##0.0"/>
    <numFmt numFmtId="181" formatCode="#,##0.0_ "/>
    <numFmt numFmtId="194" formatCode="#,##0.0_ ;[Red]\-#,##0.0\ "/>
    <numFmt numFmtId="187" formatCode="#,##0.0_);[Red]\(#,##0.0\)"/>
    <numFmt numFmtId="200" formatCode="#,##0;&quot;△ &quot;#,##0"/>
    <numFmt numFmtId="178" formatCode="#,##0_ "/>
    <numFmt numFmtId="179" formatCode="#,##0_ ;[Red]\-#,##0\ "/>
    <numFmt numFmtId="205" formatCode="#,##0_);[Red]\(#,##0\)"/>
    <numFmt numFmtId="177" formatCode="#,##0_);\(#,##0\)"/>
    <numFmt numFmtId="195" formatCode="0.0"/>
    <numFmt numFmtId="188" formatCode="0.0%"/>
    <numFmt numFmtId="197" formatCode="0.0;&quot;△ &quot;0.0"/>
    <numFmt numFmtId="190" formatCode="0.0_ "/>
    <numFmt numFmtId="189" formatCode="0.0_);[Red]\(0.0\)"/>
    <numFmt numFmtId="202" formatCode="0.0_);\(0.0\)"/>
    <numFmt numFmtId="196" formatCode="0_ "/>
    <numFmt numFmtId="201" formatCode="0_);[Red]\(0\)"/>
    <numFmt numFmtId="186" formatCode="\(#,##0.0\)"/>
    <numFmt numFmtId="204" formatCode="\(#,##0\);\(#,##0\)"/>
    <numFmt numFmtId="184" formatCode="\(0.0%\)"/>
    <numFmt numFmtId="191" formatCode="\(0.0\)"/>
    <numFmt numFmtId="193" formatCode="\(0.0\);&quot;△ &quot;0.0"/>
    <numFmt numFmtId="180" formatCode="_ * #,##0.0_ ;_ * \-#,##0.0_ ;_ * &quot;-&quot;??_ ;_ @_ "/>
    <numFmt numFmtId="183" formatCode="_ * #,##0.0_ ;_ * \-#,##0.0_ ;_ * &quot;-&quot;?_ ;_ @_ "/>
    <numFmt numFmtId="199" formatCode="_ * #,##0.0_ ;_ * \-#,##0.0_ ;_ * &quot;-&quot;_ ;_ @_ "/>
    <numFmt numFmtId="203" formatCode="_ * #,##0_ ;_ * \-#,##0_ ;_ * &quot;-&quot;??_ ;_ @_ "/>
  </numFmts>
  <fonts count="53">
    <font>
      <sz val="11"/>
      <color auto="1"/>
      <name val="ＭＳ Ｐゴシック"/>
    </font>
    <font>
      <sz val="11"/>
      <color auto="1"/>
      <name val="ＭＳ Ｐゴシック"/>
    </font>
    <font>
      <sz val="12"/>
      <color auto="1"/>
      <name val="ＭＳ ゴシック"/>
    </font>
    <font>
      <sz val="11"/>
      <color indexed="8"/>
      <name val="ＭＳ Ｐゴシック"/>
    </font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ゴシック"/>
    </font>
    <font>
      <sz val="11"/>
      <color auto="1"/>
      <name val="ＭＳ ゴシック"/>
    </font>
    <font>
      <sz val="16"/>
      <color auto="1"/>
      <name val="ＭＳ ゴシック"/>
    </font>
    <font>
      <sz val="16"/>
      <color auto="1"/>
      <name val="ＭＳ Ｐゴシック"/>
    </font>
    <font>
      <b/>
      <sz val="18"/>
      <color auto="1"/>
      <name val="ＭＳ ゴシック"/>
    </font>
    <font>
      <sz val="14"/>
      <color auto="1"/>
      <name val="ＭＳ ゴシック"/>
    </font>
    <font>
      <sz val="14"/>
      <color auto="1"/>
      <name val="ＭＳ Ｐゴシック"/>
    </font>
    <font>
      <b/>
      <sz val="16"/>
      <color auto="1"/>
      <name val="ＭＳ ゴシック"/>
    </font>
    <font>
      <sz val="18"/>
      <color auto="1"/>
      <name val="ＭＳ Ｐゴシック"/>
    </font>
    <font>
      <sz val="12"/>
      <color auto="1"/>
      <name val="ＭＳ Ｐゴシック"/>
    </font>
    <font>
      <sz val="11"/>
      <color auto="1"/>
      <name val="HG丸ｺﾞｼｯｸM-PRO"/>
    </font>
    <font>
      <b/>
      <sz val="20"/>
      <color auto="1"/>
      <name val="ＭＳ Ｐゴシック"/>
    </font>
    <font>
      <b/>
      <sz val="20"/>
      <color auto="1"/>
      <name val="HG丸ｺﾞｼｯｸM-PRO"/>
    </font>
    <font>
      <sz val="10"/>
      <color auto="1"/>
      <name val="ＭＳ Ｐゴシック"/>
    </font>
    <font>
      <sz val="14"/>
      <color auto="1"/>
      <name val="HG丸ｺﾞｼｯｸM-PRO"/>
    </font>
    <font>
      <sz val="12"/>
      <color auto="1"/>
      <name val="HG丸ｺﾞｼｯｸM-PRO"/>
    </font>
    <font>
      <sz val="10"/>
      <color auto="1"/>
      <name val="HG丸ｺﾞｼｯｸM-PRO"/>
    </font>
    <font>
      <b/>
      <sz val="14"/>
      <color auto="1"/>
      <name val="HG丸ｺﾞｼｯｸM-PRO"/>
    </font>
    <font>
      <b/>
      <sz val="14"/>
      <color auto="1"/>
      <name val="ＭＳ Ｐゴシック"/>
    </font>
    <font>
      <b/>
      <sz val="20"/>
      <color indexed="10"/>
      <name val="HG丸ｺﾞｼｯｸM-PRO"/>
    </font>
    <font>
      <sz val="10"/>
      <color rgb="FFFF0000"/>
      <name val="ＭＳ Ｐゴシック"/>
    </font>
    <font>
      <b/>
      <sz val="12"/>
      <color auto="1"/>
      <name val="ＭＳ Ｐゴシック"/>
    </font>
    <font>
      <b/>
      <sz val="20"/>
      <color auto="1"/>
      <name val="ＭＳ ゴシック"/>
    </font>
    <font>
      <b/>
      <sz val="12"/>
      <color auto="1"/>
      <name val="ＭＳ ゴシック"/>
    </font>
    <font>
      <sz val="11"/>
      <color rgb="FFFF0000"/>
      <name val="ＭＳ ゴシック"/>
    </font>
    <font>
      <sz val="9"/>
      <color auto="1"/>
      <name val="HG丸ｺﾞｼｯｸM-PRO"/>
    </font>
    <font>
      <sz val="9"/>
      <color auto="1"/>
      <name val="ＭＳ ゴシック"/>
    </font>
    <font>
      <sz val="10"/>
      <color rgb="FFFF0000"/>
      <name val="ＭＳ ゴシック"/>
    </font>
    <font>
      <b/>
      <sz val="10"/>
      <color rgb="FFFF0000"/>
      <name val="ＭＳ ゴシック"/>
    </font>
    <font>
      <sz val="12"/>
      <color rgb="FFFF0000"/>
      <name val="ＭＳ ゴシック"/>
    </font>
    <font>
      <sz val="14"/>
      <color rgb="FFFF0000"/>
      <name val="ＭＳ Ｐゴシック"/>
    </font>
    <font>
      <b/>
      <sz val="14"/>
      <color rgb="FFFF0000"/>
      <name val="ＭＳ Ｐゴシック"/>
    </font>
    <font>
      <b/>
      <sz val="11"/>
      <color rgb="FFFF0000"/>
      <name val="ＭＳ Ｐゴシック"/>
    </font>
    <font>
      <sz val="16"/>
      <color rgb="FFFF0000"/>
      <name val="ＭＳ Ｐゴシック"/>
    </font>
    <font>
      <sz val="9"/>
      <color auto="1"/>
      <name val="ＭＳ Ｐゴシック"/>
    </font>
    <font>
      <sz val="18"/>
      <color auto="1"/>
      <name val="HG丸ｺﾞｼｯｸM-PRO"/>
    </font>
    <font>
      <b/>
      <sz val="16"/>
      <color auto="1"/>
      <name val="HG丸ｺﾞｼｯｸM-PRO"/>
    </font>
    <font>
      <b/>
      <sz val="12"/>
      <color auto="1"/>
      <name val="HG丸ｺﾞｼｯｸM-PRO"/>
    </font>
    <font>
      <b/>
      <sz val="18"/>
      <color auto="1"/>
      <name val="HG丸ｺﾞｼｯｸM-PRO"/>
    </font>
    <font>
      <sz val="16"/>
      <color auto="1"/>
      <name val="HG丸ｺﾞｼｯｸM-PRO"/>
    </font>
    <font>
      <sz val="16"/>
      <color theme="1"/>
      <name val="ＭＳ Ｐゴシック"/>
    </font>
    <font>
      <sz val="8"/>
      <color auto="1"/>
      <name val="ＭＳ Ｐゴシック"/>
    </font>
    <font>
      <sz val="17"/>
      <color auto="1"/>
      <name val="ＭＳ Ｐゴシック"/>
    </font>
    <font>
      <b/>
      <sz val="22"/>
      <color auto="1"/>
      <name val="HG丸ｺﾞｼｯｸM-PRO"/>
    </font>
    <font>
      <b/>
      <sz val="22"/>
      <color auto="1"/>
      <name val="ＭＳ Ｐゴシック"/>
    </font>
    <font>
      <sz val="18"/>
      <color auto="1"/>
      <name val="ＭＳ ゴシック"/>
    </font>
    <font>
      <b/>
      <sz val="24"/>
      <color auto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4" fillId="0" borderId="0">
      <alignment vertical="center"/>
    </xf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796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49" fontId="8" fillId="0" borderId="0" xfId="0" quotePrefix="1" applyNumberFormat="1" applyFont="1" applyAlignment="1" applyProtection="1">
      <alignment horizontal="center" vertical="center" textRotation="180"/>
      <protection locked="0"/>
    </xf>
    <xf numFmtId="49" fontId="9" fillId="0" borderId="0" xfId="0" applyNumberFormat="1" applyFont="1" applyAlignment="1">
      <alignment horizontal="center" vertical="center" textRotation="18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2" fillId="2" borderId="8" xfId="0" applyFont="1" applyFill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justify" vertical="center"/>
      <protection locked="0"/>
    </xf>
    <xf numFmtId="0" fontId="12" fillId="0" borderId="12" xfId="0" applyFont="1" applyBorder="1" applyAlignment="1" applyProtection="1">
      <alignment horizontal="justify"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21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  <protection locked="0"/>
    </xf>
    <xf numFmtId="0" fontId="12" fillId="0" borderId="26" xfId="0" applyFont="1" applyBorder="1" applyAlignment="1" applyProtection="1">
      <alignment vertical="center"/>
      <protection locked="0"/>
    </xf>
    <xf numFmtId="0" fontId="12" fillId="0" borderId="27" xfId="0" applyFont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12" fillId="0" borderId="25" xfId="0" applyFont="1" applyBorder="1" applyAlignment="1" applyProtection="1">
      <alignment horizontal="justify" vertical="center"/>
      <protection locked="0"/>
    </xf>
    <xf numFmtId="0" fontId="12" fillId="0" borderId="26" xfId="0" applyFont="1" applyBorder="1" applyAlignment="1" applyProtection="1">
      <alignment horizontal="justify" vertical="center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30" xfId="0" applyFont="1" applyFill="1" applyBorder="1" applyAlignment="1" applyProtection="1">
      <alignment vertical="center" shrinkToFit="1"/>
      <protection locked="0"/>
    </xf>
    <xf numFmtId="0" fontId="11" fillId="0" borderId="17" xfId="0" applyFont="1" applyBorder="1" applyAlignment="1" applyProtection="1">
      <alignment horizontal="centerContinuous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/>
      <protection locked="0"/>
    </xf>
    <xf numFmtId="177" fontId="14" fillId="0" borderId="32" xfId="13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177" fontId="14" fillId="0" borderId="33" xfId="13" applyNumberFormat="1" applyFont="1" applyFill="1" applyBorder="1" applyAlignment="1" applyProtection="1">
      <alignment vertical="center"/>
      <protection locked="0"/>
    </xf>
    <xf numFmtId="177" fontId="14" fillId="0" borderId="18" xfId="13" applyNumberFormat="1" applyFont="1" applyFill="1" applyBorder="1" applyAlignment="1" applyProtection="1">
      <alignment vertical="center"/>
      <protection locked="0"/>
    </xf>
    <xf numFmtId="177" fontId="14" fillId="0" borderId="18" xfId="13" applyNumberFormat="1" applyFont="1" applyFill="1" applyBorder="1" applyAlignment="1" applyProtection="1">
      <alignment horizontal="right" vertical="center"/>
      <protection locked="0"/>
    </xf>
    <xf numFmtId="177" fontId="14" fillId="0" borderId="34" xfId="13" applyNumberFormat="1" applyFont="1" applyFill="1" applyBorder="1" applyAlignment="1" applyProtection="1">
      <alignment vertical="center"/>
      <protection locked="0"/>
    </xf>
    <xf numFmtId="177" fontId="14" fillId="0" borderId="17" xfId="13" applyNumberFormat="1" applyFont="1" applyFill="1" applyBorder="1" applyAlignment="1" applyProtection="1">
      <alignment vertical="center"/>
      <protection locked="0"/>
    </xf>
    <xf numFmtId="177" fontId="14" fillId="0" borderId="35" xfId="13" applyNumberFormat="1" applyFont="1" applyFill="1" applyBorder="1" applyAlignment="1" applyProtection="1">
      <alignment vertical="center"/>
      <protection locked="0"/>
    </xf>
    <xf numFmtId="177" fontId="14" fillId="2" borderId="20" xfId="13" applyNumberFormat="1" applyFont="1" applyFill="1" applyBorder="1" applyAlignment="1" applyProtection="1">
      <alignment vertical="center"/>
      <protection locked="0"/>
    </xf>
    <xf numFmtId="177" fontId="14" fillId="2" borderId="18" xfId="13" applyNumberFormat="1" applyFont="1" applyFill="1" applyBorder="1" applyAlignment="1" applyProtection="1">
      <alignment vertical="center"/>
      <protection locked="0"/>
    </xf>
    <xf numFmtId="177" fontId="14" fillId="0" borderId="19" xfId="13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29" xfId="0" applyFont="1" applyBorder="1" applyAlignment="1" applyProtection="1">
      <alignment horizontal="centerContinuous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179" fontId="14" fillId="0" borderId="37" xfId="13" applyNumberFormat="1" applyFont="1" applyFill="1" applyBorder="1" applyAlignment="1" applyProtection="1">
      <alignment horizontal="right" vertical="center"/>
      <protection locked="0"/>
    </xf>
    <xf numFmtId="179" fontId="14" fillId="0" borderId="38" xfId="13" applyNumberFormat="1" applyFont="1" applyFill="1" applyBorder="1" applyAlignment="1" applyProtection="1">
      <alignment horizontal="right" vertical="center"/>
      <protection locked="0"/>
    </xf>
    <xf numFmtId="179" fontId="14" fillId="0" borderId="39" xfId="13" applyNumberFormat="1" applyFont="1" applyFill="1" applyBorder="1" applyAlignment="1" applyProtection="1">
      <alignment horizontal="right" vertical="center"/>
      <protection locked="0"/>
    </xf>
    <xf numFmtId="179" fontId="14" fillId="0" borderId="27" xfId="13" applyNumberFormat="1" applyFont="1" applyFill="1" applyBorder="1" applyAlignment="1" applyProtection="1">
      <alignment vertical="center"/>
      <protection locked="0"/>
    </xf>
    <xf numFmtId="49" fontId="14" fillId="0" borderId="27" xfId="13" applyNumberFormat="1" applyFont="1" applyBorder="1" applyAlignment="1" applyProtection="1">
      <alignment horizontal="right" vertical="center"/>
      <protection locked="0"/>
    </xf>
    <xf numFmtId="179" fontId="14" fillId="0" borderId="27" xfId="13" applyNumberFormat="1" applyFont="1" applyFill="1" applyBorder="1" applyAlignment="1" applyProtection="1">
      <alignment horizontal="right" vertical="center"/>
      <protection locked="0"/>
    </xf>
    <xf numFmtId="49" fontId="14" fillId="0" borderId="40" xfId="13" applyNumberFormat="1" applyFont="1" applyBorder="1" applyAlignment="1" applyProtection="1">
      <alignment horizontal="right" vertical="center"/>
      <protection locked="0"/>
    </xf>
    <xf numFmtId="49" fontId="14" fillId="0" borderId="38" xfId="13" applyNumberFormat="1" applyFont="1" applyBorder="1" applyAlignment="1" applyProtection="1">
      <alignment horizontal="right" vertical="center"/>
      <protection locked="0"/>
    </xf>
    <xf numFmtId="49" fontId="14" fillId="2" borderId="27" xfId="13" applyNumberFormat="1" applyFont="1" applyFill="1" applyBorder="1" applyAlignment="1" applyProtection="1">
      <alignment horizontal="right" vertical="center"/>
      <protection locked="0"/>
    </xf>
    <xf numFmtId="179" fontId="14" fillId="0" borderId="41" xfId="13" applyNumberFormat="1" applyFont="1" applyFill="1" applyBorder="1" applyAlignment="1" applyProtection="1">
      <alignment vertical="center"/>
      <protection locked="0"/>
    </xf>
    <xf numFmtId="177" fontId="14" fillId="0" borderId="27" xfId="13" applyNumberFormat="1" applyFont="1" applyBorder="1" applyAlignment="1" applyProtection="1">
      <alignment horizontal="right" vertical="center"/>
      <protection locked="0"/>
    </xf>
    <xf numFmtId="179" fontId="14" fillId="0" borderId="40" xfId="13" applyNumberFormat="1" applyFont="1" applyFill="1" applyBorder="1" applyAlignment="1" applyProtection="1">
      <alignment vertical="center"/>
      <protection locked="0"/>
    </xf>
    <xf numFmtId="177" fontId="14" fillId="2" borderId="42" xfId="13" applyNumberFormat="1" applyFont="1" applyFill="1" applyBorder="1" applyAlignment="1" applyProtection="1">
      <alignment horizontal="right" vertical="center"/>
      <protection locked="0"/>
    </xf>
    <xf numFmtId="177" fontId="14" fillId="2" borderId="27" xfId="13" applyNumberFormat="1" applyFont="1" applyFill="1" applyBorder="1" applyAlignment="1" applyProtection="1">
      <alignment horizontal="right" vertical="center"/>
      <protection locked="0"/>
    </xf>
    <xf numFmtId="179" fontId="14" fillId="0" borderId="36" xfId="13" applyNumberFormat="1" applyFont="1" applyFill="1" applyBorder="1" applyAlignment="1" applyProtection="1">
      <alignment vertical="center"/>
      <protection locked="0"/>
    </xf>
    <xf numFmtId="179" fontId="7" fillId="0" borderId="0" xfId="13" applyNumberFormat="1" applyFont="1" applyFill="1" applyBorder="1" applyAlignment="1" applyProtection="1">
      <alignment vertical="center"/>
      <protection locked="0"/>
    </xf>
    <xf numFmtId="179" fontId="14" fillId="0" borderId="40" xfId="13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Protection="1">
      <protection locked="0"/>
    </xf>
    <xf numFmtId="179" fontId="14" fillId="2" borderId="37" xfId="13" applyNumberFormat="1" applyFont="1" applyFill="1" applyBorder="1" applyAlignment="1" applyProtection="1">
      <alignment horizontal="right" vertical="center"/>
      <protection locked="0"/>
    </xf>
    <xf numFmtId="179" fontId="14" fillId="2" borderId="38" xfId="13" applyNumberFormat="1" applyFont="1" applyFill="1" applyBorder="1" applyAlignment="1" applyProtection="1">
      <alignment horizontal="right" vertical="center"/>
      <protection locked="0"/>
    </xf>
    <xf numFmtId="179" fontId="14" fillId="2" borderId="39" xfId="13" applyNumberFormat="1" applyFont="1" applyFill="1" applyBorder="1" applyAlignment="1" applyProtection="1">
      <alignment horizontal="right" vertical="center"/>
      <protection locked="0"/>
    </xf>
    <xf numFmtId="179" fontId="14" fillId="2" borderId="27" xfId="13" applyNumberFormat="1" applyFont="1" applyFill="1" applyBorder="1" applyAlignment="1" applyProtection="1">
      <alignment vertical="center"/>
      <protection locked="0"/>
    </xf>
    <xf numFmtId="49" fontId="14" fillId="2" borderId="40" xfId="13" applyNumberFormat="1" applyFont="1" applyFill="1" applyBorder="1" applyAlignment="1" applyProtection="1">
      <alignment horizontal="right" vertical="center"/>
      <protection locked="0"/>
    </xf>
    <xf numFmtId="49" fontId="14" fillId="2" borderId="38" xfId="13" applyNumberFormat="1" applyFont="1" applyFill="1" applyBorder="1" applyAlignment="1" applyProtection="1">
      <alignment horizontal="right" vertical="center"/>
      <protection locked="0"/>
    </xf>
    <xf numFmtId="179" fontId="14" fillId="2" borderId="41" xfId="13" applyNumberFormat="1" applyFont="1" applyFill="1" applyBorder="1" applyAlignment="1" applyProtection="1">
      <alignment vertical="center"/>
      <protection locked="0"/>
    </xf>
    <xf numFmtId="179" fontId="14" fillId="2" borderId="40" xfId="13" applyNumberFormat="1" applyFont="1" applyFill="1" applyBorder="1" applyAlignment="1" applyProtection="1">
      <alignment vertical="center"/>
      <protection locked="0"/>
    </xf>
    <xf numFmtId="179" fontId="14" fillId="2" borderId="36" xfId="13" applyNumberFormat="1" applyFont="1" applyFill="1" applyBorder="1" applyAlignment="1" applyProtection="1">
      <alignment vertical="center"/>
      <protection locked="0"/>
    </xf>
    <xf numFmtId="0" fontId="11" fillId="2" borderId="17" xfId="0" applyFont="1" applyFill="1" applyBorder="1" applyAlignment="1" applyProtection="1">
      <alignment horizontal="centerContinuous" vertical="center"/>
      <protection locked="0"/>
    </xf>
    <xf numFmtId="0" fontId="15" fillId="2" borderId="0" xfId="0" applyFont="1" applyFill="1" applyAlignment="1" applyProtection="1">
      <alignment horizontal="right"/>
      <protection locked="0"/>
    </xf>
    <xf numFmtId="0" fontId="11" fillId="2" borderId="29" xfId="0" applyFont="1" applyFill="1" applyBorder="1" applyAlignment="1" applyProtection="1">
      <alignment horizontal="centerContinuous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179" fontId="14" fillId="2" borderId="27" xfId="13" applyNumberFormat="1" applyFont="1" applyFill="1" applyBorder="1" applyAlignment="1" applyProtection="1">
      <alignment horizontal="right" vertical="center"/>
      <protection locked="0"/>
    </xf>
    <xf numFmtId="179" fontId="14" fillId="2" borderId="42" xfId="13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0" borderId="0" xfId="0" applyFont="1"/>
    <xf numFmtId="0" fontId="17" fillId="0" borderId="0" xfId="0" applyFont="1"/>
    <xf numFmtId="0" fontId="15" fillId="0" borderId="0" xfId="0" applyFont="1" applyFill="1"/>
    <xf numFmtId="0" fontId="7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right" vertical="center" indent="1"/>
    </xf>
    <xf numFmtId="0" fontId="20" fillId="0" borderId="45" xfId="0" applyFont="1" applyBorder="1" applyAlignment="1">
      <alignment horizontal="right" vertical="center" indent="1"/>
    </xf>
    <xf numFmtId="0" fontId="20" fillId="0" borderId="46" xfId="0" applyFont="1" applyBorder="1" applyAlignment="1">
      <alignment horizontal="right" vertical="center" indent="1"/>
    </xf>
    <xf numFmtId="0" fontId="20" fillId="0" borderId="47" xfId="0" applyFont="1" applyBorder="1" applyAlignment="1">
      <alignment horizontal="right" vertical="center" indent="1"/>
    </xf>
    <xf numFmtId="0" fontId="20" fillId="0" borderId="43" xfId="0" applyFont="1" applyBorder="1" applyAlignment="1">
      <alignment horizontal="right" vertical="center" indent="1"/>
    </xf>
    <xf numFmtId="0" fontId="20" fillId="0" borderId="48" xfId="0" applyFont="1" applyBorder="1" applyAlignment="1">
      <alignment horizontal="right" vertical="center" indent="1"/>
    </xf>
    <xf numFmtId="0" fontId="20" fillId="0" borderId="2" xfId="0" applyFont="1" applyBorder="1" applyAlignment="1">
      <alignment horizontal="right" vertical="center" indent="1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25" xfId="0" applyFont="1" applyBorder="1" applyAlignment="1">
      <alignment horizontal="right" vertical="center" indent="1"/>
    </xf>
    <xf numFmtId="0" fontId="20" fillId="0" borderId="23" xfId="0" applyFont="1" applyBorder="1" applyAlignment="1">
      <alignment horizontal="right" vertical="center" inden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distributed" vertical="center" indent="1"/>
    </xf>
    <xf numFmtId="0" fontId="20" fillId="2" borderId="2" xfId="0" applyFont="1" applyFill="1" applyBorder="1" applyAlignment="1">
      <alignment horizontal="distributed" vertical="center" indent="1"/>
    </xf>
    <xf numFmtId="38" fontId="20" fillId="0" borderId="49" xfId="13" applyFont="1" applyBorder="1" applyAlignment="1">
      <alignment horizontal="center" vertical="center"/>
    </xf>
    <xf numFmtId="38" fontId="20" fillId="0" borderId="34" xfId="13" applyFont="1" applyBorder="1" applyAlignment="1">
      <alignment horizontal="center" vertical="center"/>
    </xf>
    <xf numFmtId="38" fontId="20" fillId="0" borderId="50" xfId="13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38" fontId="23" fillId="3" borderId="34" xfId="13" applyFont="1" applyFill="1" applyBorder="1" applyAlignment="1">
      <alignment horizontal="center" vertical="center"/>
    </xf>
    <xf numFmtId="38" fontId="20" fillId="0" borderId="52" xfId="13" applyFont="1" applyBorder="1" applyAlignment="1">
      <alignment horizontal="center" vertical="center"/>
    </xf>
    <xf numFmtId="180" fontId="9" fillId="0" borderId="1" xfId="13" applyNumberFormat="1" applyFont="1" applyBorder="1" applyAlignment="1">
      <alignment horizontal="right" vertical="center"/>
    </xf>
    <xf numFmtId="180" fontId="9" fillId="0" borderId="2" xfId="13" applyNumberFormat="1" applyFont="1" applyBorder="1" applyAlignment="1">
      <alignment horizontal="right" vertical="center"/>
    </xf>
    <xf numFmtId="38" fontId="15" fillId="0" borderId="0" xfId="13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distributed" vertical="center" indent="1"/>
    </xf>
    <xf numFmtId="0" fontId="20" fillId="0" borderId="10" xfId="0" applyFont="1" applyFill="1" applyBorder="1" applyAlignment="1">
      <alignment horizontal="distributed" vertical="center" indent="1"/>
    </xf>
    <xf numFmtId="38" fontId="23" fillId="3" borderId="49" xfId="13" applyFont="1" applyFill="1" applyBorder="1" applyAlignment="1">
      <alignment horizontal="center" vertical="center"/>
    </xf>
    <xf numFmtId="180" fontId="2" fillId="0" borderId="0" xfId="13" applyNumberFormat="1" applyFont="1" applyBorder="1" applyAlignment="1">
      <alignment horizontal="right" vertical="center"/>
    </xf>
    <xf numFmtId="38" fontId="6" fillId="0" borderId="0" xfId="13" applyFont="1" applyBorder="1" applyAlignment="1">
      <alignment horizontal="right" vertical="center"/>
    </xf>
    <xf numFmtId="38" fontId="19" fillId="0" borderId="0" xfId="13" applyFont="1" applyBorder="1" applyAlignment="1">
      <alignment horizontal="right" vertical="center"/>
    </xf>
    <xf numFmtId="0" fontId="20" fillId="2" borderId="22" xfId="0" applyFont="1" applyFill="1" applyBorder="1" applyAlignment="1">
      <alignment horizontal="distributed" vertical="center" indent="1"/>
    </xf>
    <xf numFmtId="0" fontId="20" fillId="2" borderId="23" xfId="0" applyFont="1" applyFill="1" applyBorder="1" applyAlignment="1">
      <alignment horizontal="distributed" vertical="center" indent="1"/>
    </xf>
    <xf numFmtId="181" fontId="12" fillId="0" borderId="0" xfId="13" applyNumberFormat="1" applyFont="1" applyBorder="1" applyAlignment="1">
      <alignment vertical="center"/>
    </xf>
    <xf numFmtId="181" fontId="12" fillId="0" borderId="0" xfId="13" applyNumberFormat="1" applyFont="1" applyBorder="1" applyAlignment="1">
      <alignment horizontal="right" vertical="center"/>
    </xf>
    <xf numFmtId="181" fontId="12" fillId="0" borderId="35" xfId="13" applyNumberFormat="1" applyFont="1" applyBorder="1" applyAlignment="1">
      <alignment vertical="center"/>
    </xf>
    <xf numFmtId="181" fontId="12" fillId="0" borderId="10" xfId="13" applyNumberFormat="1" applyFont="1" applyBorder="1" applyAlignment="1">
      <alignment horizontal="right" vertical="center"/>
    </xf>
    <xf numFmtId="181" fontId="24" fillId="3" borderId="25" xfId="13" applyNumberFormat="1" applyFont="1" applyFill="1" applyBorder="1" applyAlignment="1">
      <alignment vertical="center"/>
    </xf>
    <xf numFmtId="181" fontId="24" fillId="3" borderId="26" xfId="13" applyNumberFormat="1" applyFont="1" applyFill="1" applyBorder="1" applyAlignment="1">
      <alignment horizontal="right" vertical="center"/>
    </xf>
    <xf numFmtId="180" fontId="9" fillId="0" borderId="9" xfId="13" applyNumberFormat="1" applyFont="1" applyBorder="1" applyAlignment="1">
      <alignment horizontal="right" vertical="center"/>
    </xf>
    <xf numFmtId="180" fontId="9" fillId="0" borderId="10" xfId="13" applyNumberFormat="1" applyFont="1" applyBorder="1" applyAlignment="1">
      <alignment horizontal="right" vertical="center"/>
    </xf>
    <xf numFmtId="0" fontId="20" fillId="0" borderId="22" xfId="0" applyFont="1" applyFill="1" applyBorder="1" applyAlignment="1">
      <alignment horizontal="distributed" vertical="center" indent="1"/>
    </xf>
    <xf numFmtId="0" fontId="20" fillId="0" borderId="23" xfId="0" applyFont="1" applyFill="1" applyBorder="1" applyAlignment="1">
      <alignment horizontal="distributed" vertical="center" indent="1"/>
    </xf>
    <xf numFmtId="181" fontId="24" fillId="3" borderId="0" xfId="13" applyNumberFormat="1" applyFont="1" applyFill="1" applyBorder="1" applyAlignment="1">
      <alignment vertical="center"/>
    </xf>
    <xf numFmtId="181" fontId="24" fillId="3" borderId="0" xfId="13" applyNumberFormat="1" applyFont="1" applyFill="1" applyBorder="1" applyAlignment="1">
      <alignment horizontal="right" vertical="center"/>
    </xf>
    <xf numFmtId="181" fontId="12" fillId="0" borderId="25" xfId="13" applyNumberFormat="1" applyFont="1" applyBorder="1" applyAlignment="1">
      <alignment vertical="center"/>
    </xf>
    <xf numFmtId="181" fontId="12" fillId="0" borderId="26" xfId="13" applyNumberFormat="1" applyFont="1" applyBorder="1" applyAlignment="1">
      <alignment horizontal="right" vertical="center"/>
    </xf>
    <xf numFmtId="180" fontId="9" fillId="0" borderId="22" xfId="13" applyNumberFormat="1" applyFont="1" applyBorder="1" applyAlignment="1">
      <alignment horizontal="right" vertical="center"/>
    </xf>
    <xf numFmtId="180" fontId="9" fillId="0" borderId="23" xfId="13" applyNumberFormat="1" applyFont="1" applyBorder="1" applyAlignment="1">
      <alignment horizontal="right" vertical="center"/>
    </xf>
    <xf numFmtId="6" fontId="20" fillId="0" borderId="8" xfId="12" applyFont="1" applyFill="1" applyBorder="1" applyAlignment="1">
      <alignment horizontal="distributed" vertical="center" indent="8"/>
    </xf>
    <xf numFmtId="0" fontId="21" fillId="2" borderId="8" xfId="0" applyFont="1" applyFill="1" applyBorder="1" applyAlignment="1">
      <alignment horizontal="distributed" vertical="center" indent="2"/>
    </xf>
    <xf numFmtId="0" fontId="20" fillId="0" borderId="52" xfId="0" applyFont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23" fillId="3" borderId="5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38" fontId="20" fillId="2" borderId="53" xfId="13" applyFont="1" applyFill="1" applyBorder="1" applyAlignment="1">
      <alignment horizontal="center" vertical="center"/>
    </xf>
    <xf numFmtId="38" fontId="20" fillId="2" borderId="52" xfId="13" applyFont="1" applyFill="1" applyBorder="1" applyAlignment="1">
      <alignment horizontal="center" vertical="center"/>
    </xf>
    <xf numFmtId="38" fontId="20" fillId="0" borderId="51" xfId="13" applyFont="1" applyBorder="1" applyAlignment="1">
      <alignment horizontal="center" vertical="center"/>
    </xf>
    <xf numFmtId="38" fontId="23" fillId="3" borderId="51" xfId="13" applyFont="1" applyFill="1" applyBorder="1" applyAlignment="1">
      <alignment horizontal="center" vertical="center"/>
    </xf>
    <xf numFmtId="38" fontId="23" fillId="3" borderId="52" xfId="13" applyFont="1" applyFill="1" applyBorder="1" applyAlignment="1">
      <alignment horizontal="center" vertical="center"/>
    </xf>
    <xf numFmtId="38" fontId="20" fillId="0" borderId="54" xfId="13" applyFont="1" applyBorder="1" applyAlignment="1">
      <alignment horizontal="center" vertical="center"/>
    </xf>
    <xf numFmtId="38" fontId="20" fillId="0" borderId="53" xfId="13" applyFont="1" applyFill="1" applyBorder="1" applyAlignment="1">
      <alignment horizontal="center" vertical="center"/>
    </xf>
    <xf numFmtId="180" fontId="9" fillId="0" borderId="1" xfId="13" applyNumberFormat="1" applyFont="1" applyBorder="1" applyAlignment="1">
      <alignment horizontal="center" vertical="center"/>
    </xf>
    <xf numFmtId="180" fontId="9" fillId="0" borderId="2" xfId="13" applyNumberFormat="1" applyFont="1" applyBorder="1" applyAlignment="1">
      <alignment horizontal="center" vertical="center"/>
    </xf>
    <xf numFmtId="6" fontId="20" fillId="0" borderId="20" xfId="12" applyFont="1" applyFill="1" applyBorder="1" applyAlignment="1">
      <alignment horizontal="distributed" vertical="center" indent="8"/>
    </xf>
    <xf numFmtId="0" fontId="21" fillId="2" borderId="31" xfId="0" applyFont="1" applyFill="1" applyBorder="1" applyAlignment="1">
      <alignment horizontal="distributed" vertical="center" indent="2"/>
    </xf>
    <xf numFmtId="181" fontId="12" fillId="0" borderId="55" xfId="13" applyNumberFormat="1" applyFont="1" applyBorder="1" applyAlignment="1">
      <alignment horizontal="right" vertical="center"/>
    </xf>
    <xf numFmtId="181" fontId="24" fillId="3" borderId="35" xfId="13" applyNumberFormat="1" applyFont="1" applyFill="1" applyBorder="1" applyAlignment="1">
      <alignment vertical="center"/>
    </xf>
    <xf numFmtId="181" fontId="12" fillId="0" borderId="38" xfId="13" applyNumberFormat="1" applyFont="1" applyBorder="1" applyAlignment="1">
      <alignment horizontal="right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81" fontId="12" fillId="2" borderId="0" xfId="13" applyNumberFormat="1" applyFont="1" applyFill="1" applyBorder="1" applyAlignment="1">
      <alignment vertical="center"/>
    </xf>
    <xf numFmtId="181" fontId="12" fillId="2" borderId="0" xfId="13" applyNumberFormat="1" applyFont="1" applyFill="1" applyBorder="1" applyAlignment="1">
      <alignment horizontal="right" vertical="center"/>
    </xf>
    <xf numFmtId="181" fontId="12" fillId="2" borderId="55" xfId="13" applyNumberFormat="1" applyFont="1" applyFill="1" applyBorder="1" applyAlignment="1">
      <alignment horizontal="right" vertical="center"/>
    </xf>
    <xf numFmtId="181" fontId="12" fillId="2" borderId="38" xfId="13" applyNumberFormat="1" applyFont="1" applyFill="1" applyBorder="1" applyAlignment="1">
      <alignment horizontal="right" vertical="center"/>
    </xf>
    <xf numFmtId="180" fontId="9" fillId="0" borderId="22" xfId="13" applyNumberFormat="1" applyFont="1" applyBorder="1" applyAlignment="1">
      <alignment horizontal="center" vertical="center"/>
    </xf>
    <xf numFmtId="180" fontId="9" fillId="0" borderId="23" xfId="13" applyNumberFormat="1" applyFont="1" applyBorder="1" applyAlignment="1">
      <alignment horizontal="center" vertical="center"/>
    </xf>
    <xf numFmtId="0" fontId="21" fillId="2" borderId="10" xfId="0" applyFont="1" applyFill="1" applyBorder="1" applyAlignment="1">
      <alignment horizontal="distributed" vertical="center" indent="2"/>
    </xf>
    <xf numFmtId="0" fontId="20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81" fontId="12" fillId="2" borderId="35" xfId="13" applyNumberFormat="1" applyFont="1" applyFill="1" applyBorder="1" applyAlignment="1">
      <alignment vertical="center"/>
    </xf>
    <xf numFmtId="0" fontId="20" fillId="2" borderId="8" xfId="0" applyFont="1" applyFill="1" applyBorder="1" applyAlignment="1">
      <alignment horizontal="distributed" vertical="center" indent="1"/>
    </xf>
    <xf numFmtId="182" fontId="15" fillId="0" borderId="0" xfId="13" applyNumberFormat="1" applyFont="1" applyBorder="1" applyAlignment="1">
      <alignment horizontal="right" vertical="center"/>
    </xf>
    <xf numFmtId="38" fontId="20" fillId="2" borderId="51" xfId="13" applyFont="1" applyFill="1" applyBorder="1" applyAlignment="1">
      <alignment horizontal="center" vertical="center"/>
    </xf>
    <xf numFmtId="38" fontId="23" fillId="3" borderId="51" xfId="13" applyFont="1" applyFill="1" applyBorder="1" applyAlignment="1">
      <alignment horizontal="center" vertical="center" wrapText="1"/>
    </xf>
    <xf numFmtId="6" fontId="20" fillId="0" borderId="31" xfId="12" applyFont="1" applyFill="1" applyBorder="1" applyAlignment="1">
      <alignment horizontal="distributed" vertical="center" indent="8"/>
    </xf>
    <xf numFmtId="0" fontId="20" fillId="2" borderId="31" xfId="0" applyFont="1" applyFill="1" applyBorder="1" applyAlignment="1">
      <alignment horizontal="distributed" vertical="center" indent="1"/>
    </xf>
    <xf numFmtId="0" fontId="25" fillId="0" borderId="0" xfId="0" applyFont="1" applyAlignment="1">
      <alignment vertical="center"/>
    </xf>
    <xf numFmtId="180" fontId="19" fillId="0" borderId="0" xfId="0" applyNumberFormat="1" applyFont="1" applyAlignment="1">
      <alignment vertical="center"/>
    </xf>
    <xf numFmtId="0" fontId="20" fillId="2" borderId="9" xfId="0" applyFont="1" applyFill="1" applyBorder="1" applyAlignment="1">
      <alignment horizontal="distributed" vertical="center" indent="1"/>
    </xf>
    <xf numFmtId="0" fontId="20" fillId="2" borderId="10" xfId="0" applyFont="1" applyFill="1" applyBorder="1" applyAlignment="1">
      <alignment horizontal="distributed" vertical="center" indent="1"/>
    </xf>
    <xf numFmtId="38" fontId="23" fillId="3" borderId="50" xfId="13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183" fontId="12" fillId="0" borderId="0" xfId="13" applyNumberFormat="1" applyFont="1" applyBorder="1" applyAlignment="1">
      <alignment horizontal="right" vertical="center"/>
    </xf>
    <xf numFmtId="183" fontId="24" fillId="3" borderId="55" xfId="13" applyNumberFormat="1" applyFont="1" applyFill="1" applyBorder="1" applyAlignment="1">
      <alignment horizontal="right" vertical="center"/>
    </xf>
    <xf numFmtId="183" fontId="12" fillId="0" borderId="38" xfId="13" applyNumberFormat="1" applyFont="1" applyBorder="1" applyAlignment="1">
      <alignment horizontal="right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0" fillId="0" borderId="1" xfId="0" applyFont="1" applyFill="1" applyBorder="1" applyAlignment="1">
      <alignment horizontal="distributed" vertical="center" indent="1"/>
    </xf>
    <xf numFmtId="0" fontId="20" fillId="0" borderId="2" xfId="0" applyFont="1" applyFill="1" applyBorder="1" applyAlignment="1">
      <alignment horizontal="distributed" vertical="center" indent="1"/>
    </xf>
    <xf numFmtId="38" fontId="20" fillId="2" borderId="34" xfId="13" applyFont="1" applyFill="1" applyBorder="1" applyAlignment="1">
      <alignment horizontal="center" vertical="center"/>
    </xf>
    <xf numFmtId="38" fontId="20" fillId="2" borderId="50" xfId="13" applyFont="1" applyFill="1" applyBorder="1" applyAlignment="1">
      <alignment horizontal="center" vertical="center"/>
    </xf>
    <xf numFmtId="0" fontId="23" fillId="3" borderId="52" xfId="0" applyFont="1" applyFill="1" applyBorder="1" applyAlignment="1">
      <alignment horizontal="center" vertical="center"/>
    </xf>
    <xf numFmtId="0" fontId="20" fillId="2" borderId="51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178" fontId="9" fillId="0" borderId="1" xfId="13" applyNumberFormat="1" applyFont="1" applyBorder="1" applyAlignment="1">
      <alignment horizontal="right" vertical="center"/>
    </xf>
    <xf numFmtId="178" fontId="9" fillId="0" borderId="2" xfId="13" applyNumberFormat="1" applyFont="1" applyBorder="1" applyAlignment="1">
      <alignment horizontal="right" vertical="center"/>
    </xf>
    <xf numFmtId="178" fontId="12" fillId="0" borderId="0" xfId="13" applyNumberFormat="1" applyFont="1" applyBorder="1" applyAlignment="1">
      <alignment vertical="center"/>
    </xf>
    <xf numFmtId="178" fontId="12" fillId="0" borderId="35" xfId="13" applyNumberFormat="1" applyFont="1" applyBorder="1" applyAlignment="1">
      <alignment vertical="center"/>
    </xf>
    <xf numFmtId="178" fontId="24" fillId="3" borderId="35" xfId="13" applyNumberFormat="1" applyFont="1" applyFill="1" applyBorder="1" applyAlignment="1">
      <alignment vertical="center"/>
    </xf>
    <xf numFmtId="178" fontId="12" fillId="2" borderId="35" xfId="13" applyNumberFormat="1" applyFont="1" applyFill="1" applyBorder="1" applyAlignment="1">
      <alignment vertical="center"/>
    </xf>
    <xf numFmtId="178" fontId="12" fillId="0" borderId="25" xfId="13" applyNumberFormat="1" applyFont="1" applyBorder="1" applyAlignment="1">
      <alignment vertical="center"/>
    </xf>
    <xf numFmtId="178" fontId="9" fillId="0" borderId="22" xfId="13" applyNumberFormat="1" applyFont="1" applyBorder="1" applyAlignment="1">
      <alignment horizontal="right" vertical="center"/>
    </xf>
    <xf numFmtId="178" fontId="9" fillId="0" borderId="23" xfId="13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38" fontId="20" fillId="2" borderId="54" xfId="13" applyFont="1" applyFill="1" applyBorder="1" applyAlignment="1">
      <alignment horizontal="center" vertical="center"/>
    </xf>
    <xf numFmtId="181" fontId="12" fillId="0" borderId="37" xfId="13" applyNumberFormat="1" applyFont="1" applyBorder="1" applyAlignment="1">
      <alignment vertical="center"/>
    </xf>
    <xf numFmtId="181" fontId="12" fillId="2" borderId="40" xfId="13" applyNumberFormat="1" applyFont="1" applyFill="1" applyBorder="1" applyAlignment="1">
      <alignment vertical="center"/>
    </xf>
    <xf numFmtId="181" fontId="12" fillId="0" borderId="24" xfId="13" applyNumberFormat="1" applyFont="1" applyBorder="1" applyAlignment="1">
      <alignment vertical="center"/>
    </xf>
    <xf numFmtId="181" fontId="12" fillId="0" borderId="24" xfId="13" applyNumberFormat="1" applyFont="1" applyBorder="1" applyAlignment="1">
      <alignment horizontal="right" vertical="center"/>
    </xf>
    <xf numFmtId="181" fontId="24" fillId="3" borderId="24" xfId="13" applyNumberFormat="1" applyFont="1" applyFill="1" applyBorder="1" applyAlignment="1">
      <alignment horizontal="right" vertical="center"/>
    </xf>
    <xf numFmtId="181" fontId="12" fillId="2" borderId="25" xfId="13" applyNumberFormat="1" applyFont="1" applyFill="1" applyBorder="1" applyAlignment="1">
      <alignment vertical="center"/>
    </xf>
    <xf numFmtId="38" fontId="23" fillId="3" borderId="54" xfId="13" applyFont="1" applyFill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38" fontId="20" fillId="0" borderId="51" xfId="13" applyFont="1" applyBorder="1" applyAlignment="1">
      <alignment horizontal="center" vertical="center" wrapText="1"/>
    </xf>
    <xf numFmtId="38" fontId="20" fillId="0" borderId="54" xfId="13" applyFont="1" applyBorder="1" applyAlignment="1">
      <alignment horizontal="center" vertical="center" wrapText="1"/>
    </xf>
    <xf numFmtId="180" fontId="9" fillId="0" borderId="1" xfId="13" applyNumberFormat="1" applyFont="1" applyBorder="1" applyAlignment="1">
      <alignment horizontal="center" vertical="center" wrapText="1"/>
    </xf>
    <xf numFmtId="180" fontId="9" fillId="0" borderId="2" xfId="13" applyNumberFormat="1" applyFont="1" applyBorder="1" applyAlignment="1">
      <alignment horizontal="center" vertical="center" wrapText="1"/>
    </xf>
    <xf numFmtId="181" fontId="12" fillId="2" borderId="37" xfId="13" applyNumberFormat="1" applyFont="1" applyFill="1" applyBorder="1" applyAlignment="1">
      <alignment vertical="center"/>
    </xf>
    <xf numFmtId="181" fontId="24" fillId="3" borderId="39" xfId="13" applyNumberFormat="1" applyFont="1" applyFill="1" applyBorder="1" applyAlignment="1">
      <alignment vertical="center"/>
    </xf>
    <xf numFmtId="180" fontId="9" fillId="0" borderId="22" xfId="13" applyNumberFormat="1" applyFont="1" applyBorder="1" applyAlignment="1">
      <alignment horizontal="center" vertical="center" wrapText="1"/>
    </xf>
    <xf numFmtId="180" fontId="9" fillId="0" borderId="23" xfId="13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/>
    </xf>
    <xf numFmtId="181" fontId="24" fillId="3" borderId="24" xfId="13" applyNumberFormat="1" applyFont="1" applyFill="1" applyBorder="1" applyAlignment="1">
      <alignment vertical="center"/>
    </xf>
    <xf numFmtId="181" fontId="12" fillId="2" borderId="24" xfId="13" applyNumberFormat="1" applyFont="1" applyFill="1" applyBorder="1" applyAlignment="1">
      <alignment horizontal="right" vertical="center"/>
    </xf>
    <xf numFmtId="181" fontId="12" fillId="0" borderId="39" xfId="13" applyNumberFormat="1" applyFont="1" applyBorder="1" applyAlignment="1">
      <alignment horizontal="right" vertical="center"/>
    </xf>
    <xf numFmtId="181" fontId="12" fillId="0" borderId="40" xfId="13" applyNumberFormat="1" applyFont="1" applyBorder="1" applyAlignment="1">
      <alignment vertical="center"/>
    </xf>
    <xf numFmtId="181" fontId="12" fillId="0" borderId="39" xfId="13" applyNumberFormat="1" applyFont="1" applyBorder="1" applyAlignment="1">
      <alignment vertical="center"/>
    </xf>
    <xf numFmtId="181" fontId="24" fillId="3" borderId="40" xfId="13" applyNumberFormat="1" applyFont="1" applyFill="1" applyBorder="1" applyAlignment="1">
      <alignment vertical="center"/>
    </xf>
    <xf numFmtId="181" fontId="24" fillId="3" borderId="38" xfId="13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8" fontId="15" fillId="0" borderId="0" xfId="13" applyFont="1" applyFill="1" applyBorder="1" applyAlignment="1">
      <alignment vertical="center"/>
    </xf>
    <xf numFmtId="184" fontId="15" fillId="0" borderId="0" xfId="13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vertical="center"/>
    </xf>
    <xf numFmtId="38" fontId="27" fillId="0" borderId="0" xfId="13" applyFont="1" applyFill="1" applyBorder="1" applyAlignment="1">
      <alignment vertical="center"/>
    </xf>
    <xf numFmtId="184" fontId="27" fillId="0" borderId="0" xfId="0" applyNumberFormat="1" applyFont="1" applyFill="1" applyBorder="1" applyAlignment="1">
      <alignment vertical="center"/>
    </xf>
    <xf numFmtId="184" fontId="27" fillId="0" borderId="0" xfId="13" applyNumberFormat="1" applyFont="1" applyFill="1" applyBorder="1" applyAlignment="1">
      <alignment horizontal="right" vertical="center" shrinkToFit="1"/>
    </xf>
    <xf numFmtId="0" fontId="7" fillId="3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textRotation="255"/>
      <protection locked="0"/>
    </xf>
    <xf numFmtId="0" fontId="11" fillId="0" borderId="3" xfId="0" applyFont="1" applyFill="1" applyBorder="1" applyAlignment="1" applyProtection="1">
      <alignment horizontal="center" vertical="center" textRotation="255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47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2" borderId="4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 textRotation="255"/>
      <protection locked="0"/>
    </xf>
    <xf numFmtId="0" fontId="11" fillId="0" borderId="54" xfId="0" applyFont="1" applyFill="1" applyBorder="1" applyAlignment="1" applyProtection="1">
      <alignment horizontal="center" vertical="center" textRotation="255"/>
      <protection locked="0"/>
    </xf>
    <xf numFmtId="0" fontId="6" fillId="0" borderId="0" xfId="0" applyFont="1" applyFill="1" applyBorder="1" applyAlignment="1" applyProtection="1">
      <alignment horizontal="center" vertical="center" textRotation="255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1" fillId="0" borderId="56" xfId="0" applyFont="1" applyFill="1" applyBorder="1" applyAlignment="1" applyProtection="1">
      <alignment vertical="center"/>
      <protection locked="0"/>
    </xf>
    <xf numFmtId="0" fontId="11" fillId="0" borderId="57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 textRotation="255"/>
      <protection locked="0"/>
    </xf>
    <xf numFmtId="0" fontId="11" fillId="0" borderId="15" xfId="0" applyFont="1" applyFill="1" applyBorder="1" applyAlignment="1" applyProtection="1">
      <alignment vertical="center" textRotation="255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/>
      <protection locked="0"/>
    </xf>
    <xf numFmtId="0" fontId="11" fillId="2" borderId="57" xfId="0" applyFont="1" applyFill="1" applyBorder="1" applyAlignment="1" applyProtection="1">
      <alignment vertical="center"/>
      <protection locked="0"/>
    </xf>
    <xf numFmtId="0" fontId="0" fillId="0" borderId="58" xfId="0" applyBorder="1" applyAlignment="1">
      <alignment vertical="center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 vertical="center"/>
    </xf>
    <xf numFmtId="0" fontId="11" fillId="0" borderId="55" xfId="0" applyFont="1" applyFill="1" applyBorder="1" applyAlignment="1" applyProtection="1">
      <alignment vertical="center"/>
      <protection locked="0"/>
    </xf>
    <xf numFmtId="0" fontId="11" fillId="0" borderId="42" xfId="0" applyFont="1" applyFill="1" applyBorder="1" applyAlignment="1" applyProtection="1">
      <alignment vertical="center"/>
      <protection locked="0"/>
    </xf>
    <xf numFmtId="0" fontId="11" fillId="0" borderId="37" xfId="0" applyFont="1" applyFill="1" applyBorder="1" applyAlignment="1" applyProtection="1">
      <alignment vertical="center"/>
      <protection locked="0"/>
    </xf>
    <xf numFmtId="0" fontId="11" fillId="2" borderId="11" xfId="0" applyFont="1" applyFill="1" applyBorder="1" applyAlignment="1" applyProtection="1">
      <alignment vertical="center" wrapText="1"/>
      <protection locked="0"/>
    </xf>
    <xf numFmtId="0" fontId="11" fillId="2" borderId="12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11" fillId="0" borderId="58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distributed" vertical="center" indent="1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1" fillId="0" borderId="59" xfId="0" applyFont="1" applyBorder="1" applyAlignment="1" applyProtection="1">
      <alignment vertical="center"/>
      <protection locked="0"/>
    </xf>
    <xf numFmtId="0" fontId="11" fillId="0" borderId="60" xfId="0" applyFont="1" applyBorder="1" applyAlignment="1" applyProtection="1">
      <alignment vertical="center"/>
      <protection locked="0"/>
    </xf>
    <xf numFmtId="0" fontId="11" fillId="0" borderId="61" xfId="0" applyFont="1" applyBorder="1" applyAlignment="1" applyProtection="1">
      <alignment vertical="center"/>
      <protection locked="0"/>
    </xf>
    <xf numFmtId="0" fontId="11" fillId="0" borderId="62" xfId="0" applyFont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11" fillId="0" borderId="63" xfId="0" applyFont="1" applyFill="1" applyBorder="1" applyAlignment="1" applyProtection="1">
      <alignment vertical="center"/>
      <protection locked="0"/>
    </xf>
    <xf numFmtId="0" fontId="15" fillId="0" borderId="62" xfId="0" applyFont="1" applyBorder="1" applyAlignment="1">
      <alignment horizontal="right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5" fillId="0" borderId="59" xfId="0" applyFont="1" applyBorder="1" applyAlignment="1">
      <alignment horizontal="right"/>
    </xf>
    <xf numFmtId="0" fontId="0" fillId="0" borderId="61" xfId="0" applyBorder="1" applyAlignment="1">
      <alignment vertical="center"/>
    </xf>
    <xf numFmtId="0" fontId="11" fillId="0" borderId="2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2" borderId="62" xfId="0" applyFont="1" applyFill="1" applyBorder="1" applyAlignment="1" applyProtection="1">
      <alignment vertical="center"/>
      <protection locked="0"/>
    </xf>
    <xf numFmtId="0" fontId="11" fillId="2" borderId="60" xfId="0" applyFont="1" applyFill="1" applyBorder="1" applyAlignment="1" applyProtection="1">
      <alignment vertical="center"/>
      <protection locked="0"/>
    </xf>
    <xf numFmtId="0" fontId="11" fillId="2" borderId="61" xfId="0" applyFont="1" applyFill="1" applyBorder="1" applyAlignment="1" applyProtection="1">
      <alignment vertical="center"/>
      <protection locked="0"/>
    </xf>
    <xf numFmtId="0" fontId="11" fillId="0" borderId="6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2" fillId="2" borderId="56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2" fillId="2" borderId="57" xfId="0" applyFont="1" applyFill="1" applyBorder="1" applyAlignment="1" applyProtection="1">
      <alignment horizontal="center" vertical="center" shrinkToFit="1"/>
      <protection locked="0"/>
    </xf>
    <xf numFmtId="0" fontId="2" fillId="2" borderId="58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shrinkToFit="1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185" fontId="12" fillId="3" borderId="3" xfId="13" applyNumberFormat="1" applyFont="1" applyFill="1" applyBorder="1" applyAlignment="1" applyProtection="1">
      <alignment horizontal="right" vertical="center"/>
      <protection locked="0"/>
    </xf>
    <xf numFmtId="186" fontId="12" fillId="3" borderId="32" xfId="13" applyNumberFormat="1" applyFont="1" applyFill="1" applyBorder="1" applyAlignment="1" applyProtection="1">
      <alignment horizontal="right" vertical="center"/>
      <protection locked="0"/>
    </xf>
    <xf numFmtId="185" fontId="12" fillId="3" borderId="3" xfId="13" applyNumberFormat="1" applyFont="1" applyFill="1" applyBorder="1" applyAlignment="1" applyProtection="1">
      <alignment vertical="center"/>
      <protection locked="0"/>
    </xf>
    <xf numFmtId="186" fontId="12" fillId="3" borderId="3" xfId="13" applyNumberFormat="1" applyFont="1" applyFill="1" applyBorder="1" applyAlignment="1" applyProtection="1">
      <alignment horizontal="right" vertical="center"/>
      <protection locked="0"/>
    </xf>
    <xf numFmtId="185" fontId="12" fillId="3" borderId="48" xfId="13" applyNumberFormat="1" applyFont="1" applyFill="1" applyBorder="1" applyAlignment="1" applyProtection="1">
      <alignment horizontal="right" vertical="center"/>
      <protection locked="0"/>
    </xf>
    <xf numFmtId="185" fontId="12" fillId="3" borderId="48" xfId="0" applyNumberFormat="1" applyFont="1" applyFill="1" applyBorder="1" applyAlignment="1" applyProtection="1">
      <alignment horizontal="right" vertical="center" shrinkToFit="1"/>
      <protection locked="0"/>
    </xf>
    <xf numFmtId="185" fontId="12" fillId="3" borderId="3" xfId="0" applyNumberFormat="1" applyFont="1" applyFill="1" applyBorder="1" applyAlignment="1" applyProtection="1">
      <alignment horizontal="right" vertical="center" shrinkToFit="1"/>
      <protection locked="0"/>
    </xf>
    <xf numFmtId="185" fontId="12" fillId="3" borderId="1" xfId="0" applyNumberFormat="1" applyFont="1" applyFill="1" applyBorder="1" applyAlignment="1" applyProtection="1">
      <alignment horizontal="right" vertical="center"/>
      <protection locked="0"/>
    </xf>
    <xf numFmtId="185" fontId="12" fillId="2" borderId="1" xfId="0" applyNumberFormat="1" applyFont="1" applyFill="1" applyBorder="1" applyAlignment="1" applyProtection="1">
      <alignment horizontal="right" vertical="center"/>
      <protection locked="0"/>
    </xf>
    <xf numFmtId="185" fontId="12" fillId="2" borderId="3" xfId="0" applyNumberFormat="1" applyFont="1" applyFill="1" applyBorder="1" applyAlignment="1" applyProtection="1">
      <alignment horizontal="right" vertical="center"/>
      <protection locked="0"/>
    </xf>
    <xf numFmtId="186" fontId="12" fillId="2" borderId="2" xfId="13" applyNumberFormat="1" applyFont="1" applyFill="1" applyBorder="1" applyAlignment="1" applyProtection="1">
      <alignment horizontal="right" vertical="center"/>
      <protection locked="0"/>
    </xf>
    <xf numFmtId="185" fontId="12" fillId="2" borderId="48" xfId="0" applyNumberFormat="1" applyFont="1" applyFill="1" applyBorder="1" applyAlignment="1" applyProtection="1">
      <alignment horizontal="right" vertical="center"/>
      <protection locked="0"/>
    </xf>
    <xf numFmtId="186" fontId="12" fillId="2" borderId="32" xfId="13" applyNumberFormat="1" applyFont="1" applyFill="1" applyBorder="1" applyAlignment="1" applyProtection="1">
      <alignment horizontal="right" vertical="center"/>
      <protection locked="0"/>
    </xf>
    <xf numFmtId="186" fontId="12" fillId="3" borderId="2" xfId="13" applyNumberFormat="1" applyFont="1" applyFill="1" applyBorder="1" applyAlignment="1" applyProtection="1">
      <alignment horizontal="right" vertical="center"/>
      <protection locked="0"/>
    </xf>
    <xf numFmtId="43" fontId="6" fillId="3" borderId="0" xfId="0" quotePrefix="1" applyNumberFormat="1" applyFont="1" applyFill="1" applyBorder="1" applyAlignment="1" applyProtection="1">
      <alignment horizontal="right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185" fontId="12" fillId="3" borderId="37" xfId="13" applyNumberFormat="1" applyFont="1" applyFill="1" applyBorder="1" applyAlignment="1" applyProtection="1">
      <alignment vertical="center"/>
      <protection locked="0"/>
    </xf>
    <xf numFmtId="185" fontId="12" fillId="3" borderId="39" xfId="13" applyNumberFormat="1" applyFont="1" applyFill="1" applyBorder="1" applyAlignment="1" applyProtection="1">
      <alignment vertical="center"/>
      <protection locked="0"/>
    </xf>
    <xf numFmtId="185" fontId="12" fillId="3" borderId="38" xfId="0" applyNumberFormat="1" applyFont="1" applyFill="1" applyBorder="1" applyAlignment="1" applyProtection="1">
      <alignment horizontal="right" vertical="center"/>
      <protection locked="0"/>
    </xf>
    <xf numFmtId="185" fontId="12" fillId="3" borderId="40" xfId="13" applyNumberFormat="1" applyFont="1" applyFill="1" applyBorder="1" applyAlignment="1" applyProtection="1">
      <alignment vertical="center"/>
      <protection locked="0"/>
    </xf>
    <xf numFmtId="185" fontId="12" fillId="3" borderId="39" xfId="0" applyNumberFormat="1" applyFont="1" applyFill="1" applyBorder="1" applyAlignment="1" applyProtection="1">
      <alignment horizontal="right" vertical="center"/>
      <protection locked="0"/>
    </xf>
    <xf numFmtId="185" fontId="12" fillId="3" borderId="40" xfId="13" applyNumberFormat="1" applyFont="1" applyFill="1" applyBorder="1" applyAlignment="1" applyProtection="1">
      <alignment vertical="center" shrinkToFit="1"/>
      <protection locked="0"/>
    </xf>
    <xf numFmtId="185" fontId="12" fillId="3" borderId="39" xfId="13" applyNumberFormat="1" applyFont="1" applyFill="1" applyBorder="1" applyAlignment="1" applyProtection="1">
      <alignment vertical="center" shrinkToFit="1"/>
      <protection locked="0"/>
    </xf>
    <xf numFmtId="185" fontId="12" fillId="2" borderId="37" xfId="13" applyNumberFormat="1" applyFont="1" applyFill="1" applyBorder="1" applyAlignment="1" applyProtection="1">
      <alignment vertical="center"/>
      <protection locked="0"/>
    </xf>
    <xf numFmtId="185" fontId="12" fillId="2" borderId="39" xfId="13" applyNumberFormat="1" applyFont="1" applyFill="1" applyBorder="1" applyAlignment="1" applyProtection="1">
      <alignment vertical="center"/>
      <protection locked="0"/>
    </xf>
    <xf numFmtId="185" fontId="12" fillId="2" borderId="55" xfId="0" applyNumberFormat="1" applyFont="1" applyFill="1" applyBorder="1" applyAlignment="1" applyProtection="1">
      <alignment horizontal="right" vertical="center"/>
      <protection locked="0"/>
    </xf>
    <xf numFmtId="185" fontId="12" fillId="2" borderId="40" xfId="13" applyNumberFormat="1" applyFont="1" applyFill="1" applyBorder="1" applyAlignment="1" applyProtection="1">
      <alignment vertical="center"/>
      <protection locked="0"/>
    </xf>
    <xf numFmtId="185" fontId="12" fillId="2" borderId="38" xfId="0" applyNumberFormat="1" applyFont="1" applyFill="1" applyBorder="1" applyAlignment="1" applyProtection="1">
      <alignment horizontal="right" vertical="center"/>
      <protection locked="0"/>
    </xf>
    <xf numFmtId="185" fontId="12" fillId="3" borderId="55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85" fontId="12" fillId="0" borderId="3" xfId="13" applyNumberFormat="1" applyFont="1" applyFill="1" applyBorder="1" applyAlignment="1" applyProtection="1">
      <alignment horizontal="right" vertical="center"/>
      <protection locked="0"/>
    </xf>
    <xf numFmtId="186" fontId="12" fillId="0" borderId="32" xfId="13" applyNumberFormat="1" applyFont="1" applyFill="1" applyBorder="1" applyAlignment="1" applyProtection="1">
      <alignment horizontal="right" vertical="center"/>
      <protection locked="0"/>
    </xf>
    <xf numFmtId="185" fontId="12" fillId="0" borderId="3" xfId="13" applyNumberFormat="1" applyFont="1" applyFill="1" applyBorder="1" applyAlignment="1" applyProtection="1">
      <alignment vertical="center"/>
      <protection locked="0"/>
    </xf>
    <xf numFmtId="186" fontId="12" fillId="0" borderId="3" xfId="13" applyNumberFormat="1" applyFont="1" applyFill="1" applyBorder="1" applyAlignment="1" applyProtection="1">
      <alignment horizontal="right" vertical="center"/>
      <protection locked="0"/>
    </xf>
    <xf numFmtId="185" fontId="12" fillId="0" borderId="48" xfId="13" applyNumberFormat="1" applyFont="1" applyFill="1" applyBorder="1" applyAlignment="1" applyProtection="1">
      <alignment horizontal="right" vertical="center"/>
      <protection locked="0"/>
    </xf>
    <xf numFmtId="185" fontId="12" fillId="0" borderId="57" xfId="0" quotePrefix="1" applyNumberFormat="1" applyFont="1" applyFill="1" applyBorder="1" applyAlignment="1" applyProtection="1">
      <alignment horizontal="right" vertical="center"/>
      <protection locked="0"/>
    </xf>
    <xf numFmtId="185" fontId="12" fillId="0" borderId="48" xfId="0" applyNumberFormat="1" applyFont="1" applyFill="1" applyBorder="1" applyAlignment="1" applyProtection="1">
      <alignment horizontal="right" vertical="center" shrinkToFit="1"/>
      <protection locked="0"/>
    </xf>
    <xf numFmtId="185" fontId="12" fillId="0" borderId="3" xfId="0" quotePrefix="1" applyNumberFormat="1" applyFont="1" applyFill="1" applyBorder="1" applyAlignment="1" applyProtection="1">
      <alignment horizontal="right" vertical="center"/>
      <protection locked="0"/>
    </xf>
    <xf numFmtId="185" fontId="12" fillId="0" borderId="3" xfId="0" applyNumberFormat="1" applyFont="1" applyFill="1" applyBorder="1" applyAlignment="1" applyProtection="1">
      <alignment horizontal="right" vertical="center" shrinkToFit="1"/>
      <protection locked="0"/>
    </xf>
    <xf numFmtId="186" fontId="12" fillId="0" borderId="52" xfId="13" applyNumberFormat="1" applyFont="1" applyFill="1" applyBorder="1" applyAlignment="1" applyProtection="1">
      <alignment horizontal="right" vertical="center"/>
      <protection locked="0"/>
    </xf>
    <xf numFmtId="185" fontId="12" fillId="0" borderId="1" xfId="0" applyNumberFormat="1" applyFont="1" applyFill="1" applyBorder="1" applyAlignment="1" applyProtection="1">
      <alignment horizontal="right" vertical="center"/>
      <protection locked="0"/>
    </xf>
    <xf numFmtId="186" fontId="12" fillId="0" borderId="2" xfId="13" applyNumberFormat="1" applyFont="1" applyFill="1" applyBorder="1" applyAlignment="1" applyProtection="1">
      <alignment horizontal="right" vertical="center"/>
      <protection locked="0"/>
    </xf>
    <xf numFmtId="43" fontId="6" fillId="0" borderId="0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185" fontId="12" fillId="0" borderId="37" xfId="13" applyNumberFormat="1" applyFont="1" applyFill="1" applyBorder="1" applyAlignment="1" applyProtection="1">
      <alignment vertical="center"/>
      <protection locked="0"/>
    </xf>
    <xf numFmtId="185" fontId="12" fillId="0" borderId="39" xfId="13" applyNumberFormat="1" applyFont="1" applyFill="1" applyBorder="1" applyAlignment="1" applyProtection="1">
      <alignment vertical="center"/>
      <protection locked="0"/>
    </xf>
    <xf numFmtId="185" fontId="12" fillId="0" borderId="38" xfId="0" applyNumberFormat="1" applyFont="1" applyFill="1" applyBorder="1" applyAlignment="1" applyProtection="1">
      <alignment horizontal="right" vertical="center"/>
      <protection locked="0"/>
    </xf>
    <xf numFmtId="185" fontId="12" fillId="0" borderId="40" xfId="13" applyNumberFormat="1" applyFont="1" applyFill="1" applyBorder="1" applyAlignment="1" applyProtection="1">
      <alignment vertical="center"/>
      <protection locked="0"/>
    </xf>
    <xf numFmtId="185" fontId="12" fillId="0" borderId="39" xfId="0" applyNumberFormat="1" applyFont="1" applyFill="1" applyBorder="1" applyAlignment="1" applyProtection="1">
      <alignment horizontal="right" vertical="center"/>
      <protection locked="0"/>
    </xf>
    <xf numFmtId="185" fontId="12" fillId="0" borderId="40" xfId="13" applyNumberFormat="1" applyFont="1" applyFill="1" applyBorder="1" applyAlignment="1" applyProtection="1">
      <alignment vertical="center" shrinkToFit="1"/>
      <protection locked="0"/>
    </xf>
    <xf numFmtId="185" fontId="12" fillId="0" borderId="39" xfId="0" quotePrefix="1" applyNumberFormat="1" applyFont="1" applyFill="1" applyBorder="1" applyAlignment="1" applyProtection="1">
      <alignment horizontal="right" vertical="center"/>
      <protection locked="0"/>
    </xf>
    <xf numFmtId="185" fontId="12" fillId="0" borderId="39" xfId="13" applyNumberFormat="1" applyFont="1" applyFill="1" applyBorder="1" applyAlignment="1" applyProtection="1">
      <alignment vertical="center" shrinkToFit="1"/>
      <protection locked="0"/>
    </xf>
    <xf numFmtId="185" fontId="12" fillId="0" borderId="55" xfId="0" applyNumberFormat="1" applyFont="1" applyFill="1" applyBorder="1" applyAlignment="1" applyProtection="1">
      <alignment horizontal="right" vertical="center"/>
      <protection locked="0"/>
    </xf>
    <xf numFmtId="185" fontId="12" fillId="0" borderId="39" xfId="0" quotePrefix="1" applyNumberFormat="1" applyFont="1" applyFill="1" applyBorder="1" applyAlignment="1" applyProtection="1">
      <alignment horizontal="right" vertical="center" shrinkToFit="1"/>
      <protection locked="0"/>
    </xf>
    <xf numFmtId="0" fontId="6" fillId="2" borderId="10" xfId="0" applyFont="1" applyFill="1" applyBorder="1" applyAlignment="1" applyProtection="1">
      <alignment horizontal="right"/>
      <protection locked="0"/>
    </xf>
    <xf numFmtId="0" fontId="0" fillId="2" borderId="10" xfId="0" applyFont="1" applyFill="1" applyBorder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187" fontId="7" fillId="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distributed" vertical="center" wrapText="1" indent="1"/>
      <protection locked="0"/>
    </xf>
    <xf numFmtId="0" fontId="2" fillId="2" borderId="48" xfId="0" applyFont="1" applyFill="1" applyBorder="1" applyAlignment="1" applyProtection="1">
      <alignment horizontal="distributed" vertical="center" indent="1"/>
      <protection locked="0"/>
    </xf>
    <xf numFmtId="0" fontId="2" fillId="2" borderId="3" xfId="0" applyFont="1" applyFill="1" applyBorder="1" applyAlignment="1" applyProtection="1">
      <alignment horizontal="distributed" vertical="center" inden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distributed" vertical="center" wrapText="1" indent="1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32" fillId="0" borderId="53" xfId="0" applyFont="1" applyFill="1" applyBorder="1" applyAlignment="1" applyProtection="1">
      <alignment horizontal="center" vertical="distributed" textRotation="255" indent="4"/>
      <protection locked="0"/>
    </xf>
    <xf numFmtId="0" fontId="32" fillId="0" borderId="4" xfId="0" applyFont="1" applyFill="1" applyBorder="1" applyAlignment="1" applyProtection="1">
      <alignment horizontal="center" vertical="distributed" textRotation="255" indent="4"/>
      <protection locked="0"/>
    </xf>
    <xf numFmtId="0" fontId="0" fillId="0" borderId="4" xfId="0" applyBorder="1" applyAlignment="1">
      <alignment horizontal="center" vertical="distributed" textRotation="255" indent="4"/>
    </xf>
    <xf numFmtId="0" fontId="0" fillId="0" borderId="54" xfId="0" applyBorder="1" applyAlignment="1">
      <alignment horizontal="center" vertical="distributed" textRotation="255" indent="4"/>
    </xf>
    <xf numFmtId="0" fontId="19" fillId="0" borderId="53" xfId="0" applyFont="1" applyFill="1" applyBorder="1" applyAlignment="1" applyProtection="1">
      <alignment horizontal="center" vertical="center" textRotation="255"/>
      <protection locked="0"/>
    </xf>
    <xf numFmtId="0" fontId="0" fillId="0" borderId="4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32" fillId="0" borderId="53" xfId="0" applyFont="1" applyBorder="1" applyAlignment="1" applyProtection="1">
      <alignment horizontal="center" vertical="center" textRotation="255"/>
      <protection locked="0"/>
    </xf>
    <xf numFmtId="0" fontId="32" fillId="0" borderId="4" xfId="0" applyFont="1" applyBorder="1" applyAlignment="1" applyProtection="1">
      <alignment horizontal="center" vertical="center" textRotation="255"/>
      <protection locked="0"/>
    </xf>
    <xf numFmtId="0" fontId="0" fillId="0" borderId="54" xfId="0" applyBorder="1" applyAlignment="1">
      <alignment horizontal="center" vertical="center" textRotation="255"/>
    </xf>
    <xf numFmtId="0" fontId="31" fillId="0" borderId="0" xfId="0" applyFont="1" applyBorder="1" applyAlignment="1" applyProtection="1">
      <alignment horizontal="center" vertical="distributed" textRotation="255" indent="2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distributed" vertical="center" indent="1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2" borderId="35" xfId="0" applyFont="1" applyFill="1" applyBorder="1" applyAlignment="1" applyProtection="1">
      <alignment horizontal="distributed" vertical="center" indent="1"/>
      <protection locked="0"/>
    </xf>
    <xf numFmtId="0" fontId="2" fillId="2" borderId="0" xfId="0" applyFont="1" applyFill="1" applyBorder="1" applyAlignment="1" applyProtection="1">
      <alignment horizontal="distributed" vertical="center" indent="1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6" fillId="0" borderId="56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57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19" fillId="0" borderId="56" xfId="0" applyFont="1" applyFill="1" applyBorder="1" applyAlignment="1" applyProtection="1">
      <alignment horizontal="center" vertical="center" shrinkToFit="1"/>
      <protection locked="0"/>
    </xf>
    <xf numFmtId="0" fontId="19" fillId="0" borderId="65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33" fillId="3" borderId="11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vertical="center"/>
      <protection locked="0"/>
    </xf>
    <xf numFmtId="0" fontId="6" fillId="0" borderId="66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0" borderId="56" xfId="0" applyFont="1" applyFill="1" applyBorder="1" applyAlignment="1" applyProtection="1">
      <alignment horizontal="center" vertical="center" shrinkToFit="1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distributed" vertical="center" inden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19" fillId="0" borderId="9" xfId="0" applyFont="1" applyFill="1" applyBorder="1" applyAlignment="1" applyProtection="1">
      <alignment horizontal="center" vertical="center" shrinkToFit="1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33" fillId="3" borderId="35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distributed" vertical="center" inden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distributed" vertical="center" indent="1"/>
      <protection locked="0"/>
    </xf>
    <xf numFmtId="0" fontId="2" fillId="2" borderId="24" xfId="0" applyFont="1" applyFill="1" applyBorder="1" applyAlignment="1" applyProtection="1">
      <alignment horizontal="distributed" vertical="center" indent="1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7" fillId="0" borderId="18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0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6" fillId="0" borderId="30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6" fillId="2" borderId="31" xfId="0" applyFont="1" applyFill="1" applyBorder="1" applyAlignment="1" applyProtection="1">
      <alignment vertical="center"/>
      <protection locked="0"/>
    </xf>
    <xf numFmtId="188" fontId="6" fillId="0" borderId="0" xfId="0" applyNumberFormat="1" applyFont="1" applyFill="1" applyBorder="1" applyAlignment="1" applyProtection="1">
      <alignment vertical="center"/>
      <protection locked="0"/>
    </xf>
    <xf numFmtId="0" fontId="34" fillId="3" borderId="10" xfId="0" applyFont="1" applyFill="1" applyBorder="1" applyAlignment="1" applyProtection="1">
      <alignment vertical="center"/>
      <protection locked="0"/>
    </xf>
    <xf numFmtId="0" fontId="35" fillId="3" borderId="5" xfId="0" applyFont="1" applyFill="1" applyBorder="1" applyAlignment="1" applyProtection="1">
      <alignment horizontal="center" vertical="center"/>
      <protection locked="0"/>
    </xf>
    <xf numFmtId="0" fontId="35" fillId="3" borderId="50" xfId="0" applyFont="1" applyFill="1" applyBorder="1" applyAlignment="1" applyProtection="1">
      <alignment horizontal="center" vertical="center"/>
      <protection locked="0"/>
    </xf>
    <xf numFmtId="178" fontId="36" fillId="3" borderId="4" xfId="0" applyNumberFormat="1" applyFont="1" applyFill="1" applyBorder="1" applyAlignment="1" applyProtection="1">
      <alignment vertical="center"/>
      <protection locked="0"/>
    </xf>
    <xf numFmtId="189" fontId="36" fillId="3" borderId="4" xfId="0" applyNumberFormat="1" applyFont="1" applyFill="1" applyBorder="1" applyAlignment="1" applyProtection="1">
      <alignment vertical="center"/>
      <protection locked="0"/>
    </xf>
    <xf numFmtId="178" fontId="36" fillId="3" borderId="51" xfId="0" applyNumberFormat="1" applyFont="1" applyFill="1" applyBorder="1" applyAlignment="1" applyProtection="1">
      <alignment vertical="center"/>
      <protection locked="0"/>
    </xf>
    <xf numFmtId="189" fontId="36" fillId="3" borderId="52" xfId="0" applyNumberFormat="1" applyFont="1" applyFill="1" applyBorder="1" applyAlignment="1" applyProtection="1">
      <alignment vertical="center"/>
      <protection locked="0"/>
    </xf>
    <xf numFmtId="178" fontId="36" fillId="3" borderId="53" xfId="0" applyNumberFormat="1" applyFont="1" applyFill="1" applyBorder="1" applyAlignment="1" applyProtection="1">
      <alignment vertical="center"/>
      <protection locked="0"/>
    </xf>
    <xf numFmtId="190" fontId="36" fillId="3" borderId="54" xfId="0" applyNumberFormat="1" applyFont="1" applyFill="1" applyBorder="1" applyAlignment="1" applyProtection="1">
      <alignment vertical="center"/>
      <protection locked="0"/>
    </xf>
    <xf numFmtId="190" fontId="7" fillId="0" borderId="0" xfId="0" applyNumberFormat="1" applyFont="1" applyBorder="1" applyAlignment="1" applyProtection="1">
      <alignment vertical="center"/>
      <protection locked="0"/>
    </xf>
    <xf numFmtId="188" fontId="7" fillId="0" borderId="0" xfId="0" applyNumberFormat="1" applyFont="1" applyBorder="1" applyAlignment="1" applyProtection="1">
      <alignment vertical="center"/>
      <protection locked="0"/>
    </xf>
    <xf numFmtId="0" fontId="33" fillId="3" borderId="54" xfId="0" applyFont="1" applyFill="1" applyBorder="1" applyAlignment="1" applyProtection="1">
      <alignment horizontal="center" vertical="center"/>
      <protection locked="0"/>
    </xf>
    <xf numFmtId="178" fontId="36" fillId="3" borderId="34" xfId="0" applyNumberFormat="1" applyFont="1" applyFill="1" applyBorder="1" applyAlignment="1" applyProtection="1">
      <alignment vertical="center"/>
      <protection locked="0"/>
    </xf>
    <xf numFmtId="178" fontId="36" fillId="3" borderId="50" xfId="0" applyNumberFormat="1" applyFont="1" applyFill="1" applyBorder="1" applyAlignment="1" applyProtection="1">
      <alignment vertical="center"/>
      <protection locked="0"/>
    </xf>
    <xf numFmtId="178" fontId="36" fillId="3" borderId="3" xfId="0" applyNumberFormat="1" applyFont="1" applyFill="1" applyBorder="1" applyAlignment="1" applyProtection="1">
      <alignment vertical="center"/>
      <protection locked="0"/>
    </xf>
    <xf numFmtId="178" fontId="37" fillId="3" borderId="8" xfId="0" applyNumberFormat="1" applyFont="1" applyFill="1" applyBorder="1" applyAlignment="1" applyProtection="1">
      <alignment vertical="center"/>
      <protection locked="0"/>
    </xf>
    <xf numFmtId="178" fontId="36" fillId="3" borderId="48" xfId="0" applyNumberFormat="1" applyFont="1" applyFill="1" applyBorder="1" applyAlignment="1" applyProtection="1">
      <alignment vertical="center"/>
      <protection locked="0"/>
    </xf>
    <xf numFmtId="178" fontId="36" fillId="2" borderId="67" xfId="0" applyNumberFormat="1" applyFont="1" applyFill="1" applyBorder="1" applyAlignment="1" applyProtection="1">
      <alignment vertical="center"/>
      <protection locked="0"/>
    </xf>
    <xf numFmtId="178" fontId="36" fillId="3" borderId="49" xfId="0" applyNumberFormat="1" applyFont="1" applyFill="1" applyBorder="1" applyAlignment="1" applyProtection="1">
      <alignment vertical="center"/>
      <protection locked="0"/>
    </xf>
    <xf numFmtId="178" fontId="36" fillId="3" borderId="8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0" fontId="38" fillId="3" borderId="10" xfId="0" applyFont="1" applyFill="1" applyBorder="1" applyAlignment="1">
      <alignment vertical="center"/>
    </xf>
    <xf numFmtId="0" fontId="35" fillId="3" borderId="29" xfId="0" applyFont="1" applyFill="1" applyBorder="1" applyAlignment="1" applyProtection="1">
      <alignment horizontal="center" vertical="center"/>
      <protection locked="0"/>
    </xf>
    <xf numFmtId="0" fontId="35" fillId="3" borderId="23" xfId="0" applyFont="1" applyFill="1" applyBorder="1" applyAlignment="1" applyProtection="1">
      <alignment horizontal="center" vertical="center"/>
      <protection locked="0"/>
    </xf>
    <xf numFmtId="190" fontId="36" fillId="3" borderId="24" xfId="1" applyNumberFormat="1" applyFont="1" applyFill="1" applyBorder="1" applyAlignment="1" applyProtection="1">
      <alignment vertical="center"/>
      <protection locked="0"/>
    </xf>
    <xf numFmtId="189" fontId="36" fillId="3" borderId="24" xfId="1" applyNumberFormat="1" applyFont="1" applyFill="1" applyBorder="1" applyAlignment="1" applyProtection="1">
      <alignment horizontal="center" vertical="center"/>
      <protection locked="0"/>
    </xf>
    <xf numFmtId="190" fontId="36" fillId="3" borderId="25" xfId="1" applyNumberFormat="1" applyFont="1" applyFill="1" applyBorder="1" applyAlignment="1" applyProtection="1">
      <alignment vertical="center"/>
      <protection locked="0"/>
    </xf>
    <xf numFmtId="189" fontId="36" fillId="3" borderId="26" xfId="1" applyNumberFormat="1" applyFont="1" applyFill="1" applyBorder="1" applyAlignment="1" applyProtection="1">
      <alignment horizontal="center" vertical="center"/>
      <protection locked="0"/>
    </xf>
    <xf numFmtId="190" fontId="36" fillId="3" borderId="22" xfId="1" applyNumberFormat="1" applyFont="1" applyFill="1" applyBorder="1" applyAlignment="1" applyProtection="1">
      <alignment vertical="center"/>
      <protection locked="0"/>
    </xf>
    <xf numFmtId="189" fontId="36" fillId="3" borderId="23" xfId="0" applyNumberFormat="1" applyFont="1" applyFill="1" applyBorder="1" applyAlignment="1" applyProtection="1">
      <alignment horizontal="center" vertical="center"/>
      <protection locked="0"/>
    </xf>
    <xf numFmtId="190" fontId="7" fillId="0" borderId="0" xfId="0" applyNumberFormat="1" applyFont="1" applyBorder="1" applyAlignment="1" applyProtection="1">
      <alignment horizontal="center" vertical="center"/>
      <protection locked="0"/>
    </xf>
    <xf numFmtId="188" fontId="7" fillId="0" borderId="0" xfId="0" applyNumberFormat="1" applyFont="1" applyBorder="1" applyAlignment="1" applyProtection="1">
      <alignment horizontal="center" vertical="center"/>
      <protection locked="0"/>
    </xf>
    <xf numFmtId="0" fontId="33" fillId="3" borderId="23" xfId="0" applyFont="1" applyFill="1" applyBorder="1" applyAlignment="1" applyProtection="1">
      <alignment horizontal="center" vertical="center"/>
      <protection locked="0"/>
    </xf>
    <xf numFmtId="190" fontId="36" fillId="3" borderId="28" xfId="0" applyNumberFormat="1" applyFont="1" applyFill="1" applyBorder="1" applyAlignment="1" applyProtection="1">
      <alignment vertical="center"/>
      <protection locked="0"/>
    </xf>
    <xf numFmtId="190" fontId="36" fillId="3" borderId="27" xfId="1" applyNumberFormat="1" applyFont="1" applyFill="1" applyBorder="1" applyAlignment="1" applyProtection="1">
      <alignment vertical="center"/>
      <protection locked="0"/>
    </xf>
    <xf numFmtId="190" fontId="36" fillId="3" borderId="40" xfId="1" applyNumberFormat="1" applyFont="1" applyFill="1" applyBorder="1" applyAlignment="1" applyProtection="1">
      <alignment vertical="center"/>
      <protection locked="0"/>
    </xf>
    <xf numFmtId="190" fontId="36" fillId="3" borderId="36" xfId="1" applyNumberFormat="1" applyFont="1" applyFill="1" applyBorder="1" applyAlignment="1" applyProtection="1">
      <alignment vertical="center"/>
      <protection locked="0"/>
    </xf>
    <xf numFmtId="190" fontId="36" fillId="3" borderId="57" xfId="1" applyNumberFormat="1" applyFont="1" applyFill="1" applyBorder="1" applyAlignment="1" applyProtection="1">
      <alignment vertical="center"/>
      <protection locked="0"/>
    </xf>
    <xf numFmtId="190" fontId="36" fillId="3" borderId="65" xfId="1" applyNumberFormat="1" applyFont="1" applyFill="1" applyBorder="1" applyAlignment="1" applyProtection="1">
      <alignment vertical="center"/>
      <protection locked="0"/>
    </xf>
    <xf numFmtId="190" fontId="36" fillId="3" borderId="41" xfId="1" applyNumberFormat="1" applyFont="1" applyFill="1" applyBorder="1" applyAlignment="1" applyProtection="1">
      <alignment vertical="center"/>
      <protection locked="0"/>
    </xf>
    <xf numFmtId="190" fontId="36" fillId="3" borderId="11" xfId="1" applyNumberFormat="1" applyFont="1" applyFill="1" applyBorder="1" applyAlignment="1" applyProtection="1">
      <alignment vertical="center"/>
      <protection locked="0"/>
    </xf>
    <xf numFmtId="190" fontId="36" fillId="2" borderId="42" xfId="1" applyNumberFormat="1" applyFont="1" applyFill="1" applyBorder="1" applyAlignment="1" applyProtection="1">
      <alignment vertical="center"/>
      <protection locked="0"/>
    </xf>
    <xf numFmtId="41" fontId="7" fillId="0" borderId="0" xfId="1" applyNumberFormat="1" applyFont="1" applyBorder="1" applyAlignment="1" applyProtection="1">
      <alignment vertical="center"/>
      <protection locked="0"/>
    </xf>
    <xf numFmtId="0" fontId="33" fillId="3" borderId="0" xfId="0" applyFont="1" applyFill="1" applyAlignment="1" applyProtection="1">
      <alignment vertical="center"/>
      <protection locked="0"/>
    </xf>
    <xf numFmtId="0" fontId="22" fillId="3" borderId="0" xfId="0" applyFont="1" applyFill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54" xfId="0" applyFont="1" applyFill="1" applyBorder="1" applyAlignment="1" applyProtection="1">
      <alignment horizontal="center" vertical="center"/>
      <protection locked="0"/>
    </xf>
    <xf numFmtId="178" fontId="12" fillId="3" borderId="53" xfId="0" applyNumberFormat="1" applyFont="1" applyFill="1" applyBorder="1" applyAlignment="1" applyProtection="1">
      <alignment vertical="center"/>
      <protection locked="0"/>
    </xf>
    <xf numFmtId="178" fontId="12" fillId="3" borderId="34" xfId="0" applyNumberFormat="1" applyFont="1" applyFill="1" applyBorder="1" applyAlignment="1" applyProtection="1">
      <alignment vertical="center"/>
      <protection locked="0"/>
    </xf>
    <xf numFmtId="178" fontId="12" fillId="3" borderId="4" xfId="0" applyNumberFormat="1" applyFont="1" applyFill="1" applyBorder="1" applyAlignment="1" applyProtection="1">
      <alignment vertical="center"/>
      <protection locked="0"/>
    </xf>
    <xf numFmtId="178" fontId="12" fillId="3" borderId="50" xfId="0" applyNumberFormat="1" applyFont="1" applyFill="1" applyBorder="1" applyAlignment="1" applyProtection="1">
      <alignment vertical="center"/>
      <protection locked="0"/>
    </xf>
    <xf numFmtId="178" fontId="12" fillId="3" borderId="3" xfId="0" applyNumberFormat="1" applyFont="1" applyFill="1" applyBorder="1" applyAlignment="1" applyProtection="1">
      <alignment vertical="center"/>
      <protection locked="0"/>
    </xf>
    <xf numFmtId="178" fontId="12" fillId="3" borderId="8" xfId="0" applyNumberFormat="1" applyFont="1" applyFill="1" applyBorder="1" applyAlignment="1" applyProtection="1">
      <alignment vertical="center"/>
      <protection locked="0"/>
    </xf>
    <xf numFmtId="178" fontId="12" fillId="2" borderId="67" xfId="0" applyNumberFormat="1" applyFont="1" applyFill="1" applyBorder="1" applyAlignment="1" applyProtection="1">
      <alignment vertical="center"/>
      <protection locked="0"/>
    </xf>
    <xf numFmtId="178" fontId="12" fillId="3" borderId="49" xfId="0" applyNumberFormat="1" applyFont="1" applyFill="1" applyBorder="1" applyAlignment="1" applyProtection="1">
      <alignment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190" fontId="12" fillId="3" borderId="22" xfId="0" applyNumberFormat="1" applyFont="1" applyFill="1" applyBorder="1" applyAlignment="1" applyProtection="1">
      <alignment vertical="center"/>
      <protection locked="0"/>
    </xf>
    <xf numFmtId="190" fontId="12" fillId="3" borderId="28" xfId="0" applyNumberFormat="1" applyFont="1" applyFill="1" applyBorder="1" applyAlignment="1" applyProtection="1">
      <alignment vertical="center"/>
      <protection locked="0"/>
    </xf>
    <xf numFmtId="190" fontId="12" fillId="3" borderId="24" xfId="1" applyNumberFormat="1" applyFont="1" applyFill="1" applyBorder="1" applyAlignment="1" applyProtection="1">
      <alignment vertical="center"/>
      <protection locked="0"/>
    </xf>
    <xf numFmtId="190" fontId="12" fillId="3" borderId="27" xfId="1" applyNumberFormat="1" applyFont="1" applyFill="1" applyBorder="1" applyAlignment="1" applyProtection="1">
      <alignment vertical="center"/>
      <protection locked="0"/>
    </xf>
    <xf numFmtId="190" fontId="12" fillId="3" borderId="40" xfId="1" applyNumberFormat="1" applyFont="1" applyFill="1" applyBorder="1" applyAlignment="1" applyProtection="1">
      <alignment vertical="center"/>
      <protection locked="0"/>
    </xf>
    <xf numFmtId="190" fontId="12" fillId="3" borderId="36" xfId="1" applyNumberFormat="1" applyFont="1" applyFill="1" applyBorder="1" applyAlignment="1" applyProtection="1">
      <alignment vertical="center"/>
      <protection locked="0"/>
    </xf>
    <xf numFmtId="190" fontId="12" fillId="3" borderId="57" xfId="1" applyNumberFormat="1" applyFont="1" applyFill="1" applyBorder="1" applyAlignment="1" applyProtection="1">
      <alignment vertical="center"/>
      <protection locked="0"/>
    </xf>
    <xf numFmtId="190" fontId="12" fillId="3" borderId="65" xfId="1" applyNumberFormat="1" applyFont="1" applyFill="1" applyBorder="1" applyAlignment="1" applyProtection="1">
      <alignment vertical="center"/>
      <protection locked="0"/>
    </xf>
    <xf numFmtId="190" fontId="12" fillId="3" borderId="41" xfId="1" applyNumberFormat="1" applyFont="1" applyFill="1" applyBorder="1" applyAlignment="1" applyProtection="1">
      <alignment vertical="center"/>
      <protection locked="0"/>
    </xf>
    <xf numFmtId="190" fontId="12" fillId="2" borderId="42" xfId="1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91" fontId="12" fillId="3" borderId="4" xfId="0" applyNumberFormat="1" applyFont="1" applyFill="1" applyBorder="1" applyAlignment="1" applyProtection="1">
      <alignment vertical="center"/>
      <protection locked="0"/>
    </xf>
    <xf numFmtId="178" fontId="12" fillId="3" borderId="51" xfId="0" applyNumberFormat="1" applyFont="1" applyFill="1" applyBorder="1" applyAlignment="1" applyProtection="1">
      <alignment vertical="center"/>
      <protection locked="0"/>
    </xf>
    <xf numFmtId="191" fontId="12" fillId="3" borderId="54" xfId="0" applyNumberFormat="1" applyFont="1" applyFill="1" applyBorder="1" applyAlignment="1" applyProtection="1">
      <alignment vertical="center"/>
      <protection locked="0"/>
    </xf>
    <xf numFmtId="190" fontId="7" fillId="3" borderId="0" xfId="0" applyNumberFormat="1" applyFont="1" applyFill="1" applyBorder="1" applyAlignment="1" applyProtection="1">
      <alignment vertical="center"/>
      <protection locked="0"/>
    </xf>
    <xf numFmtId="188" fontId="7" fillId="3" borderId="0" xfId="0" applyNumberFormat="1" applyFont="1" applyFill="1" applyBorder="1" applyAlignment="1" applyProtection="1">
      <alignment vertical="center"/>
      <protection locked="0"/>
    </xf>
    <xf numFmtId="178" fontId="7" fillId="3" borderId="0" xfId="0" applyNumberFormat="1" applyFont="1" applyFill="1" applyBorder="1" applyAlignment="1" applyProtection="1">
      <alignment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189" fontId="12" fillId="3" borderId="24" xfId="1" applyNumberFormat="1" applyFont="1" applyFill="1" applyBorder="1" applyAlignment="1" applyProtection="1">
      <alignment horizontal="center" vertical="center"/>
      <protection locked="0"/>
    </xf>
    <xf numFmtId="190" fontId="12" fillId="3" borderId="25" xfId="1" applyNumberFormat="1" applyFont="1" applyFill="1" applyBorder="1" applyAlignment="1" applyProtection="1">
      <alignment vertical="center"/>
      <protection locked="0"/>
    </xf>
    <xf numFmtId="189" fontId="12" fillId="3" borderId="23" xfId="1" applyNumberFormat="1" applyFont="1" applyFill="1" applyBorder="1" applyAlignment="1" applyProtection="1">
      <alignment horizontal="center" vertical="center"/>
      <protection locked="0"/>
    </xf>
    <xf numFmtId="189" fontId="7" fillId="3" borderId="0" xfId="0" applyNumberFormat="1" applyFont="1" applyFill="1" applyBorder="1" applyAlignment="1" applyProtection="1">
      <alignment horizontal="center" vertical="center"/>
      <protection locked="0"/>
    </xf>
    <xf numFmtId="188" fontId="7" fillId="3" borderId="0" xfId="0" applyNumberFormat="1" applyFont="1" applyFill="1" applyBorder="1" applyAlignment="1" applyProtection="1">
      <alignment horizontal="center" vertical="center"/>
      <protection locked="0"/>
    </xf>
    <xf numFmtId="190" fontId="36" fillId="3" borderId="56" xfId="1" applyNumberFormat="1" applyFont="1" applyFill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178" fontId="12" fillId="0" borderId="4" xfId="0" applyNumberFormat="1" applyFont="1" applyFill="1" applyBorder="1" applyAlignment="1" applyProtection="1">
      <alignment vertical="center"/>
      <protection locked="0"/>
    </xf>
    <xf numFmtId="191" fontId="12" fillId="0" borderId="4" xfId="0" applyNumberFormat="1" applyFont="1" applyFill="1" applyBorder="1" applyAlignment="1" applyProtection="1">
      <alignment vertical="center"/>
      <protection locked="0"/>
    </xf>
    <xf numFmtId="178" fontId="12" fillId="0" borderId="51" xfId="0" applyNumberFormat="1" applyFont="1" applyFill="1" applyBorder="1" applyAlignment="1" applyProtection="1">
      <alignment vertical="center"/>
      <protection locked="0"/>
    </xf>
    <xf numFmtId="178" fontId="12" fillId="0" borderId="53" xfId="0" applyNumberFormat="1" applyFont="1" applyFill="1" applyBorder="1" applyAlignment="1" applyProtection="1">
      <alignment vertical="center"/>
      <protection locked="0"/>
    </xf>
    <xf numFmtId="191" fontId="12" fillId="0" borderId="54" xfId="0" applyNumberFormat="1" applyFont="1" applyFill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178" fontId="9" fillId="0" borderId="53" xfId="0" applyNumberFormat="1" applyFont="1" applyFill="1" applyBorder="1" applyAlignment="1" applyProtection="1">
      <alignment vertical="center"/>
      <protection locked="0"/>
    </xf>
    <xf numFmtId="178" fontId="9" fillId="0" borderId="34" xfId="0" applyNumberFormat="1" applyFont="1" applyFill="1" applyBorder="1" applyAlignment="1" applyProtection="1">
      <alignment vertical="center"/>
      <protection locked="0"/>
    </xf>
    <xf numFmtId="178" fontId="9" fillId="0" borderId="4" xfId="0" applyNumberFormat="1" applyFont="1" applyFill="1" applyBorder="1" applyAlignment="1" applyProtection="1">
      <alignment vertical="center"/>
      <protection locked="0"/>
    </xf>
    <xf numFmtId="41" fontId="9" fillId="0" borderId="4" xfId="0" applyNumberFormat="1" applyFont="1" applyFill="1" applyBorder="1" applyAlignment="1" applyProtection="1">
      <alignment vertical="center"/>
      <protection locked="0"/>
    </xf>
    <xf numFmtId="178" fontId="9" fillId="0" borderId="50" xfId="0" applyNumberFormat="1" applyFont="1" applyFill="1" applyBorder="1" applyAlignment="1" applyProtection="1">
      <alignment horizontal="right" vertical="center"/>
      <protection locked="0"/>
    </xf>
    <xf numFmtId="178" fontId="9" fillId="0" borderId="3" xfId="0" applyNumberFormat="1" applyFont="1" applyBorder="1" applyAlignment="1" applyProtection="1">
      <alignment vertical="center"/>
      <protection locked="0"/>
    </xf>
    <xf numFmtId="178" fontId="9" fillId="0" borderId="8" xfId="0" applyNumberFormat="1" applyFont="1" applyBorder="1" applyAlignment="1" applyProtection="1">
      <alignment vertical="center"/>
      <protection locked="0"/>
    </xf>
    <xf numFmtId="178" fontId="9" fillId="0" borderId="51" xfId="0" applyNumberFormat="1" applyFont="1" applyFill="1" applyBorder="1" applyAlignment="1" applyProtection="1">
      <alignment vertical="center"/>
      <protection locked="0"/>
    </xf>
    <xf numFmtId="178" fontId="39" fillId="3" borderId="1" xfId="0" applyNumberFormat="1" applyFont="1" applyFill="1" applyBorder="1" applyAlignment="1" applyProtection="1">
      <alignment vertical="center"/>
      <protection locked="0"/>
    </xf>
    <xf numFmtId="178" fontId="9" fillId="2" borderId="67" xfId="0" applyNumberFormat="1" applyFont="1" applyFill="1" applyBorder="1" applyAlignment="1" applyProtection="1">
      <alignment vertical="center"/>
      <protection locked="0"/>
    </xf>
    <xf numFmtId="178" fontId="9" fillId="0" borderId="49" xfId="0" applyNumberFormat="1" applyFont="1" applyFill="1" applyBorder="1" applyAlignment="1" applyProtection="1">
      <alignment vertical="center"/>
      <protection locked="0"/>
    </xf>
    <xf numFmtId="178" fontId="9" fillId="0" borderId="50" xfId="0" applyNumberFormat="1" applyFont="1" applyFill="1" applyBorder="1" applyAlignment="1" applyProtection="1">
      <alignment vertical="center"/>
      <protection locked="0"/>
    </xf>
    <xf numFmtId="178" fontId="22" fillId="0" borderId="0" xfId="0" applyNumberFormat="1" applyFont="1" applyAlignment="1" applyProtection="1">
      <alignment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90" fontId="12" fillId="0" borderId="24" xfId="1" applyNumberFormat="1" applyFont="1" applyBorder="1" applyAlignment="1" applyProtection="1">
      <alignment vertical="center"/>
      <protection locked="0"/>
    </xf>
    <xf numFmtId="189" fontId="12" fillId="0" borderId="24" xfId="1" applyNumberFormat="1" applyFont="1" applyBorder="1" applyAlignment="1" applyProtection="1">
      <alignment horizontal="center" vertical="center"/>
      <protection locked="0"/>
    </xf>
    <xf numFmtId="190" fontId="12" fillId="0" borderId="25" xfId="1" applyNumberFormat="1" applyFont="1" applyBorder="1" applyAlignment="1" applyProtection="1">
      <alignment vertical="center"/>
      <protection locked="0"/>
    </xf>
    <xf numFmtId="190" fontId="12" fillId="0" borderId="22" xfId="1" applyNumberFormat="1" applyFont="1" applyBorder="1" applyAlignment="1" applyProtection="1">
      <alignment vertical="center"/>
      <protection locked="0"/>
    </xf>
    <xf numFmtId="189" fontId="12" fillId="0" borderId="23" xfId="1" applyNumberFormat="1" applyFont="1" applyBorder="1" applyAlignment="1" applyProtection="1">
      <alignment horizontal="center" vertical="center"/>
      <protection locked="0"/>
    </xf>
    <xf numFmtId="189" fontId="7" fillId="0" borderId="0" xfId="0" applyNumberFormat="1" applyFont="1" applyBorder="1" applyAlignment="1" applyProtection="1">
      <alignment horizontal="center" vertical="center"/>
      <protection locked="0"/>
    </xf>
    <xf numFmtId="190" fontId="12" fillId="0" borderId="28" xfId="0" applyNumberFormat="1" applyFont="1" applyBorder="1" applyAlignment="1" applyProtection="1">
      <alignment vertical="center"/>
      <protection locked="0"/>
    </xf>
    <xf numFmtId="190" fontId="12" fillId="0" borderId="27" xfId="1" applyNumberFormat="1" applyFont="1" applyBorder="1" applyAlignment="1" applyProtection="1">
      <alignment vertical="center"/>
      <protection locked="0"/>
    </xf>
    <xf numFmtId="41" fontId="12" fillId="0" borderId="27" xfId="1" applyNumberFormat="1" applyFont="1" applyBorder="1" applyAlignment="1" applyProtection="1">
      <alignment vertical="center"/>
      <protection locked="0"/>
    </xf>
    <xf numFmtId="190" fontId="12" fillId="0" borderId="40" xfId="1" applyNumberFormat="1" applyFont="1" applyBorder="1" applyAlignment="1" applyProtection="1">
      <alignment vertical="center"/>
      <protection locked="0"/>
    </xf>
    <xf numFmtId="41" fontId="15" fillId="0" borderId="27" xfId="1" quotePrefix="1" applyNumberFormat="1" applyFont="1" applyFill="1" applyBorder="1" applyAlignment="1" applyProtection="1">
      <alignment horizontal="center" vertical="center"/>
      <protection locked="0"/>
    </xf>
    <xf numFmtId="41" fontId="12" fillId="0" borderId="36" xfId="1" applyNumberFormat="1" applyFont="1" applyBorder="1" applyAlignment="1" applyProtection="1">
      <alignment horizontal="right" vertical="center"/>
      <protection locked="0"/>
    </xf>
    <xf numFmtId="190" fontId="12" fillId="0" borderId="57" xfId="1" applyNumberFormat="1" applyFont="1" applyBorder="1" applyAlignment="1" applyProtection="1">
      <alignment vertical="center"/>
      <protection locked="0"/>
    </xf>
    <xf numFmtId="190" fontId="12" fillId="0" borderId="65" xfId="1" applyNumberFormat="1" applyFont="1" applyBorder="1" applyAlignment="1" applyProtection="1">
      <alignment vertical="center"/>
      <protection locked="0"/>
    </xf>
    <xf numFmtId="190" fontId="12" fillId="0" borderId="41" xfId="1" applyNumberFormat="1" applyFont="1" applyBorder="1" applyAlignment="1" applyProtection="1">
      <alignment vertical="center"/>
      <protection locked="0"/>
    </xf>
    <xf numFmtId="190" fontId="12" fillId="0" borderId="36" xfId="1" applyNumberFormat="1" applyFont="1" applyBorder="1" applyAlignment="1" applyProtection="1">
      <alignment vertical="center"/>
      <protection locked="0"/>
    </xf>
    <xf numFmtId="190" fontId="12" fillId="0" borderId="36" xfId="1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Border="1" applyAlignment="1" applyProtection="1">
      <alignment horizontal="right"/>
      <protection locked="0"/>
    </xf>
    <xf numFmtId="0" fontId="31" fillId="0" borderId="0" xfId="0" applyFont="1" applyAlignment="1" applyProtection="1">
      <alignment horizontal="right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178" fontId="12" fillId="2" borderId="4" xfId="0" applyNumberFormat="1" applyFont="1" applyFill="1" applyBorder="1" applyAlignment="1" applyProtection="1">
      <alignment vertical="center"/>
      <protection locked="0"/>
    </xf>
    <xf numFmtId="178" fontId="12" fillId="2" borderId="51" xfId="0" applyNumberFormat="1" applyFont="1" applyFill="1" applyBorder="1" applyAlignment="1" applyProtection="1">
      <alignment vertical="center"/>
      <protection locked="0"/>
    </xf>
    <xf numFmtId="178" fontId="12" fillId="2" borderId="53" xfId="0" applyNumberFormat="1" applyFont="1" applyFill="1" applyBorder="1" applyAlignment="1" applyProtection="1">
      <alignment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178" fontId="9" fillId="2" borderId="34" xfId="0" applyNumberFormat="1" applyFont="1" applyFill="1" applyBorder="1" applyAlignment="1" applyProtection="1">
      <alignment vertical="center"/>
      <protection locked="0"/>
    </xf>
    <xf numFmtId="178" fontId="9" fillId="2" borderId="4" xfId="0" applyNumberFormat="1" applyFont="1" applyFill="1" applyBorder="1" applyAlignment="1" applyProtection="1">
      <alignment vertical="center"/>
      <protection locked="0"/>
    </xf>
    <xf numFmtId="41" fontId="9" fillId="2" borderId="4" xfId="0" applyNumberFormat="1" applyFont="1" applyFill="1" applyBorder="1" applyAlignment="1" applyProtection="1">
      <alignment vertical="center"/>
      <protection locked="0"/>
    </xf>
    <xf numFmtId="178" fontId="9" fillId="2" borderId="50" xfId="0" applyNumberFormat="1" applyFont="1" applyFill="1" applyBorder="1" applyAlignment="1" applyProtection="1">
      <alignment horizontal="right" vertical="center"/>
      <protection locked="0"/>
    </xf>
    <xf numFmtId="178" fontId="9" fillId="2" borderId="8" xfId="0" applyNumberFormat="1" applyFont="1" applyFill="1" applyBorder="1" applyAlignment="1" applyProtection="1">
      <alignment vertical="center"/>
      <protection locked="0"/>
    </xf>
    <xf numFmtId="178" fontId="9" fillId="2" borderId="53" xfId="0" applyNumberFormat="1" applyFont="1" applyFill="1" applyBorder="1" applyAlignment="1" applyProtection="1">
      <alignment vertical="center"/>
      <protection locked="0"/>
    </xf>
    <xf numFmtId="178" fontId="9" fillId="2" borderId="51" xfId="0" applyNumberFormat="1" applyFont="1" applyFill="1" applyBorder="1" applyAlignment="1" applyProtection="1">
      <alignment vertical="center"/>
      <protection locked="0"/>
    </xf>
    <xf numFmtId="178" fontId="9" fillId="2" borderId="49" xfId="0" applyNumberFormat="1" applyFont="1" applyFill="1" applyBorder="1" applyAlignment="1" applyProtection="1">
      <alignment vertical="center"/>
      <protection locked="0"/>
    </xf>
    <xf numFmtId="178" fontId="9" fillId="2" borderId="50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right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190" fontId="12" fillId="2" borderId="24" xfId="1" applyNumberFormat="1" applyFont="1" applyFill="1" applyBorder="1" applyAlignment="1" applyProtection="1">
      <alignment vertical="center"/>
      <protection locked="0"/>
    </xf>
    <xf numFmtId="189" fontId="12" fillId="2" borderId="24" xfId="1" applyNumberFormat="1" applyFont="1" applyFill="1" applyBorder="1" applyAlignment="1" applyProtection="1">
      <alignment horizontal="center" vertical="center"/>
      <protection locked="0"/>
    </xf>
    <xf numFmtId="190" fontId="12" fillId="2" borderId="25" xfId="1" applyNumberFormat="1" applyFont="1" applyFill="1" applyBorder="1" applyAlignment="1" applyProtection="1">
      <alignment vertical="center"/>
      <protection locked="0"/>
    </xf>
    <xf numFmtId="190" fontId="12" fillId="2" borderId="22" xfId="1" applyNumberFormat="1" applyFont="1" applyFill="1" applyBorder="1" applyAlignment="1" applyProtection="1">
      <alignment vertical="center"/>
      <protection locked="0"/>
    </xf>
    <xf numFmtId="189" fontId="12" fillId="2" borderId="23" xfId="1" applyNumberFormat="1" applyFont="1" applyFill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right"/>
      <protection locked="0"/>
    </xf>
    <xf numFmtId="190" fontId="12" fillId="2" borderId="28" xfId="0" applyNumberFormat="1" applyFont="1" applyFill="1" applyBorder="1" applyAlignment="1" applyProtection="1">
      <alignment vertical="center"/>
      <protection locked="0"/>
    </xf>
    <xf numFmtId="190" fontId="12" fillId="2" borderId="27" xfId="1" applyNumberFormat="1" applyFont="1" applyFill="1" applyBorder="1" applyAlignment="1" applyProtection="1">
      <alignment vertical="center"/>
      <protection locked="0"/>
    </xf>
    <xf numFmtId="190" fontId="12" fillId="2" borderId="40" xfId="1" applyNumberFormat="1" applyFont="1" applyFill="1" applyBorder="1" applyAlignment="1" applyProtection="1">
      <alignment vertical="center"/>
      <protection locked="0"/>
    </xf>
    <xf numFmtId="190" fontId="12" fillId="2" borderId="36" xfId="1" applyNumberFormat="1" applyFont="1" applyFill="1" applyBorder="1" applyAlignment="1" applyProtection="1">
      <alignment horizontal="right" vertical="center"/>
      <protection locked="0"/>
    </xf>
    <xf numFmtId="190" fontId="12" fillId="2" borderId="39" xfId="1" applyNumberFormat="1" applyFont="1" applyFill="1" applyBorder="1" applyAlignment="1" applyProtection="1">
      <alignment vertical="center"/>
      <protection locked="0"/>
    </xf>
    <xf numFmtId="190" fontId="12" fillId="2" borderId="41" xfId="1" applyNumberFormat="1" applyFont="1" applyFill="1" applyBorder="1" applyAlignment="1" applyProtection="1">
      <alignment vertical="center"/>
      <protection locked="0"/>
    </xf>
    <xf numFmtId="190" fontId="36" fillId="3" borderId="37" xfId="1" applyNumberFormat="1" applyFont="1" applyFill="1" applyBorder="1" applyAlignment="1" applyProtection="1">
      <alignment vertical="center"/>
      <protection locked="0"/>
    </xf>
    <xf numFmtId="190" fontId="12" fillId="2" borderId="36" xfId="1" applyNumberFormat="1" applyFont="1" applyFill="1" applyBorder="1" applyAlignment="1" applyProtection="1">
      <alignment vertical="center"/>
      <protection locked="0"/>
    </xf>
    <xf numFmtId="190" fontId="12" fillId="0" borderId="42" xfId="1" applyNumberFormat="1" applyFont="1" applyBorder="1" applyAlignment="1" applyProtection="1">
      <alignment vertical="center"/>
      <protection locked="0"/>
    </xf>
    <xf numFmtId="178" fontId="9" fillId="2" borderId="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190" fontId="15" fillId="2" borderId="36" xfId="1" applyNumberFormat="1" applyFont="1" applyFill="1" applyBorder="1" applyAlignment="1" applyProtection="1">
      <alignment horizontal="center" vertical="center"/>
      <protection locked="0"/>
    </xf>
    <xf numFmtId="49" fontId="4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49" fontId="44" fillId="0" borderId="0" xfId="0" applyNumberFormat="1" applyFont="1" applyFill="1" applyAlignment="1">
      <alignment horizontal="left" vertical="center"/>
    </xf>
    <xf numFmtId="49" fontId="45" fillId="0" borderId="0" xfId="0" applyNumberFormat="1" applyFont="1" applyAlignment="1">
      <alignment vertical="center"/>
    </xf>
    <xf numFmtId="0" fontId="21" fillId="0" borderId="67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2" borderId="67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49" xfId="0" applyFont="1" applyBorder="1" applyAlignment="1">
      <alignment horizontal="distributed" vertical="center" indent="1"/>
    </xf>
    <xf numFmtId="0" fontId="21" fillId="0" borderId="50" xfId="0" applyFont="1" applyBorder="1" applyAlignment="1">
      <alignment horizontal="distributed" vertical="center" indent="1"/>
    </xf>
    <xf numFmtId="0" fontId="21" fillId="0" borderId="52" xfId="0" applyFont="1" applyBorder="1" applyAlignment="1">
      <alignment horizontal="distributed" vertical="center" indent="1"/>
    </xf>
    <xf numFmtId="0" fontId="22" fillId="0" borderId="0" xfId="0" applyFont="1" applyBorder="1" applyAlignment="1">
      <alignment horizontal="distributed" vertical="center" inden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distributed" textRotation="255" indent="2"/>
    </xf>
    <xf numFmtId="0" fontId="20" fillId="0" borderId="4" xfId="0" applyFont="1" applyBorder="1" applyAlignment="1">
      <alignment horizontal="center" vertical="distributed" textRotation="255" indent="2"/>
    </xf>
    <xf numFmtId="0" fontId="20" fillId="0" borderId="54" xfId="0" applyFont="1" applyBorder="1" applyAlignment="1">
      <alignment horizontal="center" vertical="distributed" textRotation="255" indent="2"/>
    </xf>
    <xf numFmtId="0" fontId="22" fillId="0" borderId="0" xfId="0" applyFont="1" applyBorder="1" applyAlignment="1">
      <alignment horizontal="center" vertical="distributed" textRotation="255" indent="2"/>
    </xf>
    <xf numFmtId="0" fontId="21" fillId="0" borderId="6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2" borderId="68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21" fillId="0" borderId="69" xfId="0" applyFont="1" applyBorder="1" applyAlignment="1">
      <alignment horizontal="distributed" vertical="center" indent="1"/>
    </xf>
    <xf numFmtId="0" fontId="21" fillId="0" borderId="70" xfId="0" applyFont="1" applyBorder="1" applyAlignment="1">
      <alignment horizontal="distributed" vertical="center" indent="1"/>
    </xf>
    <xf numFmtId="0" fontId="21" fillId="0" borderId="15" xfId="0" applyFont="1" applyBorder="1" applyAlignment="1">
      <alignment horizontal="distributed" vertical="center" inden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textRotation="255"/>
    </xf>
    <xf numFmtId="0" fontId="21" fillId="0" borderId="15" xfId="0" applyFont="1" applyBorder="1" applyAlignment="1">
      <alignment horizontal="center" vertical="center" textRotation="255"/>
    </xf>
    <xf numFmtId="0" fontId="21" fillId="0" borderId="71" xfId="0" applyFont="1" applyBorder="1" applyAlignment="1">
      <alignment horizontal="center" vertical="center" textRotation="255"/>
    </xf>
    <xf numFmtId="0" fontId="21" fillId="0" borderId="70" xfId="0" applyFont="1" applyBorder="1" applyAlignment="1">
      <alignment horizontal="center" vertical="center" textRotation="255"/>
    </xf>
    <xf numFmtId="0" fontId="21" fillId="0" borderId="69" xfId="0" applyFont="1" applyBorder="1" applyAlignment="1">
      <alignment horizontal="center" vertical="center" textRotation="255" wrapText="1"/>
    </xf>
    <xf numFmtId="0" fontId="21" fillId="0" borderId="15" xfId="0" applyFont="1" applyBorder="1" applyAlignment="1">
      <alignment horizontal="center" vertical="center" textRotation="255" wrapText="1"/>
    </xf>
    <xf numFmtId="0" fontId="21" fillId="0" borderId="71" xfId="0" applyFont="1" applyBorder="1" applyAlignment="1">
      <alignment horizontal="center" vertical="center" textRotation="255" wrapText="1"/>
    </xf>
    <xf numFmtId="0" fontId="21" fillId="0" borderId="70" xfId="0" applyFont="1" applyBorder="1" applyAlignment="1">
      <alignment horizontal="center" vertical="center" textRotation="255" wrapText="1"/>
    </xf>
    <xf numFmtId="0" fontId="22" fillId="0" borderId="0" xfId="0" applyFont="1" applyBorder="1" applyAlignment="1">
      <alignment horizontal="center" vertical="center" textRotation="255" wrapText="1"/>
    </xf>
    <xf numFmtId="49" fontId="21" fillId="0" borderId="0" xfId="0" applyNumberFormat="1" applyFont="1" applyAlignment="1">
      <alignment vertical="center"/>
    </xf>
    <xf numFmtId="0" fontId="21" fillId="0" borderId="4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92" fontId="8" fillId="0" borderId="34" xfId="13" applyNumberFormat="1" applyFont="1" applyFill="1" applyBorder="1" applyAlignment="1">
      <alignment horizontal="right" vertical="center"/>
    </xf>
    <xf numFmtId="182" fontId="11" fillId="0" borderId="6" xfId="13" applyNumberFormat="1" applyFont="1" applyFill="1" applyBorder="1" applyAlignment="1">
      <alignment horizontal="right" vertical="center"/>
    </xf>
    <xf numFmtId="193" fontId="8" fillId="0" borderId="3" xfId="13" applyNumberFormat="1" applyFont="1" applyFill="1" applyBorder="1" applyAlignment="1">
      <alignment vertical="center" shrinkToFit="1"/>
    </xf>
    <xf numFmtId="182" fontId="11" fillId="0" borderId="8" xfId="13" applyNumberFormat="1" applyFont="1" applyFill="1" applyBorder="1" applyAlignment="1">
      <alignment horizontal="right" vertical="center"/>
    </xf>
    <xf numFmtId="192" fontId="8" fillId="0" borderId="34" xfId="13" applyNumberFormat="1" applyFont="1" applyFill="1" applyBorder="1" applyAlignment="1">
      <alignment horizontal="right" vertical="center" shrinkToFit="1"/>
    </xf>
    <xf numFmtId="194" fontId="6" fillId="0" borderId="0" xfId="0" applyNumberFormat="1" applyFont="1" applyAlignment="1">
      <alignment vertical="center"/>
    </xf>
    <xf numFmtId="192" fontId="8" fillId="0" borderId="71" xfId="13" applyNumberFormat="1" applyFont="1" applyFill="1" applyBorder="1" applyAlignment="1">
      <alignment vertical="center" shrinkToFit="1"/>
    </xf>
    <xf numFmtId="182" fontId="7" fillId="0" borderId="0" xfId="13" applyNumberFormat="1" applyFont="1" applyFill="1" applyBorder="1" applyAlignment="1">
      <alignment horizontal="right" vertical="center"/>
    </xf>
    <xf numFmtId="0" fontId="21" fillId="0" borderId="4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192" fontId="8" fillId="0" borderId="71" xfId="13" applyNumberFormat="1" applyFont="1" applyFill="1" applyBorder="1" applyAlignment="1">
      <alignment horizontal="right" vertical="center"/>
    </xf>
    <xf numFmtId="182" fontId="11" fillId="0" borderId="18" xfId="13" applyNumberFormat="1" applyFont="1" applyFill="1" applyBorder="1" applyAlignment="1">
      <alignment horizontal="right" vertical="center"/>
    </xf>
    <xf numFmtId="193" fontId="8" fillId="0" borderId="70" xfId="13" applyNumberFormat="1" applyFont="1" applyFill="1" applyBorder="1" applyAlignment="1">
      <alignment vertical="center" shrinkToFit="1"/>
    </xf>
    <xf numFmtId="182" fontId="11" fillId="0" borderId="20" xfId="13" applyNumberFormat="1" applyFont="1" applyFill="1" applyBorder="1" applyAlignment="1">
      <alignment horizontal="right" vertical="center"/>
    </xf>
    <xf numFmtId="192" fontId="8" fillId="0" borderId="71" xfId="13" applyNumberFormat="1" applyFont="1" applyFill="1" applyBorder="1" applyAlignment="1">
      <alignment horizontal="right" vertical="center" shrinkToFit="1"/>
    </xf>
    <xf numFmtId="0" fontId="21" fillId="0" borderId="8" xfId="0" applyFont="1" applyFill="1" applyBorder="1" applyAlignment="1">
      <alignment horizontal="center" vertical="center"/>
    </xf>
    <xf numFmtId="195" fontId="8" fillId="0" borderId="5" xfId="0" applyNumberFormat="1" applyFont="1" applyFill="1" applyBorder="1" applyAlignment="1">
      <alignment horizontal="center" vertical="center"/>
    </xf>
    <xf numFmtId="195" fontId="8" fillId="0" borderId="7" xfId="0" applyNumberFormat="1" applyFont="1" applyFill="1" applyBorder="1" applyAlignment="1">
      <alignment horizontal="center" vertical="center"/>
    </xf>
    <xf numFmtId="195" fontId="7" fillId="0" borderId="0" xfId="0" applyNumberFormat="1" applyFont="1" applyBorder="1" applyAlignment="1">
      <alignment horizontal="right" vertical="center"/>
    </xf>
    <xf numFmtId="188" fontId="22" fillId="0" borderId="0" xfId="0" applyNumberFormat="1" applyFont="1" applyFill="1" applyBorder="1" applyAlignment="1">
      <alignment vertical="center"/>
    </xf>
    <xf numFmtId="0" fontId="21" fillId="0" borderId="50" xfId="0" applyFont="1" applyBorder="1" applyAlignment="1">
      <alignment horizontal="center" vertical="center"/>
    </xf>
    <xf numFmtId="196" fontId="8" fillId="0" borderId="49" xfId="0" applyNumberFormat="1" applyFont="1" applyFill="1" applyBorder="1" applyAlignment="1">
      <alignment vertical="center" shrinkToFit="1"/>
    </xf>
    <xf numFmtId="196" fontId="8" fillId="0" borderId="51" xfId="0" applyNumberFormat="1" applyFont="1" applyFill="1" applyBorder="1" applyAlignment="1">
      <alignment horizontal="right" vertical="center" shrinkToFit="1"/>
    </xf>
    <xf numFmtId="196" fontId="8" fillId="0" borderId="52" xfId="0" applyNumberFormat="1" applyFont="1" applyFill="1" applyBorder="1" applyAlignment="1">
      <alignment horizontal="right" vertical="center" shrinkToFit="1"/>
    </xf>
    <xf numFmtId="196" fontId="8" fillId="0" borderId="50" xfId="0" applyNumberFormat="1" applyFont="1" applyFill="1" applyBorder="1" applyAlignment="1">
      <alignment vertical="center" shrinkToFit="1"/>
    </xf>
    <xf numFmtId="196" fontId="7" fillId="0" borderId="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192" fontId="8" fillId="0" borderId="16" xfId="13" applyNumberFormat="1" applyFont="1" applyFill="1" applyBorder="1" applyAlignment="1">
      <alignment horizontal="right" vertical="center"/>
    </xf>
    <xf numFmtId="182" fontId="20" fillId="0" borderId="18" xfId="13" applyNumberFormat="1" applyFont="1" applyFill="1" applyBorder="1" applyAlignment="1">
      <alignment horizontal="center" vertical="center"/>
    </xf>
    <xf numFmtId="193" fontId="8" fillId="0" borderId="21" xfId="13" applyNumberFormat="1" applyFont="1" applyFill="1" applyBorder="1" applyAlignment="1">
      <alignment vertical="center" shrinkToFit="1"/>
    </xf>
    <xf numFmtId="182" fontId="20" fillId="0" borderId="20" xfId="13" applyNumberFormat="1" applyFont="1" applyFill="1" applyBorder="1" applyAlignment="1">
      <alignment horizontal="center" vertical="center"/>
    </xf>
    <xf numFmtId="192" fontId="8" fillId="0" borderId="16" xfId="13" applyNumberFormat="1" applyFont="1" applyFill="1" applyBorder="1" applyAlignment="1">
      <alignment horizontal="right" vertical="center" shrinkToFit="1"/>
    </xf>
    <xf numFmtId="194" fontId="6" fillId="0" borderId="9" xfId="0" applyNumberFormat="1" applyFont="1" applyFill="1" applyBorder="1" applyAlignment="1">
      <alignment horizontal="right" vertical="center"/>
    </xf>
    <xf numFmtId="182" fontId="22" fillId="0" borderId="0" xfId="13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95" fontId="8" fillId="0" borderId="17" xfId="0" applyNumberFormat="1" applyFont="1" applyFill="1" applyBorder="1" applyAlignment="1">
      <alignment horizontal="center" vertical="center"/>
    </xf>
    <xf numFmtId="195" fontId="8" fillId="0" borderId="19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9" fontId="8" fillId="0" borderId="66" xfId="0" applyNumberFormat="1" applyFont="1" applyBorder="1" applyAlignment="1">
      <alignment horizontal="right" vertical="center" shrinkToFit="1"/>
    </xf>
    <xf numFmtId="189" fontId="8" fillId="0" borderId="11" xfId="0" applyNumberFormat="1" applyFont="1" applyBorder="1" applyAlignment="1">
      <alignment horizontal="right" vertical="center" shrinkToFit="1"/>
    </xf>
    <xf numFmtId="189" fontId="8" fillId="0" borderId="12" xfId="0" applyNumberFormat="1" applyFont="1" applyBorder="1" applyAlignment="1">
      <alignment horizontal="right" vertical="center" shrinkToFit="1"/>
    </xf>
    <xf numFmtId="189" fontId="8" fillId="0" borderId="21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21" fillId="0" borderId="72" xfId="0" applyFont="1" applyBorder="1" applyAlignment="1">
      <alignment horizontal="center" vertical="center"/>
    </xf>
    <xf numFmtId="192" fontId="8" fillId="0" borderId="63" xfId="13" applyNumberFormat="1" applyFont="1" applyFill="1" applyBorder="1" applyAlignment="1">
      <alignment horizontal="right" vertical="center"/>
    </xf>
    <xf numFmtId="193" fontId="8" fillId="0" borderId="19" xfId="13" applyNumberFormat="1" applyFont="1" applyFill="1" applyBorder="1" applyAlignment="1">
      <alignment vertical="center" shrinkToFit="1"/>
    </xf>
    <xf numFmtId="192" fontId="8" fillId="0" borderId="63" xfId="13" applyNumberFormat="1" applyFont="1" applyFill="1" applyBorder="1" applyAlignment="1">
      <alignment horizontal="right" vertical="center" shrinkToFit="1"/>
    </xf>
    <xf numFmtId="0" fontId="21" fillId="0" borderId="31" xfId="0" applyFont="1" applyFill="1" applyBorder="1" applyAlignment="1">
      <alignment horizontal="center" vertical="center"/>
    </xf>
    <xf numFmtId="195" fontId="8" fillId="0" borderId="29" xfId="0" applyNumberFormat="1" applyFont="1" applyFill="1" applyBorder="1" applyAlignment="1">
      <alignment horizontal="center" vertical="center"/>
    </xf>
    <xf numFmtId="195" fontId="8" fillId="0" borderId="30" xfId="0" applyNumberFormat="1" applyFont="1" applyFill="1" applyBorder="1" applyAlignment="1">
      <alignment horizontal="center" vertical="center"/>
    </xf>
    <xf numFmtId="189" fontId="8" fillId="0" borderId="29" xfId="0" applyNumberFormat="1" applyFont="1" applyBorder="1" applyAlignment="1">
      <alignment horizontal="right" vertical="center" shrinkToFit="1"/>
    </xf>
    <xf numFmtId="189" fontId="8" fillId="0" borderId="25" xfId="0" applyNumberFormat="1" applyFont="1" applyBorder="1" applyAlignment="1">
      <alignment horizontal="right" vertical="center" shrinkToFit="1"/>
    </xf>
    <xf numFmtId="189" fontId="8" fillId="0" borderId="26" xfId="0" applyNumberFormat="1" applyFont="1" applyBorder="1" applyAlignment="1">
      <alignment horizontal="right" vertical="center" shrinkToFit="1"/>
    </xf>
    <xf numFmtId="189" fontId="8" fillId="0" borderId="30" xfId="0" applyNumberFormat="1" applyFont="1" applyBorder="1" applyAlignment="1">
      <alignment horizontal="right" vertical="center" shrinkToFit="1"/>
    </xf>
    <xf numFmtId="194" fontId="8" fillId="0" borderId="18" xfId="13" applyNumberFormat="1" applyFont="1" applyFill="1" applyBorder="1" applyAlignment="1">
      <alignment horizontal="right" vertical="center" indent="2"/>
    </xf>
    <xf numFmtId="194" fontId="8" fillId="2" borderId="20" xfId="13" applyNumberFormat="1" applyFont="1" applyFill="1" applyBorder="1" applyAlignment="1">
      <alignment horizontal="right" vertical="center" indent="1" shrinkToFit="1"/>
    </xf>
    <xf numFmtId="194" fontId="7" fillId="0" borderId="0" xfId="13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right" vertical="center" indent="2"/>
    </xf>
    <xf numFmtId="0" fontId="8" fillId="0" borderId="20" xfId="0" applyFont="1" applyBorder="1" applyAlignment="1">
      <alignment horizontal="right" vertical="center" indent="1"/>
    </xf>
    <xf numFmtId="182" fontId="7" fillId="0" borderId="0" xfId="13" applyNumberFormat="1" applyFont="1" applyFill="1" applyBorder="1" applyAlignment="1">
      <alignment horizontal="center" vertical="center"/>
    </xf>
    <xf numFmtId="193" fontId="8" fillId="0" borderId="73" xfId="13" applyNumberFormat="1" applyFont="1" applyFill="1" applyBorder="1" applyAlignment="1">
      <alignment vertical="center" shrinkToFit="1"/>
    </xf>
    <xf numFmtId="192" fontId="8" fillId="0" borderId="27" xfId="13" applyNumberFormat="1" applyFont="1" applyFill="1" applyBorder="1" applyAlignment="1">
      <alignment horizontal="right" vertical="center"/>
    </xf>
    <xf numFmtId="182" fontId="11" fillId="0" borderId="28" xfId="13" applyNumberFormat="1" applyFont="1" applyFill="1" applyBorder="1" applyAlignment="1">
      <alignment horizontal="right" vertical="center"/>
    </xf>
    <xf numFmtId="193" fontId="8" fillId="0" borderId="36" xfId="13" applyNumberFormat="1" applyFont="1" applyFill="1" applyBorder="1" applyAlignment="1">
      <alignment vertical="center" shrinkToFit="1"/>
    </xf>
    <xf numFmtId="182" fontId="11" fillId="0" borderId="31" xfId="13" applyNumberFormat="1" applyFont="1" applyFill="1" applyBorder="1" applyAlignment="1">
      <alignment horizontal="right" vertical="center"/>
    </xf>
    <xf numFmtId="192" fontId="8" fillId="0" borderId="27" xfId="13" applyNumberFormat="1" applyFont="1" applyFill="1" applyBorder="1" applyAlignment="1">
      <alignment horizontal="right" vertical="center" shrinkToFit="1"/>
    </xf>
    <xf numFmtId="192" fontId="8" fillId="0" borderId="16" xfId="13" applyNumberFormat="1" applyFont="1" applyFill="1" applyBorder="1" applyAlignment="1">
      <alignment vertical="center" shrinkToFit="1"/>
    </xf>
    <xf numFmtId="192" fontId="8" fillId="0" borderId="6" xfId="13" applyNumberFormat="1" applyFont="1" applyFill="1" applyBorder="1" applyAlignment="1">
      <alignment horizontal="right" vertical="center"/>
    </xf>
    <xf numFmtId="182" fontId="11" fillId="0" borderId="18" xfId="13" applyNumberFormat="1" applyFont="1" applyFill="1" applyBorder="1" applyAlignment="1">
      <alignment horizontal="center" vertical="center"/>
    </xf>
    <xf numFmtId="193" fontId="8" fillId="0" borderId="7" xfId="13" applyNumberFormat="1" applyFont="1" applyFill="1" applyBorder="1" applyAlignment="1">
      <alignment vertical="center" shrinkToFit="1"/>
    </xf>
    <xf numFmtId="182" fontId="11" fillId="0" borderId="8" xfId="13" applyNumberFormat="1" applyFont="1" applyFill="1" applyBorder="1" applyAlignment="1">
      <alignment horizontal="center" vertical="center"/>
    </xf>
    <xf numFmtId="192" fontId="8" fillId="0" borderId="18" xfId="13" applyNumberFormat="1" applyFont="1" applyFill="1" applyBorder="1" applyAlignment="1">
      <alignment horizontal="right" vertical="center" shrinkToFit="1"/>
    </xf>
    <xf numFmtId="182" fontId="11" fillId="0" borderId="20" xfId="13" applyNumberFormat="1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center" vertical="center"/>
    </xf>
    <xf numFmtId="0" fontId="21" fillId="2" borderId="50" xfId="0" applyFont="1" applyFill="1" applyBorder="1" applyAlignment="1">
      <alignment horizontal="center" vertical="center"/>
    </xf>
    <xf numFmtId="196" fontId="8" fillId="2" borderId="49" xfId="0" applyNumberFormat="1" applyFont="1" applyFill="1" applyBorder="1" applyAlignment="1">
      <alignment vertical="center" shrinkToFit="1"/>
    </xf>
    <xf numFmtId="196" fontId="8" fillId="2" borderId="51" xfId="0" applyNumberFormat="1" applyFont="1" applyFill="1" applyBorder="1" applyAlignment="1">
      <alignment horizontal="right" vertical="center" shrinkToFit="1"/>
    </xf>
    <xf numFmtId="196" fontId="8" fillId="2" borderId="52" xfId="0" applyNumberFormat="1" applyFont="1" applyFill="1" applyBorder="1" applyAlignment="1">
      <alignment horizontal="right" vertical="center" shrinkToFit="1"/>
    </xf>
    <xf numFmtId="196" fontId="8" fillId="2" borderId="50" xfId="0" applyNumberFormat="1" applyFont="1" applyFill="1" applyBorder="1" applyAlignment="1">
      <alignment vertical="center" shrinkToFit="1"/>
    </xf>
    <xf numFmtId="0" fontId="21" fillId="2" borderId="17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189" fontId="8" fillId="2" borderId="66" xfId="0" applyNumberFormat="1" applyFont="1" applyFill="1" applyBorder="1" applyAlignment="1">
      <alignment horizontal="right" vertical="center" shrinkToFit="1"/>
    </xf>
    <xf numFmtId="189" fontId="8" fillId="2" borderId="11" xfId="0" applyNumberFormat="1" applyFont="1" applyFill="1" applyBorder="1" applyAlignment="1">
      <alignment horizontal="right" vertical="center" shrinkToFit="1"/>
    </xf>
    <xf numFmtId="189" fontId="8" fillId="2" borderId="12" xfId="0" applyNumberFormat="1" applyFont="1" applyFill="1" applyBorder="1" applyAlignment="1">
      <alignment horizontal="right" vertical="center" shrinkToFit="1"/>
    </xf>
    <xf numFmtId="189" fontId="8" fillId="2" borderId="21" xfId="0" applyNumberFormat="1" applyFont="1" applyFill="1" applyBorder="1" applyAlignment="1">
      <alignment horizontal="right" vertical="center" shrinkToFit="1"/>
    </xf>
    <xf numFmtId="0" fontId="21" fillId="2" borderId="41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189" fontId="8" fillId="2" borderId="29" xfId="0" applyNumberFormat="1" applyFont="1" applyFill="1" applyBorder="1" applyAlignment="1">
      <alignment horizontal="right" vertical="center" shrinkToFit="1"/>
    </xf>
    <xf numFmtId="189" fontId="8" fillId="2" borderId="25" xfId="0" applyNumberFormat="1" applyFont="1" applyFill="1" applyBorder="1" applyAlignment="1">
      <alignment horizontal="right" vertical="center" shrinkToFit="1"/>
    </xf>
    <xf numFmtId="189" fontId="8" fillId="2" borderId="26" xfId="0" applyNumberFormat="1" applyFont="1" applyFill="1" applyBorder="1" applyAlignment="1">
      <alignment horizontal="right" vertical="center" shrinkToFit="1"/>
    </xf>
    <xf numFmtId="189" fontId="8" fillId="2" borderId="30" xfId="0" applyNumberFormat="1" applyFont="1" applyFill="1" applyBorder="1" applyAlignment="1">
      <alignment horizontal="right" vertical="center" shrinkToFit="1"/>
    </xf>
    <xf numFmtId="0" fontId="16" fillId="0" borderId="10" xfId="0" applyFont="1" applyBorder="1" applyAlignment="1">
      <alignment horizontal="right"/>
    </xf>
    <xf numFmtId="195" fontId="8" fillId="2" borderId="32" xfId="0" applyNumberFormat="1" applyFont="1" applyFill="1" applyBorder="1" applyAlignment="1">
      <alignment horizontal="center" vertical="center"/>
    </xf>
    <xf numFmtId="195" fontId="8" fillId="2" borderId="5" xfId="0" applyNumberFormat="1" applyFont="1" applyFill="1" applyBorder="1" applyAlignment="1">
      <alignment horizontal="center" vertical="center"/>
    </xf>
    <xf numFmtId="195" fontId="8" fillId="2" borderId="7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193" fontId="8" fillId="0" borderId="21" xfId="13" applyNumberFormat="1" applyFont="1" applyFill="1" applyBorder="1" applyAlignment="1">
      <alignment horizontal="right" vertical="center" shrinkToFit="1"/>
    </xf>
    <xf numFmtId="195" fontId="8" fillId="2" borderId="33" xfId="0" applyNumberFormat="1" applyFont="1" applyFill="1" applyBorder="1" applyAlignment="1">
      <alignment horizontal="center" vertical="center"/>
    </xf>
    <xf numFmtId="195" fontId="8" fillId="2" borderId="17" xfId="0" applyNumberFormat="1" applyFont="1" applyFill="1" applyBorder="1" applyAlignment="1">
      <alignment horizontal="center" vertical="center"/>
    </xf>
    <xf numFmtId="195" fontId="8" fillId="2" borderId="19" xfId="0" applyNumberFormat="1" applyFont="1" applyFill="1" applyBorder="1" applyAlignment="1">
      <alignment horizontal="center" vertical="center"/>
    </xf>
    <xf numFmtId="193" fontId="8" fillId="0" borderId="73" xfId="13" applyNumberFormat="1" applyFont="1" applyFill="1" applyBorder="1" applyAlignment="1">
      <alignment horizontal="right" vertical="center" shrinkToFit="1"/>
    </xf>
    <xf numFmtId="195" fontId="8" fillId="2" borderId="26" xfId="0" applyNumberFormat="1" applyFont="1" applyFill="1" applyBorder="1" applyAlignment="1">
      <alignment horizontal="center" vertical="center"/>
    </xf>
    <xf numFmtId="195" fontId="8" fillId="2" borderId="29" xfId="0" applyNumberFormat="1" applyFont="1" applyFill="1" applyBorder="1" applyAlignment="1">
      <alignment horizontal="center" vertical="center"/>
    </xf>
    <xf numFmtId="195" fontId="8" fillId="2" borderId="3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7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189" fontId="11" fillId="2" borderId="0" xfId="0" applyNumberFormat="1" applyFont="1" applyFill="1" applyBorder="1" applyAlignment="1">
      <alignment horizontal="right" vertical="center"/>
    </xf>
    <xf numFmtId="189" fontId="11" fillId="2" borderId="0" xfId="0" applyNumberFormat="1" applyFont="1" applyFill="1" applyBorder="1" applyAlignment="1">
      <alignment horizontal="right" vertical="center" shrinkToFit="1"/>
    </xf>
    <xf numFmtId="196" fontId="22" fillId="0" borderId="0" xfId="0" applyNumberFormat="1" applyFont="1" applyAlignment="1">
      <alignment vertical="center"/>
    </xf>
    <xf numFmtId="197" fontId="8" fillId="0" borderId="6" xfId="13" applyNumberFormat="1" applyFont="1" applyFill="1" applyBorder="1" applyAlignment="1">
      <alignment horizontal="right" vertical="center"/>
    </xf>
    <xf numFmtId="192" fontId="8" fillId="2" borderId="8" xfId="13" applyNumberFormat="1" applyFont="1" applyFill="1" applyBorder="1" applyAlignment="1">
      <alignment horizontal="right" vertical="center" shrinkToFit="1"/>
    </xf>
    <xf numFmtId="192" fontId="8" fillId="0" borderId="6" xfId="13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/>
    </xf>
    <xf numFmtId="197" fontId="8" fillId="0" borderId="28" xfId="13" applyNumberFormat="1" applyFont="1" applyFill="1" applyBorder="1" applyAlignment="1">
      <alignment horizontal="right" vertical="center"/>
    </xf>
    <xf numFmtId="193" fontId="8" fillId="0" borderId="30" xfId="13" applyNumberFormat="1" applyFont="1" applyFill="1" applyBorder="1" applyAlignment="1">
      <alignment vertical="center" shrinkToFit="1"/>
    </xf>
    <xf numFmtId="192" fontId="8" fillId="2" borderId="31" xfId="13" applyNumberFormat="1" applyFont="1" applyFill="1" applyBorder="1" applyAlignment="1">
      <alignment horizontal="right" vertical="center" shrinkToFit="1"/>
    </xf>
    <xf numFmtId="192" fontId="8" fillId="0" borderId="28" xfId="13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9" fontId="41" fillId="0" borderId="0" xfId="5" applyNumberFormat="1" applyFont="1" applyAlignment="1" applyProtection="1">
      <alignment vertical="center"/>
      <protection locked="0"/>
    </xf>
    <xf numFmtId="49" fontId="2" fillId="0" borderId="0" xfId="5" applyNumberFormat="1" applyFont="1" applyAlignment="1" applyProtection="1">
      <alignment vertical="center"/>
      <protection locked="0"/>
    </xf>
    <xf numFmtId="49" fontId="6" fillId="0" borderId="0" xfId="5" applyNumberFormat="1" applyFont="1" applyAlignment="1" applyProtection="1">
      <alignment vertical="center"/>
      <protection locked="0"/>
    </xf>
    <xf numFmtId="0" fontId="15" fillId="0" borderId="0" xfId="5" applyFont="1" applyAlignment="1" applyProtection="1">
      <alignment vertical="center"/>
      <protection locked="0"/>
    </xf>
    <xf numFmtId="49" fontId="44" fillId="0" borderId="0" xfId="5" applyNumberFormat="1" applyFont="1" applyFill="1" applyAlignment="1" applyProtection="1">
      <alignment vertical="center"/>
      <protection locked="0"/>
    </xf>
    <xf numFmtId="49" fontId="23" fillId="0" borderId="0" xfId="5" applyNumberFormat="1" applyFont="1" applyAlignment="1">
      <alignment vertical="center"/>
    </xf>
    <xf numFmtId="0" fontId="2" fillId="0" borderId="1" xfId="5" applyFont="1" applyBorder="1" applyAlignment="1" applyProtection="1">
      <alignment horizontal="centerContinuous"/>
      <protection locked="0"/>
    </xf>
    <xf numFmtId="0" fontId="2" fillId="0" borderId="45" xfId="5" applyFont="1" applyBorder="1" applyAlignment="1" applyProtection="1">
      <alignment vertical="center" textRotation="255"/>
      <protection locked="0"/>
    </xf>
    <xf numFmtId="0" fontId="2" fillId="0" borderId="74" xfId="5" applyFont="1" applyBorder="1" applyAlignment="1" applyProtection="1">
      <alignment vertical="center" textRotation="255"/>
      <protection locked="0"/>
    </xf>
    <xf numFmtId="0" fontId="2" fillId="0" borderId="44" xfId="5" applyFont="1" applyBorder="1" applyAlignment="1" applyProtection="1">
      <alignment vertical="center" textRotation="255"/>
      <protection locked="0"/>
    </xf>
    <xf numFmtId="0" fontId="2" fillId="0" borderId="8" xfId="5" applyFont="1" applyBorder="1" applyAlignment="1" applyProtection="1">
      <alignment horizontal="center" vertical="center"/>
      <protection locked="0"/>
    </xf>
    <xf numFmtId="0" fontId="23" fillId="0" borderId="0" xfId="5" applyFont="1" applyAlignment="1">
      <alignment vertical="center"/>
    </xf>
    <xf numFmtId="49" fontId="44" fillId="2" borderId="0" xfId="5" applyNumberFormat="1" applyFont="1" applyFill="1" applyAlignment="1" applyProtection="1">
      <alignment vertical="center"/>
      <protection locked="0"/>
    </xf>
    <xf numFmtId="0" fontId="2" fillId="0" borderId="1" xfId="5" applyFont="1" applyFill="1" applyBorder="1" applyAlignment="1" applyProtection="1">
      <alignment horizontal="center" vertical="center"/>
      <protection locked="0"/>
    </xf>
    <xf numFmtId="0" fontId="1" fillId="0" borderId="2" xfId="5" applyBorder="1" applyAlignment="1">
      <alignment horizontal="center" vertical="center"/>
    </xf>
    <xf numFmtId="0" fontId="15" fillId="0" borderId="7" xfId="5" applyFont="1" applyFill="1" applyBorder="1" applyAlignment="1" applyProtection="1">
      <alignment horizontal="center" vertical="center"/>
      <protection locked="0"/>
    </xf>
    <xf numFmtId="0" fontId="15" fillId="0" borderId="1" xfId="5" applyFont="1" applyBorder="1" applyAlignment="1" applyProtection="1">
      <alignment horizontal="center" vertical="center"/>
      <protection locked="0"/>
    </xf>
    <xf numFmtId="0" fontId="15" fillId="0" borderId="2" xfId="5" applyFont="1" applyBorder="1" applyAlignment="1" applyProtection="1">
      <alignment horizontal="center" vertical="center"/>
      <protection locked="0"/>
    </xf>
    <xf numFmtId="0" fontId="2" fillId="0" borderId="22" xfId="5" applyFont="1" applyBorder="1" applyAlignment="1" applyProtection="1">
      <alignment horizontal="centerContinuous"/>
      <protection locked="0"/>
    </xf>
    <xf numFmtId="0" fontId="2" fillId="0" borderId="17" xfId="5" applyFont="1" applyBorder="1" applyAlignment="1" applyProtection="1">
      <alignment horizontal="center" vertical="center"/>
      <protection locked="0"/>
    </xf>
    <xf numFmtId="0" fontId="2" fillId="0" borderId="35" xfId="5" applyFont="1" applyBorder="1" applyAlignment="1" applyProtection="1">
      <alignment horizontal="center" vertical="center"/>
      <protection locked="0"/>
    </xf>
    <xf numFmtId="0" fontId="15" fillId="0" borderId="0" xfId="5" applyFont="1" applyBorder="1" applyAlignment="1" applyProtection="1">
      <alignment horizontal="center" vertical="center"/>
      <protection locked="0"/>
    </xf>
    <xf numFmtId="0" fontId="2" fillId="0" borderId="31" xfId="5" applyFont="1" applyBorder="1" applyAlignment="1" applyProtection="1">
      <alignment horizontal="center" vertical="center"/>
      <protection locked="0"/>
    </xf>
    <xf numFmtId="0" fontId="2" fillId="0" borderId="0" xfId="5" applyFont="1" applyBorder="1" applyAlignment="1" applyProtection="1">
      <alignment vertical="center"/>
      <protection locked="0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2" fillId="0" borderId="18" xfId="5" applyFont="1" applyFill="1" applyBorder="1" applyAlignment="1" applyProtection="1">
      <alignment horizontal="center" vertical="center"/>
      <protection locked="0"/>
    </xf>
    <xf numFmtId="0" fontId="2" fillId="0" borderId="20" xfId="5" applyFont="1" applyFill="1" applyBorder="1" applyAlignment="1" applyProtection="1">
      <alignment horizontal="center" vertical="center"/>
      <protection locked="0"/>
    </xf>
    <xf numFmtId="0" fontId="15" fillId="0" borderId="19" xfId="5" applyFont="1" applyFill="1" applyBorder="1" applyAlignment="1" applyProtection="1">
      <alignment horizontal="center" vertical="center"/>
      <protection locked="0"/>
    </xf>
    <xf numFmtId="0" fontId="15" fillId="0" borderId="22" xfId="5" applyFont="1" applyBorder="1" applyAlignment="1" applyProtection="1">
      <alignment horizontal="center" vertical="center"/>
      <protection locked="0"/>
    </xf>
    <xf numFmtId="0" fontId="15" fillId="0" borderId="23" xfId="5" applyFont="1" applyBorder="1" applyAlignment="1" applyProtection="1">
      <alignment horizontal="center" vertical="center"/>
      <protection locked="0"/>
    </xf>
    <xf numFmtId="0" fontId="11" fillId="0" borderId="30" xfId="5" applyFont="1" applyBorder="1" applyAlignment="1" applyProtection="1">
      <alignment horizontal="center" vertical="center"/>
      <protection locked="0"/>
    </xf>
    <xf numFmtId="0" fontId="32" fillId="0" borderId="0" xfId="5" applyFont="1" applyAlignment="1" applyProtection="1">
      <alignment vertical="center"/>
      <protection locked="0"/>
    </xf>
    <xf numFmtId="0" fontId="2" fillId="0" borderId="5" xfId="5" applyFont="1" applyBorder="1" applyAlignment="1" applyProtection="1">
      <alignment horizontal="centerContinuous" vertical="center"/>
      <protection locked="0"/>
    </xf>
    <xf numFmtId="196" fontId="9" fillId="0" borderId="52" xfId="5" applyNumberFormat="1" applyFont="1" applyFill="1" applyBorder="1" applyAlignment="1" applyProtection="1">
      <alignment vertical="center"/>
      <protection locked="0"/>
    </xf>
    <xf numFmtId="196" fontId="9" fillId="0" borderId="51" xfId="5" applyNumberFormat="1" applyFont="1" applyFill="1" applyBorder="1" applyAlignment="1" applyProtection="1">
      <alignment vertical="center"/>
      <protection locked="0"/>
    </xf>
    <xf numFmtId="176" fontId="9" fillId="0" borderId="54" xfId="5" applyNumberFormat="1" applyFont="1" applyBorder="1" applyAlignment="1" applyProtection="1">
      <alignment vertical="center"/>
      <protection locked="0"/>
    </xf>
    <xf numFmtId="196" fontId="9" fillId="0" borderId="67" xfId="5" applyNumberFormat="1" applyFont="1" applyFill="1" applyBorder="1" applyAlignment="1" applyProtection="1">
      <alignment vertical="center"/>
      <protection locked="0"/>
    </xf>
    <xf numFmtId="196" fontId="9" fillId="0" borderId="54" xfId="5" applyNumberFormat="1" applyFont="1" applyFill="1" applyBorder="1" applyAlignment="1" applyProtection="1">
      <alignment vertical="center"/>
      <protection locked="0"/>
    </xf>
    <xf numFmtId="49" fontId="6" fillId="2" borderId="0" xfId="5" applyNumberFormat="1" applyFont="1" applyFill="1" applyAlignment="1" applyProtection="1">
      <alignment vertical="center"/>
      <protection locked="0"/>
    </xf>
    <xf numFmtId="0" fontId="15" fillId="0" borderId="50" xfId="5" applyFont="1" applyFill="1" applyBorder="1" applyAlignment="1" applyProtection="1">
      <alignment horizontal="center" vertical="center"/>
      <protection locked="0"/>
    </xf>
    <xf numFmtId="178" fontId="9" fillId="0" borderId="67" xfId="2" applyNumberFormat="1" applyFont="1" applyFill="1" applyBorder="1" applyAlignment="1" applyProtection="1">
      <alignment vertical="center"/>
      <protection locked="0"/>
    </xf>
    <xf numFmtId="41" fontId="9" fillId="0" borderId="75" xfId="5" applyNumberFormat="1" applyFont="1" applyFill="1" applyBorder="1" applyAlignment="1" applyProtection="1">
      <alignment vertical="center"/>
      <protection locked="0"/>
    </xf>
    <xf numFmtId="0" fontId="15" fillId="2" borderId="5" xfId="5" applyFont="1" applyFill="1" applyBorder="1" applyAlignment="1" applyProtection="1">
      <alignment horizontal="center" vertical="center"/>
      <protection locked="0"/>
    </xf>
    <xf numFmtId="0" fontId="15" fillId="0" borderId="50" xfId="5" applyFont="1" applyFill="1" applyBorder="1" applyAlignment="1" applyProtection="1">
      <alignment vertical="center" shrinkToFit="1"/>
      <protection locked="0"/>
    </xf>
    <xf numFmtId="178" fontId="9" fillId="0" borderId="52" xfId="5" applyNumberFormat="1" applyFont="1" applyFill="1" applyBorder="1" applyAlignment="1" applyProtection="1">
      <alignment vertical="center"/>
      <protection locked="0"/>
    </xf>
    <xf numFmtId="0" fontId="2" fillId="0" borderId="29" xfId="5" applyFont="1" applyBorder="1" applyAlignment="1" applyProtection="1">
      <alignment horizontal="centerContinuous" vertical="center"/>
      <protection locked="0"/>
    </xf>
    <xf numFmtId="190" fontId="9" fillId="0" borderId="38" xfId="5" applyNumberFormat="1" applyFont="1" applyBorder="1" applyAlignment="1" applyProtection="1">
      <alignment vertical="center"/>
      <protection locked="0"/>
    </xf>
    <xf numFmtId="190" fontId="9" fillId="0" borderId="40" xfId="5" applyNumberFormat="1" applyFont="1" applyBorder="1" applyAlignment="1" applyProtection="1">
      <alignment vertical="center"/>
      <protection locked="0"/>
    </xf>
    <xf numFmtId="198" fontId="9" fillId="0" borderId="55" xfId="5" applyNumberFormat="1" applyFont="1" applyBorder="1" applyAlignment="1" applyProtection="1">
      <alignment vertical="center"/>
      <protection locked="0"/>
    </xf>
    <xf numFmtId="190" fontId="9" fillId="0" borderId="42" xfId="5" applyNumberFormat="1" applyFont="1" applyBorder="1" applyAlignment="1" applyProtection="1">
      <alignment vertical="center"/>
      <protection locked="0"/>
    </xf>
    <xf numFmtId="190" fontId="9" fillId="0" borderId="55" xfId="5" applyNumberFormat="1" applyFont="1" applyBorder="1" applyAlignment="1" applyProtection="1">
      <alignment vertical="center"/>
      <protection locked="0"/>
    </xf>
    <xf numFmtId="199" fontId="6" fillId="0" borderId="0" xfId="5" applyNumberFormat="1" applyFont="1" applyAlignment="1" applyProtection="1">
      <alignment vertical="center"/>
      <protection locked="0"/>
    </xf>
    <xf numFmtId="0" fontId="15" fillId="0" borderId="36" xfId="5" applyFont="1" applyFill="1" applyBorder="1" applyAlignment="1" applyProtection="1">
      <alignment horizontal="center" vertical="center"/>
      <protection locked="0"/>
    </xf>
    <xf numFmtId="199" fontId="9" fillId="0" borderId="38" xfId="5" applyNumberFormat="1" applyFont="1" applyFill="1" applyBorder="1" applyAlignment="1" applyProtection="1">
      <alignment vertical="center"/>
      <protection locked="0"/>
    </xf>
    <xf numFmtId="199" fontId="9" fillId="0" borderId="27" xfId="5" applyNumberFormat="1" applyFont="1" applyFill="1" applyBorder="1" applyAlignment="1" applyProtection="1">
      <alignment vertical="center"/>
      <protection locked="0"/>
    </xf>
    <xf numFmtId="199" fontId="9" fillId="0" borderId="40" xfId="5" applyNumberFormat="1" applyFont="1" applyFill="1" applyBorder="1" applyAlignment="1" applyProtection="1">
      <alignment vertical="center"/>
      <protection locked="0"/>
    </xf>
    <xf numFmtId="199" fontId="9" fillId="0" borderId="42" xfId="5" applyNumberFormat="1" applyFont="1" applyFill="1" applyBorder="1" applyAlignment="1" applyProtection="1">
      <alignment vertical="center"/>
      <protection locked="0"/>
    </xf>
    <xf numFmtId="199" fontId="9" fillId="0" borderId="41" xfId="5" applyNumberFormat="1" applyFont="1" applyFill="1" applyBorder="1" applyAlignment="1" applyProtection="1">
      <alignment vertical="center"/>
      <protection locked="0"/>
    </xf>
    <xf numFmtId="199" fontId="9" fillId="0" borderId="55" xfId="5" applyNumberFormat="1" applyFont="1" applyFill="1" applyBorder="1" applyAlignment="1" applyProtection="1">
      <alignment vertical="center"/>
      <protection locked="0"/>
    </xf>
    <xf numFmtId="0" fontId="15" fillId="2" borderId="29" xfId="5" applyFont="1" applyFill="1" applyBorder="1" applyAlignment="1" applyProtection="1">
      <alignment horizontal="center" vertical="center"/>
      <protection locked="0"/>
    </xf>
    <xf numFmtId="0" fontId="15" fillId="0" borderId="36" xfId="5" applyFont="1" applyFill="1" applyBorder="1" applyAlignment="1" applyProtection="1">
      <alignment vertical="center" shrinkToFit="1"/>
      <protection locked="0"/>
    </xf>
    <xf numFmtId="200" fontId="9" fillId="0" borderId="38" xfId="5" applyNumberFormat="1" applyFont="1" applyFill="1" applyBorder="1" applyAlignment="1" applyProtection="1">
      <alignment vertical="center"/>
      <protection locked="0"/>
    </xf>
    <xf numFmtId="200" fontId="9" fillId="0" borderId="36" xfId="5" applyNumberFormat="1" applyFont="1" applyFill="1" applyBorder="1" applyAlignment="1" applyProtection="1">
      <alignment vertical="center"/>
      <protection locked="0"/>
    </xf>
    <xf numFmtId="0" fontId="19" fillId="0" borderId="50" xfId="5" applyFont="1" applyFill="1" applyBorder="1" applyAlignment="1" applyProtection="1">
      <alignment vertical="center" wrapText="1"/>
      <protection locked="0"/>
    </xf>
    <xf numFmtId="201" fontId="9" fillId="0" borderId="76" xfId="5" applyNumberFormat="1" applyFont="1" applyFill="1" applyBorder="1" applyAlignment="1" applyProtection="1">
      <alignment vertical="center"/>
      <protection locked="0"/>
    </xf>
    <xf numFmtId="201" fontId="9" fillId="0" borderId="77" xfId="5" applyNumberFormat="1" applyFont="1" applyFill="1" applyBorder="1" applyAlignment="1" applyProtection="1">
      <alignment vertical="center"/>
      <protection locked="0"/>
    </xf>
    <xf numFmtId="201" fontId="9" fillId="0" borderId="34" xfId="5" applyNumberFormat="1" applyFont="1" applyFill="1" applyBorder="1" applyAlignment="1" applyProtection="1">
      <alignment vertical="center"/>
      <protection locked="0"/>
    </xf>
    <xf numFmtId="201" fontId="9" fillId="0" borderId="67" xfId="5" applyNumberFormat="1" applyFont="1" applyFill="1" applyBorder="1" applyAlignment="1" applyProtection="1">
      <alignment vertical="center"/>
      <protection locked="0"/>
    </xf>
    <xf numFmtId="199" fontId="9" fillId="0" borderId="54" xfId="5" applyNumberFormat="1" applyFont="1" applyFill="1" applyBorder="1" applyAlignment="1" applyProtection="1">
      <alignment vertical="center"/>
      <protection locked="0"/>
    </xf>
    <xf numFmtId="0" fontId="2" fillId="0" borderId="17" xfId="5" applyFont="1" applyFill="1" applyBorder="1" applyAlignment="1" applyProtection="1">
      <alignment horizontal="centerContinuous" vertical="center"/>
      <protection locked="0"/>
    </xf>
    <xf numFmtId="0" fontId="19" fillId="0" borderId="21" xfId="5" applyFont="1" applyFill="1" applyBorder="1" applyAlignment="1" applyProtection="1">
      <alignment horizontal="center" vertical="center" wrapText="1"/>
      <protection locked="0"/>
    </xf>
    <xf numFmtId="201" fontId="9" fillId="0" borderId="66" xfId="5" applyNumberFormat="1" applyFont="1" applyFill="1" applyBorder="1" applyAlignment="1" applyProtection="1">
      <alignment vertical="center"/>
      <protection locked="0"/>
    </xf>
    <xf numFmtId="201" fontId="9" fillId="0" borderId="16" xfId="5" applyNumberFormat="1" applyFont="1" applyFill="1" applyBorder="1" applyAlignment="1" applyProtection="1">
      <alignment vertical="center"/>
      <protection locked="0"/>
    </xf>
    <xf numFmtId="201" fontId="9" fillId="0" borderId="21" xfId="5" applyNumberFormat="1" applyFont="1" applyFill="1" applyBorder="1" applyAlignment="1" applyProtection="1">
      <alignment vertical="center"/>
      <protection locked="0"/>
    </xf>
    <xf numFmtId="0" fontId="1" fillId="0" borderId="73" xfId="5" applyBorder="1" applyAlignment="1">
      <alignment horizontal="center" vertical="center" wrapText="1"/>
    </xf>
    <xf numFmtId="0" fontId="9" fillId="0" borderId="78" xfId="5" applyFont="1" applyBorder="1" applyAlignment="1">
      <alignment vertical="center"/>
    </xf>
    <xf numFmtId="0" fontId="9" fillId="0" borderId="63" xfId="5" applyFont="1" applyBorder="1" applyAlignment="1">
      <alignment vertical="center"/>
    </xf>
    <xf numFmtId="0" fontId="9" fillId="0" borderId="73" xfId="5" applyFont="1" applyBorder="1" applyAlignment="1">
      <alignment vertical="center"/>
    </xf>
    <xf numFmtId="0" fontId="2" fillId="0" borderId="0" xfId="5" applyFont="1" applyAlignment="1" applyProtection="1">
      <protection locked="0"/>
    </xf>
    <xf numFmtId="0" fontId="19" fillId="0" borderId="70" xfId="5" applyFont="1" applyFill="1" applyBorder="1" applyAlignment="1" applyProtection="1">
      <alignment vertical="center" wrapText="1"/>
      <protection locked="0"/>
    </xf>
    <xf numFmtId="201" fontId="9" fillId="0" borderId="69" xfId="5" applyNumberFormat="1" applyFont="1" applyFill="1" applyBorder="1" applyAlignment="1" applyProtection="1">
      <alignment vertical="center"/>
      <protection locked="0"/>
    </xf>
    <xf numFmtId="201" fontId="9" fillId="0" borderId="71" xfId="5" applyNumberFormat="1" applyFont="1" applyFill="1" applyBorder="1" applyAlignment="1" applyProtection="1">
      <alignment vertical="center"/>
      <protection locked="0"/>
    </xf>
    <xf numFmtId="201" fontId="9" fillId="0" borderId="68" xfId="5" applyNumberFormat="1" applyFont="1" applyFill="1" applyBorder="1" applyAlignment="1" applyProtection="1">
      <alignment vertical="center"/>
      <protection locked="0"/>
    </xf>
    <xf numFmtId="178" fontId="9" fillId="0" borderId="68" xfId="5" applyNumberFormat="1" applyFont="1" applyFill="1" applyBorder="1" applyAlignment="1" applyProtection="1">
      <alignment vertical="center"/>
      <protection locked="0"/>
    </xf>
    <xf numFmtId="178" fontId="9" fillId="0" borderId="69" xfId="5" applyNumberFormat="1" applyFont="1" applyFill="1" applyBorder="1" applyAlignment="1" applyProtection="1">
      <alignment vertical="center"/>
      <protection locked="0"/>
    </xf>
    <xf numFmtId="199" fontId="9" fillId="0" borderId="79" xfId="5" applyNumberFormat="1" applyFont="1" applyFill="1" applyBorder="1" applyAlignment="1" applyProtection="1">
      <alignment vertical="center"/>
      <protection locked="0"/>
    </xf>
    <xf numFmtId="0" fontId="2" fillId="2" borderId="5" xfId="5" applyFont="1" applyFill="1" applyBorder="1" applyAlignment="1" applyProtection="1">
      <alignment horizontal="centerContinuous" vertical="center"/>
      <protection locked="0"/>
    </xf>
    <xf numFmtId="196" fontId="9" fillId="2" borderId="52" xfId="5" applyNumberFormat="1" applyFont="1" applyFill="1" applyBorder="1" applyAlignment="1" applyProtection="1">
      <alignment vertical="center"/>
      <protection locked="0"/>
    </xf>
    <xf numFmtId="196" fontId="9" fillId="2" borderId="51" xfId="5" applyNumberFormat="1" applyFont="1" applyFill="1" applyBorder="1" applyAlignment="1" applyProtection="1">
      <alignment vertical="center"/>
      <protection locked="0"/>
    </xf>
    <xf numFmtId="176" fontId="9" fillId="2" borderId="54" xfId="5" applyNumberFormat="1" applyFont="1" applyFill="1" applyBorder="1" applyAlignment="1" applyProtection="1">
      <alignment vertical="center"/>
      <protection locked="0"/>
    </xf>
    <xf numFmtId="196" fontId="9" fillId="2" borderId="67" xfId="5" applyNumberFormat="1" applyFont="1" applyFill="1" applyBorder="1" applyAlignment="1" applyProtection="1">
      <alignment vertical="center"/>
      <protection locked="0"/>
    </xf>
    <xf numFmtId="196" fontId="9" fillId="2" borderId="54" xfId="5" applyNumberFormat="1" applyFont="1" applyFill="1" applyBorder="1" applyAlignment="1" applyProtection="1">
      <alignment vertical="center"/>
      <protection locked="0"/>
    </xf>
    <xf numFmtId="0" fontId="2" fillId="0" borderId="10" xfId="5" applyFont="1" applyFill="1" applyBorder="1" applyAlignment="1" applyProtection="1">
      <protection locked="0"/>
    </xf>
    <xf numFmtId="49" fontId="2" fillId="2" borderId="0" xfId="5" applyNumberFormat="1" applyFont="1" applyFill="1" applyAlignment="1" applyProtection="1">
      <alignment vertical="center"/>
      <protection locked="0"/>
    </xf>
    <xf numFmtId="0" fontId="32" fillId="0" borderId="10" xfId="5" applyFont="1" applyFill="1" applyBorder="1" applyAlignment="1" applyProtection="1">
      <protection locked="0"/>
    </xf>
    <xf numFmtId="0" fontId="15" fillId="2" borderId="50" xfId="5" applyFont="1" applyFill="1" applyBorder="1" applyAlignment="1" applyProtection="1">
      <alignment vertical="center" shrinkToFit="1"/>
      <protection locked="0"/>
    </xf>
    <xf numFmtId="178" fontId="9" fillId="2" borderId="52" xfId="5" applyNumberFormat="1" applyFont="1" applyFill="1" applyBorder="1" applyAlignment="1" applyProtection="1">
      <alignment vertical="center"/>
      <protection locked="0"/>
    </xf>
    <xf numFmtId="49" fontId="2" fillId="0" borderId="0" xfId="5" applyNumberFormat="1" applyFont="1" applyAlignment="1" applyProtection="1">
      <protection locked="0"/>
    </xf>
    <xf numFmtId="0" fontId="2" fillId="2" borderId="29" xfId="5" applyFont="1" applyFill="1" applyBorder="1" applyAlignment="1" applyProtection="1">
      <alignment horizontal="centerContinuous" vertical="center"/>
      <protection locked="0"/>
    </xf>
    <xf numFmtId="0" fontId="2" fillId="2" borderId="36" xfId="5" applyFont="1" applyFill="1" applyBorder="1" applyAlignment="1" applyProtection="1">
      <alignment horizontal="center" vertical="center"/>
      <protection locked="0"/>
    </xf>
    <xf numFmtId="190" fontId="9" fillId="2" borderId="38" xfId="5" applyNumberFormat="1" applyFont="1" applyFill="1" applyBorder="1" applyAlignment="1" applyProtection="1">
      <alignment vertical="center"/>
      <protection locked="0"/>
    </xf>
    <xf numFmtId="190" fontId="9" fillId="2" borderId="40" xfId="5" applyNumberFormat="1" applyFont="1" applyFill="1" applyBorder="1" applyAlignment="1" applyProtection="1">
      <alignment vertical="center"/>
      <protection locked="0"/>
    </xf>
    <xf numFmtId="198" fontId="9" fillId="2" borderId="55" xfId="5" applyNumberFormat="1" applyFont="1" applyFill="1" applyBorder="1" applyAlignment="1" applyProtection="1">
      <alignment vertical="center"/>
      <protection locked="0"/>
    </xf>
    <xf numFmtId="190" fontId="9" fillId="2" borderId="42" xfId="5" applyNumberFormat="1" applyFont="1" applyFill="1" applyBorder="1" applyAlignment="1" applyProtection="1">
      <alignment vertical="center"/>
      <protection locked="0"/>
    </xf>
    <xf numFmtId="190" fontId="9" fillId="2" borderId="55" xfId="5" applyNumberFormat="1" applyFont="1" applyFill="1" applyBorder="1" applyAlignment="1" applyProtection="1">
      <alignment vertical="center"/>
      <protection locked="0"/>
    </xf>
    <xf numFmtId="0" fontId="2" fillId="0" borderId="10" xfId="5" applyFont="1" applyFill="1" applyBorder="1" applyAlignment="1" applyProtection="1">
      <alignment horizontal="right"/>
      <protection locked="0"/>
    </xf>
    <xf numFmtId="38" fontId="9" fillId="0" borderId="71" xfId="2" applyFont="1" applyFill="1" applyBorder="1" applyAlignment="1" applyProtection="1">
      <alignment vertical="center"/>
      <protection locked="0"/>
    </xf>
    <xf numFmtId="38" fontId="9" fillId="0" borderId="68" xfId="2" applyFont="1" applyFill="1" applyBorder="1" applyAlignment="1" applyProtection="1">
      <alignment vertical="center"/>
      <protection locked="0"/>
    </xf>
    <xf numFmtId="0" fontId="32" fillId="0" borderId="0" xfId="5" applyFont="1" applyAlignment="1" applyProtection="1">
      <protection locked="0"/>
    </xf>
    <xf numFmtId="0" fontId="15" fillId="2" borderId="36" xfId="5" applyFont="1" applyFill="1" applyBorder="1" applyAlignment="1" applyProtection="1">
      <alignment vertical="center" shrinkToFit="1"/>
      <protection locked="0"/>
    </xf>
    <xf numFmtId="200" fontId="9" fillId="2" borderId="38" xfId="5" applyNumberFormat="1" applyFont="1" applyFill="1" applyBorder="1" applyAlignment="1" applyProtection="1">
      <alignment vertical="center"/>
      <protection locked="0"/>
    </xf>
    <xf numFmtId="200" fontId="9" fillId="2" borderId="36" xfId="5" applyNumberFormat="1" applyFont="1" applyFill="1" applyBorder="1" applyAlignment="1" applyProtection="1">
      <alignment vertical="center"/>
      <protection locked="0"/>
    </xf>
    <xf numFmtId="0" fontId="2" fillId="2" borderId="5" xfId="5" applyFont="1" applyFill="1" applyBorder="1" applyAlignment="1" applyProtection="1">
      <alignment horizontal="center" vertical="center"/>
      <protection locked="0"/>
    </xf>
    <xf numFmtId="176" fontId="46" fillId="2" borderId="54" xfId="5" applyNumberFormat="1" applyFont="1" applyFill="1" applyBorder="1" applyAlignment="1" applyProtection="1">
      <alignment vertical="center"/>
      <protection locked="0"/>
    </xf>
    <xf numFmtId="0" fontId="19" fillId="0" borderId="36" xfId="5" applyFont="1" applyFill="1" applyBorder="1" applyAlignment="1" applyProtection="1">
      <alignment vertical="center" wrapText="1"/>
      <protection locked="0"/>
    </xf>
    <xf numFmtId="201" fontId="9" fillId="0" borderId="41" xfId="5" applyNumberFormat="1" applyFont="1" applyFill="1" applyBorder="1" applyAlignment="1" applyProtection="1">
      <alignment vertical="center"/>
      <protection locked="0"/>
    </xf>
    <xf numFmtId="201" fontId="9" fillId="0" borderId="38" xfId="5" applyNumberFormat="1" applyFont="1" applyFill="1" applyBorder="1" applyAlignment="1" applyProtection="1">
      <alignment vertical="center"/>
      <protection locked="0"/>
    </xf>
    <xf numFmtId="201" fontId="9" fillId="0" borderId="27" xfId="5" applyNumberFormat="1" applyFont="1" applyFill="1" applyBorder="1" applyAlignment="1" applyProtection="1">
      <alignment vertical="center"/>
      <protection locked="0"/>
    </xf>
    <xf numFmtId="201" fontId="9" fillId="0" borderId="42" xfId="5" applyNumberFormat="1" applyFont="1" applyFill="1" applyBorder="1" applyAlignment="1" applyProtection="1">
      <alignment vertical="center"/>
      <protection locked="0"/>
    </xf>
    <xf numFmtId="178" fontId="9" fillId="0" borderId="42" xfId="5" applyNumberFormat="1" applyFont="1" applyFill="1" applyBorder="1" applyAlignment="1" applyProtection="1">
      <alignment vertical="center"/>
      <protection locked="0"/>
    </xf>
    <xf numFmtId="178" fontId="9" fillId="0" borderId="41" xfId="5" applyNumberFormat="1" applyFont="1" applyFill="1" applyBorder="1" applyAlignment="1" applyProtection="1">
      <alignment vertical="center"/>
      <protection locked="0"/>
    </xf>
    <xf numFmtId="49" fontId="2" fillId="0" borderId="10" xfId="5" applyNumberFormat="1" applyFont="1" applyFill="1" applyBorder="1" applyAlignment="1" applyProtection="1">
      <alignment horizontal="right"/>
      <protection locked="0"/>
    </xf>
    <xf numFmtId="0" fontId="1" fillId="0" borderId="29" xfId="5" applyBorder="1" applyAlignment="1">
      <alignment horizontal="center" vertical="center"/>
    </xf>
    <xf numFmtId="190" fontId="6" fillId="0" borderId="0" xfId="5" applyNumberFormat="1" applyFont="1" applyAlignment="1" applyProtection="1">
      <alignment vertical="center"/>
      <protection locked="0"/>
    </xf>
    <xf numFmtId="0" fontId="2" fillId="0" borderId="0" xfId="5" applyFont="1" applyAlignment="1" applyProtection="1">
      <alignment horizontal="right"/>
      <protection locked="0"/>
    </xf>
    <xf numFmtId="0" fontId="19" fillId="0" borderId="0" xfId="7" applyFont="1">
      <alignment vertical="center"/>
    </xf>
    <xf numFmtId="0" fontId="12" fillId="0" borderId="8" xfId="7" applyFont="1" applyBorder="1" applyAlignment="1">
      <alignment horizontal="center" vertical="center"/>
    </xf>
    <xf numFmtId="0" fontId="9" fillId="0" borderId="5" xfId="7" applyFont="1" applyBorder="1" applyAlignment="1">
      <alignment horizontal="distributed" vertical="center" indent="1"/>
    </xf>
    <xf numFmtId="0" fontId="9" fillId="0" borderId="48" xfId="7" applyFont="1" applyBorder="1" applyAlignment="1">
      <alignment horizontal="distributed" vertical="center" indent="1"/>
    </xf>
    <xf numFmtId="0" fontId="9" fillId="0" borderId="80" xfId="7" applyFont="1" applyBorder="1" applyAlignment="1">
      <alignment horizontal="distributed" vertical="center" indent="1"/>
    </xf>
    <xf numFmtId="0" fontId="19" fillId="0" borderId="0" xfId="7" applyFont="1" applyBorder="1" applyAlignment="1">
      <alignment horizontal="distributed" vertical="center" indent="1"/>
    </xf>
    <xf numFmtId="0" fontId="0" fillId="0" borderId="0" xfId="7" applyFont="1" applyAlignment="1">
      <alignment vertical="center"/>
    </xf>
    <xf numFmtId="0" fontId="18" fillId="2" borderId="0" xfId="7" applyFont="1" applyFill="1" applyAlignment="1">
      <alignment vertical="center"/>
    </xf>
    <xf numFmtId="0" fontId="12" fillId="0" borderId="49" xfId="7" applyFont="1" applyFill="1" applyBorder="1" applyAlignment="1">
      <alignment horizontal="center" vertical="center"/>
    </xf>
    <xf numFmtId="0" fontId="12" fillId="0" borderId="50" xfId="7" applyFont="1" applyFill="1" applyBorder="1" applyAlignment="1">
      <alignment horizontal="center" vertical="center"/>
    </xf>
    <xf numFmtId="0" fontId="12" fillId="0" borderId="5" xfId="7" applyFont="1" applyFill="1" applyBorder="1" applyAlignment="1">
      <alignment horizontal="center" vertical="center"/>
    </xf>
    <xf numFmtId="0" fontId="12" fillId="0" borderId="48" xfId="7" applyFont="1" applyFill="1" applyBorder="1" applyAlignment="1">
      <alignment horizontal="center" vertical="center"/>
    </xf>
    <xf numFmtId="0" fontId="12" fillId="0" borderId="81" xfId="7" applyFont="1" applyFill="1" applyBorder="1" applyAlignment="1">
      <alignment horizontal="center" vertical="center"/>
    </xf>
    <xf numFmtId="0" fontId="12" fillId="0" borderId="7" xfId="7" applyFont="1" applyFill="1" applyBorder="1" applyAlignment="1">
      <alignment horizontal="center" vertical="center"/>
    </xf>
    <xf numFmtId="0" fontId="47" fillId="0" borderId="0" xfId="7" applyFont="1" applyAlignment="1">
      <alignment vertical="center"/>
    </xf>
    <xf numFmtId="0" fontId="9" fillId="0" borderId="5" xfId="7" applyFont="1" applyBorder="1" applyAlignment="1">
      <alignment horizontal="center" vertical="center"/>
    </xf>
    <xf numFmtId="0" fontId="9" fillId="0" borderId="48" xfId="7" applyFont="1" applyBorder="1" applyAlignment="1">
      <alignment horizontal="center" vertical="center"/>
    </xf>
    <xf numFmtId="0" fontId="9" fillId="0" borderId="80" xfId="7" applyFont="1" applyBorder="1" applyAlignment="1">
      <alignment horizontal="center" vertical="center"/>
    </xf>
    <xf numFmtId="0" fontId="0" fillId="0" borderId="0" xfId="7" applyFont="1">
      <alignment vertical="center"/>
    </xf>
    <xf numFmtId="0" fontId="12" fillId="0" borderId="1" xfId="7" applyFont="1" applyFill="1" applyBorder="1" applyAlignment="1">
      <alignment horizontal="center" vertical="center" shrinkToFit="1"/>
    </xf>
    <xf numFmtId="0" fontId="12" fillId="0" borderId="3" xfId="7" applyFont="1" applyFill="1" applyBorder="1" applyAlignment="1">
      <alignment horizontal="center" vertical="center" shrinkToFit="1"/>
    </xf>
    <xf numFmtId="0" fontId="12" fillId="0" borderId="2" xfId="7" applyFont="1" applyFill="1" applyBorder="1" applyAlignment="1">
      <alignment horizontal="center" vertical="center" shrinkToFit="1"/>
    </xf>
    <xf numFmtId="0" fontId="9" fillId="0" borderId="1" xfId="7" applyFont="1" applyFill="1" applyBorder="1" applyAlignment="1">
      <alignment vertical="center"/>
    </xf>
    <xf numFmtId="0" fontId="9" fillId="0" borderId="32" xfId="7" applyFont="1" applyFill="1" applyBorder="1" applyAlignment="1">
      <alignment vertical="center"/>
    </xf>
    <xf numFmtId="0" fontId="9" fillId="0" borderId="48" xfId="7" applyFont="1" applyFill="1" applyBorder="1" applyAlignment="1">
      <alignment vertical="center"/>
    </xf>
    <xf numFmtId="0" fontId="9" fillId="0" borderId="3" xfId="7" applyFont="1" applyFill="1" applyBorder="1" applyAlignment="1">
      <alignment vertical="center"/>
    </xf>
    <xf numFmtId="0" fontId="9" fillId="0" borderId="52" xfId="7" applyFont="1" applyFill="1" applyBorder="1" applyAlignment="1">
      <alignment vertical="center"/>
    </xf>
    <xf numFmtId="0" fontId="9" fillId="0" borderId="34" xfId="7" applyFont="1" applyFill="1" applyBorder="1" applyAlignment="1">
      <alignment vertical="center"/>
    </xf>
    <xf numFmtId="0" fontId="9" fillId="0" borderId="82" xfId="7" applyFont="1" applyFill="1" applyBorder="1" applyAlignment="1">
      <alignment horizontal="center" vertical="center"/>
    </xf>
    <xf numFmtId="0" fontId="9" fillId="0" borderId="50" xfId="7" applyFont="1" applyFill="1" applyBorder="1" applyAlignment="1">
      <alignment horizontal="center" vertical="center"/>
    </xf>
    <xf numFmtId="0" fontId="1" fillId="0" borderId="0" xfId="7" applyFont="1" applyBorder="1" applyAlignment="1">
      <alignment vertical="center"/>
    </xf>
    <xf numFmtId="0" fontId="19" fillId="3" borderId="0" xfId="7" applyFont="1" applyFill="1">
      <alignment vertical="center"/>
    </xf>
    <xf numFmtId="0" fontId="12" fillId="0" borderId="31" xfId="7" applyFont="1" applyBorder="1" applyAlignment="1">
      <alignment horizontal="center" vertical="center"/>
    </xf>
    <xf numFmtId="0" fontId="9" fillId="0" borderId="29" xfId="7" applyFont="1" applyBorder="1" applyAlignment="1">
      <alignment horizontal="distributed" vertical="center" indent="1"/>
    </xf>
    <xf numFmtId="0" fontId="9" fillId="0" borderId="25" xfId="7" applyFont="1" applyBorder="1" applyAlignment="1">
      <alignment horizontal="distributed" vertical="center" indent="1"/>
    </xf>
    <xf numFmtId="0" fontId="9" fillId="0" borderId="83" xfId="7" applyFont="1" applyBorder="1" applyAlignment="1">
      <alignment horizontal="distributed" vertical="center" indent="1"/>
    </xf>
    <xf numFmtId="0" fontId="19" fillId="2" borderId="0" xfId="7" applyFont="1" applyFill="1">
      <alignment vertical="center"/>
    </xf>
    <xf numFmtId="0" fontId="12" fillId="0" borderId="41" xfId="7" applyFont="1" applyFill="1" applyBorder="1" applyAlignment="1">
      <alignment horizontal="center" vertical="center"/>
    </xf>
    <xf numFmtId="0" fontId="12" fillId="0" borderId="36" xfId="7" applyFont="1" applyFill="1" applyBorder="1" applyAlignment="1">
      <alignment horizontal="center" vertical="center"/>
    </xf>
    <xf numFmtId="0" fontId="12" fillId="0" borderId="29" xfId="7" applyFont="1" applyFill="1" applyBorder="1" applyAlignment="1">
      <alignment horizontal="center" vertical="center"/>
    </xf>
    <xf numFmtId="0" fontId="12" fillId="0" borderId="25" xfId="7" applyFont="1" applyFill="1" applyBorder="1" applyAlignment="1">
      <alignment horizontal="center" vertical="center"/>
    </xf>
    <xf numFmtId="0" fontId="12" fillId="0" borderId="84" xfId="7" applyFont="1" applyFill="1" applyBorder="1" applyAlignment="1">
      <alignment horizontal="center" vertical="center"/>
    </xf>
    <xf numFmtId="0" fontId="12" fillId="0" borderId="30" xfId="7" applyFont="1" applyFill="1" applyBorder="1" applyAlignment="1">
      <alignment horizontal="center" vertical="center"/>
    </xf>
    <xf numFmtId="0" fontId="40" fillId="0" borderId="0" xfId="7" applyFont="1">
      <alignment vertical="center"/>
    </xf>
    <xf numFmtId="0" fontId="9" fillId="0" borderId="29" xfId="7" applyFont="1" applyBorder="1" applyAlignment="1">
      <alignment horizontal="center" vertical="center"/>
    </xf>
    <xf numFmtId="0" fontId="9" fillId="0" borderId="25" xfId="7" applyFont="1" applyBorder="1" applyAlignment="1">
      <alignment horizontal="center" vertical="center"/>
    </xf>
    <xf numFmtId="0" fontId="9" fillId="0" borderId="83" xfId="7" applyFont="1" applyBorder="1" applyAlignment="1">
      <alignment horizontal="center" vertical="center"/>
    </xf>
    <xf numFmtId="0" fontId="12" fillId="0" borderId="9" xfId="7" applyFont="1" applyFill="1" applyBorder="1" applyAlignment="1">
      <alignment horizontal="center" vertical="center" shrinkToFit="1"/>
    </xf>
    <xf numFmtId="0" fontId="12" fillId="0" borderId="0" xfId="7" applyFont="1" applyFill="1" applyBorder="1" applyAlignment="1">
      <alignment horizontal="center" vertical="center" shrinkToFit="1"/>
    </xf>
    <xf numFmtId="0" fontId="12" fillId="0" borderId="10" xfId="7" applyFont="1" applyFill="1" applyBorder="1" applyAlignment="1">
      <alignment horizontal="center" vertical="center" shrinkToFit="1"/>
    </xf>
    <xf numFmtId="0" fontId="9" fillId="0" borderId="59" xfId="7" applyFont="1" applyFill="1" applyBorder="1" applyAlignment="1">
      <alignment vertical="center"/>
    </xf>
    <xf numFmtId="0" fontId="9" fillId="0" borderId="61" xfId="7" applyFont="1" applyFill="1" applyBorder="1" applyAlignment="1">
      <alignment vertical="center"/>
    </xf>
    <xf numFmtId="0" fontId="9" fillId="0" borderId="62" xfId="7" applyFont="1" applyFill="1" applyBorder="1" applyAlignment="1">
      <alignment vertical="center"/>
    </xf>
    <xf numFmtId="0" fontId="9" fillId="0" borderId="60" xfId="7" applyFont="1" applyFill="1" applyBorder="1" applyAlignment="1">
      <alignment vertical="center"/>
    </xf>
    <xf numFmtId="0" fontId="9" fillId="3" borderId="13" xfId="7" applyFont="1" applyFill="1" applyBorder="1" applyAlignment="1">
      <alignment vertical="center"/>
    </xf>
    <xf numFmtId="0" fontId="9" fillId="3" borderId="15" xfId="7" applyFont="1" applyFill="1" applyBorder="1" applyAlignment="1">
      <alignment vertical="center"/>
    </xf>
    <xf numFmtId="0" fontId="9" fillId="0" borderId="85" xfId="7" applyFont="1" applyFill="1" applyBorder="1" applyAlignment="1">
      <alignment horizontal="center" vertical="center"/>
    </xf>
    <xf numFmtId="0" fontId="9" fillId="0" borderId="70" xfId="7" applyFont="1" applyFill="1" applyBorder="1" applyAlignment="1">
      <alignment horizontal="center" vertical="center"/>
    </xf>
    <xf numFmtId="181" fontId="14" fillId="0" borderId="5" xfId="7" applyNumberFormat="1" applyFont="1" applyFill="1" applyBorder="1" applyAlignment="1">
      <alignment horizontal="right" vertical="center"/>
    </xf>
    <xf numFmtId="181" fontId="14" fillId="0" borderId="86" xfId="7" applyNumberFormat="1" applyFont="1" applyFill="1" applyBorder="1" applyAlignment="1">
      <alignment horizontal="right" vertical="center"/>
    </xf>
    <xf numFmtId="181" fontId="14" fillId="0" borderId="80" xfId="7" applyNumberFormat="1" applyFont="1" applyBorder="1" applyAlignment="1">
      <alignment horizontal="right" vertical="center"/>
    </xf>
    <xf numFmtId="181" fontId="1" fillId="0" borderId="0" xfId="7" applyNumberFormat="1" applyFont="1" applyBorder="1">
      <alignment vertical="center"/>
    </xf>
    <xf numFmtId="179" fontId="14" fillId="0" borderId="5" xfId="2" applyNumberFormat="1" applyFont="1" applyFill="1" applyBorder="1" applyAlignment="1">
      <alignment vertical="center"/>
    </xf>
    <xf numFmtId="41" fontId="14" fillId="0" borderId="86" xfId="7" quotePrefix="1" applyNumberFormat="1" applyFont="1" applyFill="1" applyBorder="1" applyAlignment="1">
      <alignment vertical="center"/>
    </xf>
    <xf numFmtId="179" fontId="14" fillId="0" borderId="81" xfId="2" applyNumberFormat="1" applyFont="1" applyFill="1" applyBorder="1" applyAlignment="1">
      <alignment vertical="center"/>
    </xf>
    <xf numFmtId="196" fontId="14" fillId="0" borderId="87" xfId="7" applyNumberFormat="1" applyFont="1" applyFill="1" applyBorder="1" applyAlignment="1">
      <alignment vertical="center"/>
    </xf>
    <xf numFmtId="196" fontId="1" fillId="0" borderId="0" xfId="7" applyNumberFormat="1" applyFont="1" applyBorder="1" applyAlignment="1">
      <alignment vertical="center"/>
    </xf>
    <xf numFmtId="0" fontId="9" fillId="0" borderId="8" xfId="7" applyFont="1" applyBorder="1" applyAlignment="1">
      <alignment horizontal="center" vertical="center"/>
    </xf>
    <xf numFmtId="0" fontId="15" fillId="0" borderId="56" xfId="7" applyFont="1" applyFill="1" applyBorder="1" applyAlignment="1">
      <alignment horizontal="center" vertical="center"/>
    </xf>
    <xf numFmtId="0" fontId="15" fillId="0" borderId="57" xfId="7" applyFont="1" applyFill="1" applyBorder="1" applyAlignment="1">
      <alignment horizontal="center" vertical="center"/>
    </xf>
    <xf numFmtId="0" fontId="15" fillId="0" borderId="11" xfId="7" applyFont="1" applyFill="1" applyBorder="1" applyAlignment="1">
      <alignment horizontal="center" vertical="center"/>
    </xf>
    <xf numFmtId="0" fontId="15" fillId="0" borderId="12" xfId="7" applyFont="1" applyFill="1" applyBorder="1" applyAlignment="1">
      <alignment horizontal="center" vertical="center"/>
    </xf>
    <xf numFmtId="0" fontId="15" fillId="3" borderId="57" xfId="7" applyFont="1" applyFill="1" applyBorder="1" applyAlignment="1">
      <alignment horizontal="center" vertical="center"/>
    </xf>
    <xf numFmtId="0" fontId="15" fillId="3" borderId="11" xfId="7" applyFont="1" applyFill="1" applyBorder="1" applyAlignment="1">
      <alignment horizontal="center" vertical="center"/>
    </xf>
    <xf numFmtId="0" fontId="15" fillId="3" borderId="12" xfId="7" applyFont="1" applyFill="1" applyBorder="1" applyAlignment="1">
      <alignment horizontal="center" vertical="center"/>
    </xf>
    <xf numFmtId="0" fontId="15" fillId="0" borderId="88" xfId="7" applyFont="1" applyFill="1" applyBorder="1" applyAlignment="1">
      <alignment horizontal="center" vertical="center"/>
    </xf>
    <xf numFmtId="0" fontId="15" fillId="0" borderId="89" xfId="7" applyFont="1" applyFill="1" applyBorder="1" applyAlignment="1">
      <alignment horizontal="center" vertical="center"/>
    </xf>
    <xf numFmtId="0" fontId="15" fillId="0" borderId="58" xfId="7" applyFont="1" applyFill="1" applyBorder="1" applyAlignment="1">
      <alignment horizontal="center" vertical="center"/>
    </xf>
    <xf numFmtId="0" fontId="14" fillId="0" borderId="29" xfId="7" applyFont="1" applyBorder="1" applyAlignment="1">
      <alignment horizontal="right" vertical="center"/>
    </xf>
    <xf numFmtId="0" fontId="14" fillId="0" borderId="90" xfId="7" applyFont="1" applyBorder="1" applyAlignment="1">
      <alignment horizontal="right" vertical="center"/>
    </xf>
    <xf numFmtId="0" fontId="14" fillId="0" borderId="83" xfId="7" applyFont="1" applyBorder="1" applyAlignment="1">
      <alignment horizontal="right" vertical="center"/>
    </xf>
    <xf numFmtId="0" fontId="12" fillId="0" borderId="17" xfId="7" applyFont="1" applyFill="1" applyBorder="1" applyAlignment="1">
      <alignment horizontal="center" vertical="center"/>
    </xf>
    <xf numFmtId="0" fontId="12" fillId="0" borderId="19" xfId="7" applyFont="1" applyFill="1" applyBorder="1" applyAlignment="1">
      <alignment horizontal="center" vertical="center"/>
    </xf>
    <xf numFmtId="179" fontId="14" fillId="0" borderId="17" xfId="2" applyNumberFormat="1" applyFont="1" applyFill="1" applyBorder="1" applyAlignment="1">
      <alignment vertical="center"/>
    </xf>
    <xf numFmtId="41" fontId="14" fillId="0" borderId="91" xfId="7" quotePrefix="1" applyNumberFormat="1" applyFont="1" applyFill="1" applyBorder="1" applyAlignment="1">
      <alignment vertical="center"/>
    </xf>
    <xf numFmtId="179" fontId="14" fillId="0" borderId="92" xfId="2" applyNumberFormat="1" applyFont="1" applyFill="1" applyBorder="1" applyAlignment="1">
      <alignment vertical="center"/>
    </xf>
    <xf numFmtId="196" fontId="14" fillId="0" borderId="93" xfId="7" applyNumberFormat="1" applyFont="1" applyFill="1" applyBorder="1" applyAlignment="1">
      <alignment vertical="center"/>
    </xf>
    <xf numFmtId="0" fontId="9" fillId="0" borderId="20" xfId="7" applyFont="1" applyBorder="1" applyAlignment="1">
      <alignment horizontal="center" vertical="center"/>
    </xf>
    <xf numFmtId="0" fontId="14" fillId="0" borderId="17" xfId="7" applyFont="1" applyBorder="1" applyAlignment="1">
      <alignment horizontal="right" vertical="center"/>
    </xf>
    <xf numFmtId="0" fontId="14" fillId="0" borderId="94" xfId="7" applyFont="1" applyBorder="1" applyAlignment="1">
      <alignment horizontal="right" vertical="center"/>
    </xf>
    <xf numFmtId="0" fontId="14" fillId="0" borderId="95" xfId="7" applyFont="1" applyBorder="1" applyAlignment="1">
      <alignment horizontal="right" vertical="center"/>
    </xf>
    <xf numFmtId="0" fontId="12" fillId="0" borderId="22" xfId="7" applyFont="1" applyFill="1" applyBorder="1" applyAlignment="1">
      <alignment horizontal="center" vertical="center" shrinkToFit="1"/>
    </xf>
    <xf numFmtId="0" fontId="12" fillId="0" borderId="24" xfId="7" applyFont="1" applyFill="1" applyBorder="1" applyAlignment="1">
      <alignment horizontal="center" vertical="center" shrinkToFit="1"/>
    </xf>
    <xf numFmtId="0" fontId="12" fillId="0" borderId="23" xfId="7" applyFont="1" applyFill="1" applyBorder="1" applyAlignment="1">
      <alignment horizontal="center" vertical="center" shrinkToFit="1"/>
    </xf>
    <xf numFmtId="0" fontId="15" fillId="0" borderId="22" xfId="7" applyFont="1" applyFill="1" applyBorder="1" applyAlignment="1">
      <alignment horizontal="center" vertical="center"/>
    </xf>
    <xf numFmtId="0" fontId="15" fillId="0" borderId="24" xfId="7" applyFont="1" applyFill="1" applyBorder="1" applyAlignment="1">
      <alignment horizontal="center" vertical="center"/>
    </xf>
    <xf numFmtId="0" fontId="15" fillId="0" borderId="25" xfId="7" applyFont="1" applyFill="1" applyBorder="1" applyAlignment="1">
      <alignment horizontal="center" vertical="center"/>
    </xf>
    <xf numFmtId="0" fontId="15" fillId="0" borderId="26" xfId="7" applyFont="1" applyFill="1" applyBorder="1" applyAlignment="1">
      <alignment horizontal="center" vertical="center"/>
    </xf>
    <xf numFmtId="0" fontId="15" fillId="3" borderId="24" xfId="7" applyFont="1" applyFill="1" applyBorder="1" applyAlignment="1">
      <alignment horizontal="center" vertical="center"/>
    </xf>
    <xf numFmtId="0" fontId="15" fillId="3" borderId="25" xfId="7" applyFont="1" applyFill="1" applyBorder="1" applyAlignment="1">
      <alignment horizontal="center" vertical="center"/>
    </xf>
    <xf numFmtId="0" fontId="15" fillId="3" borderId="26" xfId="7" applyFont="1" applyFill="1" applyBorder="1" applyAlignment="1">
      <alignment horizontal="center" vertical="center"/>
    </xf>
    <xf numFmtId="0" fontId="15" fillId="0" borderId="96" xfId="7" applyFont="1" applyFill="1" applyBorder="1" applyAlignment="1">
      <alignment horizontal="center" vertical="center"/>
    </xf>
    <xf numFmtId="0" fontId="15" fillId="0" borderId="97" xfId="7" applyFont="1" applyFill="1" applyBorder="1" applyAlignment="1">
      <alignment horizontal="center" vertical="center"/>
    </xf>
    <xf numFmtId="0" fontId="12" fillId="0" borderId="21" xfId="7" applyFont="1" applyFill="1" applyBorder="1" applyAlignment="1">
      <alignment horizontal="center" vertical="center"/>
    </xf>
    <xf numFmtId="190" fontId="14" fillId="0" borderId="66" xfId="7" applyNumberFormat="1" applyFont="1" applyFill="1" applyBorder="1" applyAlignment="1">
      <alignment vertical="center"/>
    </xf>
    <xf numFmtId="41" fontId="14" fillId="0" borderId="11" xfId="7" quotePrefix="1" applyNumberFormat="1" applyFont="1" applyFill="1" applyBorder="1" applyAlignment="1">
      <alignment vertical="center"/>
    </xf>
    <xf numFmtId="190" fontId="14" fillId="0" borderId="98" xfId="7" applyNumberFormat="1" applyFont="1" applyFill="1" applyBorder="1" applyAlignment="1">
      <alignment vertical="center"/>
    </xf>
    <xf numFmtId="191" fontId="14" fillId="0" borderId="21" xfId="7" applyNumberFormat="1" applyFont="1" applyFill="1" applyBorder="1" applyAlignment="1">
      <alignment vertical="center"/>
    </xf>
    <xf numFmtId="0" fontId="9" fillId="0" borderId="31" xfId="7" applyFont="1" applyBorder="1" applyAlignment="1">
      <alignment horizontal="center" vertical="center"/>
    </xf>
    <xf numFmtId="0" fontId="19" fillId="0" borderId="0" xfId="7" applyFont="1" applyBorder="1">
      <alignment vertical="center"/>
    </xf>
    <xf numFmtId="0" fontId="12" fillId="0" borderId="5" xfId="7" applyFont="1" applyFill="1" applyBorder="1" applyAlignment="1">
      <alignment horizontal="center" vertical="center" shrinkToFit="1"/>
    </xf>
    <xf numFmtId="0" fontId="12" fillId="0" borderId="48" xfId="7" applyFont="1" applyFill="1" applyBorder="1" applyAlignment="1">
      <alignment horizontal="center" vertical="center" shrinkToFit="1"/>
    </xf>
    <xf numFmtId="3" fontId="9" fillId="0" borderId="3" xfId="2" applyNumberFormat="1" applyFont="1" applyFill="1" applyBorder="1" applyAlignment="1">
      <alignment horizontal="right" vertical="center" shrinkToFit="1"/>
    </xf>
    <xf numFmtId="191" fontId="9" fillId="0" borderId="32" xfId="7" applyNumberFormat="1" applyFont="1" applyFill="1" applyBorder="1" applyAlignment="1">
      <alignment horizontal="right" vertical="center" shrinkToFit="1"/>
    </xf>
    <xf numFmtId="3" fontId="9" fillId="0" borderId="48" xfId="2" applyNumberFormat="1" applyFont="1" applyFill="1" applyBorder="1" applyAlignment="1">
      <alignment horizontal="right" vertical="center" shrinkToFit="1"/>
    </xf>
    <xf numFmtId="3" fontId="9" fillId="3" borderId="3" xfId="2" applyNumberFormat="1" applyFont="1" applyFill="1" applyBorder="1" applyAlignment="1">
      <alignment horizontal="right" vertical="center" shrinkToFit="1"/>
    </xf>
    <xf numFmtId="191" fontId="9" fillId="3" borderId="3" xfId="7" applyNumberFormat="1" applyFont="1" applyFill="1" applyBorder="1" applyAlignment="1">
      <alignment horizontal="right" vertical="center" shrinkToFit="1"/>
    </xf>
    <xf numFmtId="3" fontId="9" fillId="3" borderId="48" xfId="2" applyNumberFormat="1" applyFont="1" applyFill="1" applyBorder="1" applyAlignment="1">
      <alignment horizontal="right" vertical="center" shrinkToFit="1"/>
    </xf>
    <xf numFmtId="191" fontId="9" fillId="3" borderId="32" xfId="7" applyNumberFormat="1" applyFont="1" applyFill="1" applyBorder="1" applyAlignment="1">
      <alignment horizontal="right" vertical="center" shrinkToFit="1"/>
    </xf>
    <xf numFmtId="41" fontId="9" fillId="0" borderId="11" xfId="7" quotePrefix="1" applyNumberFormat="1" applyFont="1" applyFill="1" applyBorder="1" applyAlignment="1">
      <alignment horizontal="right" vertical="center" shrinkToFit="1"/>
    </xf>
    <xf numFmtId="41" fontId="9" fillId="0" borderId="12" xfId="7" quotePrefix="1" applyNumberFormat="1" applyFont="1" applyFill="1" applyBorder="1" applyAlignment="1">
      <alignment horizontal="right" vertical="center" shrinkToFit="1"/>
    </xf>
    <xf numFmtId="191" fontId="9" fillId="0" borderId="99" xfId="7" applyNumberFormat="1" applyFont="1" applyFill="1" applyBorder="1" applyAlignment="1">
      <alignment horizontal="right" vertical="center" shrinkToFit="1"/>
    </xf>
    <xf numFmtId="3" fontId="9" fillId="0" borderId="100" xfId="2" applyNumberFormat="1" applyFont="1" applyFill="1" applyBorder="1" applyAlignment="1">
      <alignment horizontal="right" vertical="center" shrinkToFit="1"/>
    </xf>
    <xf numFmtId="191" fontId="9" fillId="0" borderId="2" xfId="7" applyNumberFormat="1" applyFont="1" applyFill="1" applyBorder="1" applyAlignment="1">
      <alignment horizontal="right" vertical="center" shrinkToFit="1"/>
    </xf>
    <xf numFmtId="190" fontId="14" fillId="0" borderId="17" xfId="7" applyNumberFormat="1" applyFont="1" applyFill="1" applyBorder="1" applyAlignment="1">
      <alignment vertical="center"/>
    </xf>
    <xf numFmtId="41" fontId="14" fillId="0" borderId="35" xfId="7" quotePrefix="1" applyNumberFormat="1" applyFont="1" applyFill="1" applyBorder="1" applyAlignment="1">
      <alignment vertical="center"/>
    </xf>
    <xf numFmtId="190" fontId="14" fillId="0" borderId="101" xfId="7" applyNumberFormat="1" applyFont="1" applyFill="1" applyBorder="1" applyAlignment="1">
      <alignment vertical="center"/>
    </xf>
    <xf numFmtId="191" fontId="14" fillId="0" borderId="19" xfId="7" applyNumberFormat="1" applyFont="1" applyFill="1" applyBorder="1" applyAlignment="1">
      <alignment vertical="center"/>
    </xf>
    <xf numFmtId="190" fontId="1" fillId="0" borderId="0" xfId="7" applyNumberFormat="1" applyFont="1" applyBorder="1" applyAlignment="1">
      <alignment vertical="center"/>
    </xf>
    <xf numFmtId="0" fontId="12" fillId="0" borderId="17" xfId="7" applyFont="1" applyFill="1" applyBorder="1" applyAlignment="1">
      <alignment horizontal="center" vertical="center" shrinkToFit="1"/>
    </xf>
    <xf numFmtId="0" fontId="12" fillId="0" borderId="62" xfId="7" applyFont="1" applyFill="1" applyBorder="1" applyAlignment="1">
      <alignment horizontal="center" vertical="center" shrinkToFit="1"/>
    </xf>
    <xf numFmtId="0" fontId="12" fillId="0" borderId="64" xfId="7" applyFont="1" applyFill="1" applyBorder="1" applyAlignment="1">
      <alignment horizontal="center" vertical="center" shrinkToFit="1"/>
    </xf>
    <xf numFmtId="3" fontId="9" fillId="0" borderId="60" xfId="2" applyNumberFormat="1" applyFont="1" applyFill="1" applyBorder="1" applyAlignment="1">
      <alignment horizontal="right" vertical="center" shrinkToFit="1"/>
    </xf>
    <xf numFmtId="191" fontId="9" fillId="0" borderId="61" xfId="7" applyNumberFormat="1" applyFont="1" applyFill="1" applyBorder="1" applyAlignment="1">
      <alignment horizontal="right" vertical="center" shrinkToFit="1"/>
    </xf>
    <xf numFmtId="3" fontId="9" fillId="0" borderId="35" xfId="2" applyNumberFormat="1" applyFont="1" applyFill="1" applyBorder="1" applyAlignment="1">
      <alignment horizontal="right" vertical="center" shrinkToFit="1"/>
    </xf>
    <xf numFmtId="3" fontId="9" fillId="3" borderId="60" xfId="2" applyNumberFormat="1" applyFont="1" applyFill="1" applyBorder="1" applyAlignment="1">
      <alignment horizontal="right" vertical="center" shrinkToFit="1"/>
    </xf>
    <xf numFmtId="191" fontId="9" fillId="3" borderId="60" xfId="7" applyNumberFormat="1" applyFont="1" applyFill="1" applyBorder="1" applyAlignment="1">
      <alignment horizontal="right" vertical="center" shrinkToFit="1"/>
    </xf>
    <xf numFmtId="3" fontId="9" fillId="3" borderId="62" xfId="2" applyNumberFormat="1" applyFont="1" applyFill="1" applyBorder="1" applyAlignment="1">
      <alignment horizontal="right" vertical="center" shrinkToFit="1"/>
    </xf>
    <xf numFmtId="191" fontId="9" fillId="3" borderId="61" xfId="7" applyNumberFormat="1" applyFont="1" applyFill="1" applyBorder="1" applyAlignment="1">
      <alignment horizontal="right" vertical="center" shrinkToFit="1"/>
    </xf>
    <xf numFmtId="3" fontId="9" fillId="0" borderId="62" xfId="2" applyNumberFormat="1" applyFont="1" applyFill="1" applyBorder="1" applyAlignment="1">
      <alignment horizontal="right" vertical="center" shrinkToFit="1"/>
    </xf>
    <xf numFmtId="41" fontId="9" fillId="0" borderId="62" xfId="7" applyNumberFormat="1" applyFont="1" applyFill="1" applyBorder="1" applyAlignment="1">
      <alignment horizontal="right" vertical="center" shrinkToFit="1"/>
    </xf>
    <xf numFmtId="41" fontId="9" fillId="0" borderId="61" xfId="7" applyNumberFormat="1" applyFont="1" applyFill="1" applyBorder="1" applyAlignment="1">
      <alignment horizontal="right" vertical="center" shrinkToFit="1"/>
    </xf>
    <xf numFmtId="191" fontId="9" fillId="0" borderId="102" xfId="7" applyNumberFormat="1" applyFont="1" applyFill="1" applyBorder="1" applyAlignment="1">
      <alignment horizontal="right" vertical="center" shrinkToFit="1"/>
    </xf>
    <xf numFmtId="3" fontId="9" fillId="0" borderId="103" xfId="2" applyNumberFormat="1" applyFont="1" applyFill="1" applyBorder="1" applyAlignment="1">
      <alignment horizontal="right" vertical="center" shrinkToFit="1"/>
    </xf>
    <xf numFmtId="191" fontId="9" fillId="0" borderId="64" xfId="7" applyNumberFormat="1" applyFont="1" applyFill="1" applyBorder="1" applyAlignment="1">
      <alignment horizontal="right" vertical="center" shrinkToFit="1"/>
    </xf>
    <xf numFmtId="190" fontId="1" fillId="0" borderId="0" xfId="7" applyNumberFormat="1" applyFont="1" applyFill="1" applyBorder="1">
      <alignment vertical="center"/>
    </xf>
    <xf numFmtId="0" fontId="15" fillId="0" borderId="7" xfId="7" applyFont="1" applyFill="1" applyBorder="1" applyAlignment="1">
      <alignment horizontal="center" vertical="center" wrapText="1"/>
    </xf>
    <xf numFmtId="41" fontId="14" fillId="0" borderId="5" xfId="7" quotePrefix="1" applyNumberFormat="1" applyFont="1" applyFill="1" applyBorder="1" applyAlignment="1">
      <alignment vertical="center"/>
    </xf>
    <xf numFmtId="41" fontId="14" fillId="0" borderId="48" xfId="7" quotePrefix="1" applyNumberFormat="1" applyFont="1" applyFill="1" applyBorder="1" applyAlignment="1">
      <alignment vertical="center"/>
    </xf>
    <xf numFmtId="41" fontId="14" fillId="0" borderId="81" xfId="2" quotePrefix="1" applyNumberFormat="1" applyFont="1" applyFill="1" applyBorder="1" applyAlignment="1">
      <alignment vertical="center"/>
    </xf>
    <xf numFmtId="191" fontId="14" fillId="0" borderId="7" xfId="7" quotePrefix="1" applyNumberFormat="1" applyFont="1" applyFill="1" applyBorder="1" applyAlignment="1">
      <alignment horizontal="right" vertical="center"/>
    </xf>
    <xf numFmtId="0" fontId="12" fillId="0" borderId="11" xfId="7" applyFont="1" applyFill="1" applyBorder="1" applyAlignment="1">
      <alignment horizontal="center" vertical="center" shrinkToFit="1"/>
    </xf>
    <xf numFmtId="0" fontId="12" fillId="0" borderId="58" xfId="7" applyFont="1" applyFill="1" applyBorder="1" applyAlignment="1">
      <alignment horizontal="center" vertical="center" shrinkToFit="1"/>
    </xf>
    <xf numFmtId="3" fontId="9" fillId="0" borderId="11" xfId="2" applyNumberFormat="1" applyFont="1" applyFill="1" applyBorder="1" applyAlignment="1">
      <alignment horizontal="right" vertical="center" shrinkToFit="1"/>
    </xf>
    <xf numFmtId="191" fontId="9" fillId="0" borderId="12" xfId="7" applyNumberFormat="1" applyFont="1" applyFill="1" applyBorder="1" applyAlignment="1">
      <alignment horizontal="right" vertical="center" shrinkToFit="1"/>
    </xf>
    <xf numFmtId="41" fontId="9" fillId="3" borderId="57" xfId="7" quotePrefix="1" applyNumberFormat="1" applyFont="1" applyFill="1" applyBorder="1" applyAlignment="1">
      <alignment horizontal="right" vertical="center" shrinkToFit="1"/>
    </xf>
    <xf numFmtId="191" fontId="9" fillId="3" borderId="57" xfId="7" quotePrefix="1" applyNumberFormat="1" applyFont="1" applyFill="1" applyBorder="1" applyAlignment="1">
      <alignment horizontal="right" vertical="center" shrinkToFit="1"/>
    </xf>
    <xf numFmtId="41" fontId="9" fillId="3" borderId="11" xfId="7" quotePrefix="1" applyNumberFormat="1" applyFont="1" applyFill="1" applyBorder="1" applyAlignment="1">
      <alignment horizontal="right" vertical="center" shrinkToFit="1"/>
    </xf>
    <xf numFmtId="191" fontId="9" fillId="3" borderId="12" xfId="7" quotePrefix="1" applyNumberFormat="1" applyFont="1" applyFill="1" applyBorder="1" applyAlignment="1">
      <alignment horizontal="right" vertical="center" shrinkToFit="1"/>
    </xf>
    <xf numFmtId="191" fontId="9" fillId="0" borderId="58" xfId="7" quotePrefix="1" applyNumberFormat="1" applyFont="1" applyFill="1" applyBorder="1" applyAlignment="1">
      <alignment horizontal="right" vertical="center" shrinkToFit="1"/>
    </xf>
    <xf numFmtId="0" fontId="15" fillId="0" borderId="19" xfId="7" applyFont="1" applyFill="1" applyBorder="1" applyAlignment="1">
      <alignment horizontal="center" vertical="center" wrapText="1"/>
    </xf>
    <xf numFmtId="41" fontId="14" fillId="0" borderId="78" xfId="7" quotePrefix="1" applyNumberFormat="1" applyFont="1" applyFill="1" applyBorder="1" applyAlignment="1">
      <alignment vertical="center"/>
    </xf>
    <xf numFmtId="41" fontId="14" fillId="0" borderId="101" xfId="2" quotePrefix="1" applyNumberFormat="1" applyFont="1" applyFill="1" applyBorder="1" applyAlignment="1">
      <alignment vertical="center"/>
    </xf>
    <xf numFmtId="191" fontId="14" fillId="0" borderId="19" xfId="7" quotePrefix="1" applyNumberFormat="1" applyFont="1" applyFill="1" applyBorder="1" applyAlignment="1">
      <alignment horizontal="right" vertical="center"/>
    </xf>
    <xf numFmtId="41" fontId="9" fillId="3" borderId="60" xfId="7" applyNumberFormat="1" applyFont="1" applyFill="1" applyBorder="1" applyAlignment="1">
      <alignment horizontal="right" vertical="center" shrinkToFit="1"/>
    </xf>
    <xf numFmtId="41" fontId="9" fillId="3" borderId="62" xfId="7" applyNumberFormat="1" applyFont="1" applyFill="1" applyBorder="1" applyAlignment="1">
      <alignment horizontal="right" vertical="center" shrinkToFit="1"/>
    </xf>
    <xf numFmtId="191" fontId="9" fillId="0" borderId="64" xfId="7" quotePrefix="1" applyNumberFormat="1" applyFont="1" applyFill="1" applyBorder="1" applyAlignment="1">
      <alignment horizontal="right" vertical="center" shrinkToFit="1"/>
    </xf>
    <xf numFmtId="0" fontId="15" fillId="0" borderId="21" xfId="7" applyFont="1" applyFill="1" applyBorder="1" applyAlignment="1">
      <alignment horizontal="center" vertical="center" wrapText="1"/>
    </xf>
    <xf numFmtId="41" fontId="14" fillId="0" borderId="66" xfId="7" quotePrefix="1" applyNumberFormat="1" applyFont="1" applyFill="1" applyBorder="1" applyAlignment="1">
      <alignment horizontal="right" vertical="center"/>
    </xf>
    <xf numFmtId="41" fontId="14" fillId="0" borderId="104" xfId="7" quotePrefix="1" applyNumberFormat="1" applyFont="1" applyFill="1" applyBorder="1" applyAlignment="1">
      <alignment vertical="center"/>
    </xf>
    <xf numFmtId="41" fontId="14" fillId="0" borderId="98" xfId="2" quotePrefix="1" applyNumberFormat="1" applyFont="1" applyFill="1" applyBorder="1" applyAlignment="1">
      <alignment vertical="center"/>
    </xf>
    <xf numFmtId="191" fontId="14" fillId="0" borderId="21" xfId="7" quotePrefix="1" applyNumberFormat="1" applyFont="1" applyFill="1" applyBorder="1" applyAlignment="1">
      <alignment horizontal="right" vertical="center"/>
    </xf>
    <xf numFmtId="41" fontId="1" fillId="0" borderId="0" xfId="7" quotePrefix="1" applyNumberFormat="1" applyFont="1" applyFill="1" applyBorder="1" applyAlignment="1">
      <alignment horizontal="right" vertical="center"/>
    </xf>
    <xf numFmtId="3" fontId="9" fillId="0" borderId="57" xfId="2" applyNumberFormat="1" applyFont="1" applyFill="1" applyBorder="1" applyAlignment="1">
      <alignment horizontal="right" vertical="center" shrinkToFit="1"/>
    </xf>
    <xf numFmtId="3" fontId="9" fillId="3" borderId="57" xfId="2" applyNumberFormat="1" applyFont="1" applyFill="1" applyBorder="1" applyAlignment="1">
      <alignment horizontal="right" vertical="center" shrinkToFit="1"/>
    </xf>
    <xf numFmtId="191" fontId="9" fillId="3" borderId="57" xfId="7" applyNumberFormat="1" applyFont="1" applyFill="1" applyBorder="1" applyAlignment="1">
      <alignment horizontal="right" vertical="center" shrinkToFit="1"/>
    </xf>
    <xf numFmtId="3" fontId="9" fillId="3" borderId="11" xfId="2" applyNumberFormat="1" applyFont="1" applyFill="1" applyBorder="1" applyAlignment="1">
      <alignment horizontal="right" vertical="center" shrinkToFit="1"/>
    </xf>
    <xf numFmtId="191" fontId="9" fillId="3" borderId="12" xfId="7" applyNumberFormat="1" applyFont="1" applyFill="1" applyBorder="1" applyAlignment="1">
      <alignment horizontal="right" vertical="center" shrinkToFit="1"/>
    </xf>
    <xf numFmtId="3" fontId="9" fillId="0" borderId="89" xfId="2" applyNumberFormat="1" applyFont="1" applyFill="1" applyBorder="1" applyAlignment="1">
      <alignment horizontal="right" vertical="center" shrinkToFit="1"/>
    </xf>
    <xf numFmtId="191" fontId="9" fillId="0" borderId="58" xfId="7" applyNumberFormat="1" applyFont="1" applyFill="1" applyBorder="1" applyAlignment="1">
      <alignment horizontal="right" vertical="center" shrinkToFit="1"/>
    </xf>
    <xf numFmtId="41" fontId="14" fillId="0" borderId="78" xfId="7" quotePrefix="1" applyNumberFormat="1" applyFont="1" applyFill="1" applyBorder="1" applyAlignment="1">
      <alignment horizontal="right" vertical="center"/>
    </xf>
    <xf numFmtId="41" fontId="14" fillId="0" borderId="66" xfId="7" quotePrefix="1" applyNumberFormat="1" applyFont="1" applyFill="1" applyBorder="1" applyAlignment="1">
      <alignment horizontal="center" vertical="center"/>
    </xf>
    <xf numFmtId="191" fontId="14" fillId="0" borderId="21" xfId="7" quotePrefix="1" applyNumberFormat="1" applyFont="1" applyFill="1" applyBorder="1" applyAlignment="1">
      <alignment vertical="center"/>
    </xf>
    <xf numFmtId="0" fontId="12" fillId="0" borderId="16" xfId="7" applyFont="1" applyFill="1" applyBorder="1" applyAlignment="1">
      <alignment horizontal="center" vertical="center" shrinkToFit="1"/>
    </xf>
    <xf numFmtId="0" fontId="12" fillId="0" borderId="21" xfId="7" applyFont="1" applyFill="1" applyBorder="1" applyAlignment="1">
      <alignment horizontal="center" vertical="center" shrinkToFit="1"/>
    </xf>
    <xf numFmtId="191" fontId="9" fillId="0" borderId="88" xfId="7" applyNumberFormat="1" applyFont="1" applyFill="1" applyBorder="1" applyAlignment="1">
      <alignment horizontal="right" vertical="center" shrinkToFit="1"/>
    </xf>
    <xf numFmtId="0" fontId="1" fillId="0" borderId="10" xfId="7" applyFont="1" applyBorder="1" applyAlignment="1">
      <alignment horizontal="right"/>
    </xf>
    <xf numFmtId="41" fontId="14" fillId="0" borderId="78" xfId="7" quotePrefix="1" applyNumberFormat="1" applyFont="1" applyFill="1" applyBorder="1" applyAlignment="1">
      <alignment horizontal="center" vertical="center"/>
    </xf>
    <xf numFmtId="191" fontId="14" fillId="0" borderId="19" xfId="7" quotePrefix="1" applyNumberFormat="1" applyFont="1" applyFill="1" applyBorder="1" applyAlignment="1">
      <alignment vertical="center"/>
    </xf>
    <xf numFmtId="0" fontId="12" fillId="0" borderId="18" xfId="7" applyFont="1" applyFill="1" applyBorder="1" applyAlignment="1">
      <alignment horizontal="center" vertical="center" shrinkToFit="1"/>
    </xf>
    <xf numFmtId="0" fontId="12" fillId="0" borderId="73" xfId="7" applyFont="1" applyFill="1" applyBorder="1" applyAlignment="1">
      <alignment horizontal="center" vertical="center" shrinkToFit="1"/>
    </xf>
    <xf numFmtId="3" fontId="9" fillId="0" borderId="11" xfId="7" quotePrefix="1" applyNumberFormat="1" applyFont="1" applyFill="1" applyBorder="1" applyAlignment="1">
      <alignment horizontal="right" vertical="center" shrinkToFit="1"/>
    </xf>
    <xf numFmtId="3" fontId="9" fillId="3" borderId="57" xfId="7" quotePrefix="1" applyNumberFormat="1" applyFont="1" applyFill="1" applyBorder="1" applyAlignment="1">
      <alignment horizontal="right" vertical="center" shrinkToFit="1"/>
    </xf>
    <xf numFmtId="3" fontId="9" fillId="3" borderId="11" xfId="7" quotePrefix="1" applyNumberFormat="1" applyFont="1" applyFill="1" applyBorder="1" applyAlignment="1">
      <alignment horizontal="right" vertical="center" shrinkToFit="1"/>
    </xf>
    <xf numFmtId="3" fontId="9" fillId="0" borderId="57" xfId="7" quotePrefix="1" applyNumberFormat="1" applyFont="1" applyFill="1" applyBorder="1" applyAlignment="1">
      <alignment horizontal="right" vertical="center" shrinkToFit="1"/>
    </xf>
    <xf numFmtId="3" fontId="9" fillId="0" borderId="89" xfId="7" quotePrefix="1" applyNumberFormat="1" applyFont="1" applyFill="1" applyBorder="1" applyAlignment="1">
      <alignment horizontal="right" vertical="center" shrinkToFit="1"/>
    </xf>
    <xf numFmtId="0" fontId="12" fillId="0" borderId="63" xfId="7" applyFont="1" applyFill="1" applyBorder="1" applyAlignment="1">
      <alignment horizontal="center" vertical="center" shrinkToFit="1"/>
    </xf>
    <xf numFmtId="3" fontId="9" fillId="0" borderId="62" xfId="7" quotePrefix="1" applyNumberFormat="1" applyFont="1" applyFill="1" applyBorder="1" applyAlignment="1">
      <alignment horizontal="right" vertical="center" shrinkToFit="1"/>
    </xf>
    <xf numFmtId="3" fontId="9" fillId="0" borderId="103" xfId="7" quotePrefix="1" applyNumberFormat="1" applyFont="1" applyFill="1" applyBorder="1" applyAlignment="1">
      <alignment horizontal="right" vertical="center" shrinkToFit="1"/>
    </xf>
    <xf numFmtId="191" fontId="9" fillId="0" borderId="57" xfId="7" applyNumberFormat="1" applyFont="1" applyFill="1" applyBorder="1" applyAlignment="1">
      <alignment horizontal="right" vertical="center" shrinkToFit="1"/>
    </xf>
    <xf numFmtId="0" fontId="0" fillId="0" borderId="0" xfId="7" applyFont="1" applyAlignment="1">
      <alignment horizontal="right" vertical="center"/>
    </xf>
    <xf numFmtId="0" fontId="15" fillId="0" borderId="30" xfId="7" applyFont="1" applyFill="1" applyBorder="1" applyAlignment="1">
      <alignment horizontal="center" vertical="center" wrapText="1"/>
    </xf>
    <xf numFmtId="41" fontId="14" fillId="0" borderId="29" xfId="7" quotePrefix="1" applyNumberFormat="1" applyFont="1" applyFill="1" applyBorder="1" applyAlignment="1">
      <alignment horizontal="center" vertical="center"/>
    </xf>
    <xf numFmtId="41" fontId="14" fillId="0" borderId="84" xfId="2" quotePrefix="1" applyNumberFormat="1" applyFont="1" applyFill="1" applyBorder="1" applyAlignment="1">
      <alignment vertical="center"/>
    </xf>
    <xf numFmtId="0" fontId="12" fillId="0" borderId="35" xfId="7" applyFont="1" applyFill="1" applyBorder="1" applyAlignment="1">
      <alignment horizontal="center" vertical="center" shrinkToFit="1"/>
    </xf>
    <xf numFmtId="3" fontId="9" fillId="0" borderId="0" xfId="2" applyNumberFormat="1" applyFont="1" applyFill="1" applyBorder="1" applyAlignment="1">
      <alignment horizontal="right" vertical="center" shrinkToFit="1"/>
    </xf>
    <xf numFmtId="191" fontId="9" fillId="0" borderId="0" xfId="7" applyNumberFormat="1" applyFont="1" applyFill="1" applyBorder="1" applyAlignment="1">
      <alignment horizontal="right" vertical="center" shrinkToFit="1"/>
    </xf>
    <xf numFmtId="3" fontId="9" fillId="3" borderId="0" xfId="2" applyNumberFormat="1" applyFont="1" applyFill="1" applyBorder="1" applyAlignment="1">
      <alignment horizontal="right" vertical="center" shrinkToFit="1"/>
    </xf>
    <xf numFmtId="191" fontId="9" fillId="3" borderId="0" xfId="7" applyNumberFormat="1" applyFont="1" applyFill="1" applyBorder="1" applyAlignment="1">
      <alignment horizontal="right" vertical="center" shrinkToFit="1"/>
    </xf>
    <xf numFmtId="3" fontId="9" fillId="3" borderId="35" xfId="2" applyNumberFormat="1" applyFont="1" applyFill="1" applyBorder="1" applyAlignment="1">
      <alignment horizontal="right" vertical="center" shrinkToFit="1"/>
    </xf>
    <xf numFmtId="191" fontId="9" fillId="3" borderId="33" xfId="7" applyNumberFormat="1" applyFont="1" applyFill="1" applyBorder="1" applyAlignment="1">
      <alignment horizontal="right" vertical="center" shrinkToFit="1"/>
    </xf>
    <xf numFmtId="191" fontId="9" fillId="0" borderId="105" xfId="7" applyNumberFormat="1" applyFont="1" applyFill="1" applyBorder="1" applyAlignment="1">
      <alignment horizontal="right" vertical="center" shrinkToFit="1"/>
    </xf>
    <xf numFmtId="3" fontId="9" fillId="0" borderId="106" xfId="2" applyNumberFormat="1" applyFont="1" applyFill="1" applyBorder="1" applyAlignment="1">
      <alignment horizontal="right" vertical="center" shrinkToFit="1"/>
    </xf>
    <xf numFmtId="3" fontId="9" fillId="0" borderId="107" xfId="2" applyNumberFormat="1" applyFont="1" applyFill="1" applyBorder="1" applyAlignment="1">
      <alignment horizontal="right" vertical="center" shrinkToFit="1"/>
    </xf>
    <xf numFmtId="191" fontId="9" fillId="0" borderId="10" xfId="7" applyNumberFormat="1" applyFont="1" applyFill="1" applyBorder="1" applyAlignment="1">
      <alignment horizontal="right" vertical="center" shrinkToFit="1"/>
    </xf>
    <xf numFmtId="0" fontId="19" fillId="0" borderId="3" xfId="7" applyFont="1" applyBorder="1">
      <alignment vertical="center"/>
    </xf>
    <xf numFmtId="0" fontId="19" fillId="0" borderId="3" xfId="7" applyFont="1" applyBorder="1" applyAlignment="1">
      <alignment vertical="center" wrapText="1"/>
    </xf>
    <xf numFmtId="41" fontId="1" fillId="0" borderId="3" xfId="2" applyNumberFormat="1" applyFont="1" applyFill="1" applyBorder="1" applyAlignment="1">
      <alignment vertical="center"/>
    </xf>
    <xf numFmtId="41" fontId="1" fillId="0" borderId="3" xfId="7" quotePrefix="1" applyNumberFormat="1" applyFont="1" applyFill="1" applyBorder="1" applyAlignment="1">
      <alignment vertical="center"/>
    </xf>
    <xf numFmtId="190" fontId="1" fillId="0" borderId="3" xfId="7" applyNumberFormat="1" applyFont="1" applyBorder="1" applyAlignment="1">
      <alignment vertical="center"/>
    </xf>
    <xf numFmtId="0" fontId="12" fillId="0" borderId="108" xfId="7" applyFont="1" applyFill="1" applyBorder="1" applyAlignment="1">
      <alignment horizontal="center" vertical="center" shrinkToFit="1"/>
    </xf>
    <xf numFmtId="0" fontId="12" fillId="0" borderId="109" xfId="7" applyFont="1" applyFill="1" applyBorder="1" applyAlignment="1">
      <alignment horizontal="center" vertical="center" shrinkToFit="1"/>
    </xf>
    <xf numFmtId="3" fontId="9" fillId="0" borderId="110" xfId="2" applyNumberFormat="1" applyFont="1" applyFill="1" applyBorder="1" applyAlignment="1">
      <alignment horizontal="right" vertical="center" shrinkToFit="1"/>
    </xf>
    <xf numFmtId="191" fontId="9" fillId="0" borderId="110" xfId="7" applyNumberFormat="1" applyFont="1" applyFill="1" applyBorder="1" applyAlignment="1">
      <alignment horizontal="right" vertical="center" shrinkToFit="1"/>
    </xf>
    <xf numFmtId="3" fontId="9" fillId="0" borderId="108" xfId="2" applyNumberFormat="1" applyFont="1" applyFill="1" applyBorder="1" applyAlignment="1">
      <alignment horizontal="right" vertical="center" shrinkToFit="1"/>
    </xf>
    <xf numFmtId="191" fontId="9" fillId="0" borderId="111" xfId="7" applyNumberFormat="1" applyFont="1" applyFill="1" applyBorder="1" applyAlignment="1">
      <alignment horizontal="right" vertical="center" shrinkToFit="1"/>
    </xf>
    <xf numFmtId="3" fontId="9" fillId="3" borderId="110" xfId="2" applyNumberFormat="1" applyFont="1" applyFill="1" applyBorder="1" applyAlignment="1">
      <alignment horizontal="right" vertical="center" shrinkToFit="1"/>
    </xf>
    <xf numFmtId="191" fontId="9" fillId="3" borderId="110" xfId="7" applyNumberFormat="1" applyFont="1" applyFill="1" applyBorder="1" applyAlignment="1">
      <alignment horizontal="right" vertical="center" shrinkToFit="1"/>
    </xf>
    <xf numFmtId="3" fontId="9" fillId="3" borderId="108" xfId="2" applyNumberFormat="1" applyFont="1" applyFill="1" applyBorder="1" applyAlignment="1">
      <alignment horizontal="right" vertical="center" shrinkToFit="1"/>
    </xf>
    <xf numFmtId="191" fontId="9" fillId="3" borderId="111" xfId="7" applyNumberFormat="1" applyFont="1" applyFill="1" applyBorder="1" applyAlignment="1">
      <alignment horizontal="right" vertical="center" shrinkToFit="1"/>
    </xf>
    <xf numFmtId="41" fontId="9" fillId="0" borderId="108" xfId="7" quotePrefix="1" applyNumberFormat="1" applyFont="1" applyFill="1" applyBorder="1" applyAlignment="1">
      <alignment horizontal="right" vertical="center" shrinkToFit="1"/>
    </xf>
    <xf numFmtId="41" fontId="9" fillId="0" borderId="111" xfId="7" quotePrefix="1" applyNumberFormat="1" applyFont="1" applyFill="1" applyBorder="1" applyAlignment="1">
      <alignment horizontal="right" vertical="center" shrinkToFit="1"/>
    </xf>
    <xf numFmtId="191" fontId="9" fillId="0" borderId="112" xfId="7" applyNumberFormat="1" applyFont="1" applyFill="1" applyBorder="1" applyAlignment="1">
      <alignment horizontal="right" vertical="center" shrinkToFit="1"/>
    </xf>
    <xf numFmtId="3" fontId="9" fillId="0" borderId="113" xfId="2" applyNumberFormat="1" applyFont="1" applyFill="1" applyBorder="1" applyAlignment="1">
      <alignment horizontal="right" vertical="center" shrinkToFit="1"/>
    </xf>
    <xf numFmtId="191" fontId="9" fillId="0" borderId="109" xfId="7" applyNumberFormat="1" applyFont="1" applyFill="1" applyBorder="1" applyAlignment="1">
      <alignment horizontal="right" vertical="center" shrinkToFit="1"/>
    </xf>
    <xf numFmtId="199" fontId="19" fillId="0" borderId="0" xfId="7" applyNumberFormat="1" applyFont="1" applyBorder="1" applyAlignment="1">
      <alignment vertical="center"/>
    </xf>
    <xf numFmtId="0" fontId="12" fillId="0" borderId="29" xfId="7" applyFont="1" applyFill="1" applyBorder="1" applyAlignment="1">
      <alignment horizontal="center" vertical="center" shrinkToFit="1"/>
    </xf>
    <xf numFmtId="0" fontId="12" fillId="0" borderId="25" xfId="7" applyFont="1" applyFill="1" applyBorder="1" applyAlignment="1">
      <alignment horizontal="center" vertical="center" shrinkToFit="1"/>
    </xf>
    <xf numFmtId="3" fontId="9" fillId="0" borderId="24" xfId="2" applyNumberFormat="1" applyFont="1" applyFill="1" applyBorder="1" applyAlignment="1">
      <alignment horizontal="right" vertical="center" shrinkToFit="1"/>
    </xf>
    <xf numFmtId="191" fontId="9" fillId="0" borderId="24" xfId="7" applyNumberFormat="1" applyFont="1" applyFill="1" applyBorder="1" applyAlignment="1">
      <alignment horizontal="right" vertical="center" shrinkToFit="1"/>
    </xf>
    <xf numFmtId="3" fontId="9" fillId="0" borderId="25" xfId="2" applyNumberFormat="1" applyFont="1" applyFill="1" applyBorder="1" applyAlignment="1">
      <alignment horizontal="right" vertical="center" shrinkToFit="1"/>
    </xf>
    <xf numFmtId="191" fontId="9" fillId="0" borderId="26" xfId="7" applyNumberFormat="1" applyFont="1" applyFill="1" applyBorder="1" applyAlignment="1">
      <alignment horizontal="right" vertical="center" shrinkToFit="1"/>
    </xf>
    <xf numFmtId="3" fontId="9" fillId="3" borderId="24" xfId="2" applyNumberFormat="1" applyFont="1" applyFill="1" applyBorder="1" applyAlignment="1">
      <alignment horizontal="right" vertical="center" shrinkToFit="1"/>
    </xf>
    <xf numFmtId="191" fontId="9" fillId="3" borderId="24" xfId="7" applyNumberFormat="1" applyFont="1" applyFill="1" applyBorder="1" applyAlignment="1">
      <alignment horizontal="right" vertical="center" shrinkToFit="1"/>
    </xf>
    <xf numFmtId="3" fontId="9" fillId="3" borderId="25" xfId="2" applyNumberFormat="1" applyFont="1" applyFill="1" applyBorder="1" applyAlignment="1">
      <alignment horizontal="right" vertical="center" shrinkToFit="1"/>
    </xf>
    <xf numFmtId="191" fontId="9" fillId="3" borderId="26" xfId="7" applyNumberFormat="1" applyFont="1" applyFill="1" applyBorder="1" applyAlignment="1">
      <alignment horizontal="right" vertical="center" shrinkToFit="1"/>
    </xf>
    <xf numFmtId="41" fontId="9" fillId="0" borderId="25" xfId="7" applyNumberFormat="1" applyFont="1" applyFill="1" applyBorder="1" applyAlignment="1">
      <alignment horizontal="right" vertical="center" shrinkToFit="1"/>
    </xf>
    <xf numFmtId="41" fontId="9" fillId="0" borderId="26" xfId="7" applyNumberFormat="1" applyFont="1" applyFill="1" applyBorder="1" applyAlignment="1">
      <alignment horizontal="right" vertical="center" shrinkToFit="1"/>
    </xf>
    <xf numFmtId="191" fontId="9" fillId="0" borderId="96" xfId="7" applyNumberFormat="1" applyFont="1" applyFill="1" applyBorder="1" applyAlignment="1">
      <alignment horizontal="right" vertical="center" shrinkToFit="1"/>
    </xf>
    <xf numFmtId="3" fontId="9" fillId="0" borderId="97" xfId="2" applyNumberFormat="1" applyFont="1" applyFill="1" applyBorder="1" applyAlignment="1">
      <alignment horizontal="right" vertical="center" shrinkToFit="1"/>
    </xf>
    <xf numFmtId="191" fontId="9" fillId="0" borderId="23" xfId="7" applyNumberFormat="1" applyFont="1" applyFill="1" applyBorder="1" applyAlignment="1">
      <alignment horizontal="right" vertical="center" shrinkToFit="1"/>
    </xf>
    <xf numFmtId="191" fontId="9" fillId="0" borderId="3" xfId="7" applyNumberFormat="1" applyFont="1" applyFill="1" applyBorder="1" applyAlignment="1">
      <alignment horizontal="right" vertical="center" shrinkToFit="1"/>
    </xf>
    <xf numFmtId="41" fontId="9" fillId="0" borderId="3" xfId="7" applyNumberFormat="1" applyFont="1" applyFill="1" applyBorder="1" applyAlignment="1">
      <alignment horizontal="right" vertical="center" shrinkToFit="1"/>
    </xf>
    <xf numFmtId="0" fontId="12" fillId="0" borderId="2" xfId="7" applyFont="1" applyBorder="1" applyAlignment="1">
      <alignment horizontal="right" vertical="center" shrinkToFit="1"/>
    </xf>
    <xf numFmtId="0" fontId="12" fillId="0" borderId="23" xfId="7" applyFont="1" applyBorder="1" applyAlignment="1">
      <alignment horizontal="right" vertical="center" shrinkToFit="1"/>
    </xf>
    <xf numFmtId="0" fontId="48" fillId="0" borderId="0" xfId="8" applyFont="1">
      <alignment vertical="center"/>
    </xf>
    <xf numFmtId="0" fontId="44" fillId="0" borderId="0" xfId="8" applyFont="1" applyAlignment="1">
      <alignment vertical="center"/>
    </xf>
    <xf numFmtId="0" fontId="12" fillId="0" borderId="53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54" xfId="8" applyFont="1" applyBorder="1" applyAlignment="1">
      <alignment horizontal="center" vertical="center"/>
    </xf>
    <xf numFmtId="0" fontId="12" fillId="0" borderId="5" xfId="8" applyFont="1" applyBorder="1" applyAlignment="1">
      <alignment horizontal="distributed" vertical="center" indent="1"/>
    </xf>
    <xf numFmtId="0" fontId="12" fillId="0" borderId="6" xfId="8" applyFont="1" applyBorder="1" applyAlignment="1">
      <alignment horizontal="distributed" vertical="center" indent="1"/>
    </xf>
    <xf numFmtId="0" fontId="12" fillId="0" borderId="32" xfId="8" applyFont="1" applyBorder="1" applyAlignment="1">
      <alignment horizontal="distributed" vertical="center" indent="1"/>
    </xf>
    <xf numFmtId="0" fontId="12" fillId="0" borderId="3" xfId="8" applyFont="1" applyBorder="1" applyAlignment="1">
      <alignment horizontal="distributed" vertical="center" indent="1"/>
    </xf>
    <xf numFmtId="0" fontId="12" fillId="0" borderId="80" xfId="8" applyFont="1" applyBorder="1" applyAlignment="1">
      <alignment horizontal="distributed" vertical="center" indent="1"/>
    </xf>
    <xf numFmtId="0" fontId="19" fillId="0" borderId="0" xfId="8" applyFont="1" applyBorder="1" applyAlignment="1">
      <alignment horizontal="distributed" vertical="center" indent="2"/>
    </xf>
    <xf numFmtId="0" fontId="12" fillId="0" borderId="69" xfId="8" applyFont="1" applyBorder="1" applyAlignment="1">
      <alignment horizontal="center" vertical="center"/>
    </xf>
    <xf numFmtId="0" fontId="12" fillId="0" borderId="70" xfId="8" applyFont="1" applyBorder="1" applyAlignment="1">
      <alignment horizontal="center" vertical="center"/>
    </xf>
    <xf numFmtId="0" fontId="12" fillId="0" borderId="56" xfId="8" applyFont="1" applyBorder="1" applyAlignment="1">
      <alignment horizontal="center" vertical="center" wrapText="1"/>
    </xf>
    <xf numFmtId="0" fontId="12" fillId="0" borderId="12" xfId="8" applyFont="1" applyBorder="1" applyAlignment="1">
      <alignment horizontal="center" vertical="center"/>
    </xf>
    <xf numFmtId="0" fontId="12" fillId="0" borderId="11" xfId="8" applyFont="1" applyBorder="1" applyAlignment="1">
      <alignment horizontal="center" vertical="center" wrapText="1"/>
    </xf>
    <xf numFmtId="0" fontId="12" fillId="0" borderId="57" xfId="8" applyFont="1" applyBorder="1" applyAlignment="1">
      <alignment horizontal="center" vertical="center"/>
    </xf>
    <xf numFmtId="0" fontId="12" fillId="0" borderId="15" xfId="8" applyFont="1" applyBorder="1" applyAlignment="1">
      <alignment horizontal="center" vertical="center"/>
    </xf>
    <xf numFmtId="0" fontId="12" fillId="0" borderId="13" xfId="8" applyFont="1" applyBorder="1" applyAlignment="1">
      <alignment horizontal="center" vertical="center"/>
    </xf>
    <xf numFmtId="0" fontId="12" fillId="0" borderId="89" xfId="8" applyFont="1" applyBorder="1" applyAlignment="1">
      <alignment horizontal="center" vertical="center"/>
    </xf>
    <xf numFmtId="0" fontId="12" fillId="0" borderId="114" xfId="8" applyFont="1" applyBorder="1" applyAlignment="1">
      <alignment horizontal="center" vertical="center"/>
    </xf>
    <xf numFmtId="0" fontId="12" fillId="0" borderId="17" xfId="8" applyFont="1" applyBorder="1" applyAlignment="1">
      <alignment horizontal="distributed" vertical="center" indent="1"/>
    </xf>
    <xf numFmtId="0" fontId="12" fillId="0" borderId="18" xfId="8" applyFont="1" applyBorder="1" applyAlignment="1">
      <alignment horizontal="distributed" vertical="center" indent="1"/>
    </xf>
    <xf numFmtId="0" fontId="12" fillId="0" borderId="33" xfId="8" applyFont="1" applyBorder="1" applyAlignment="1">
      <alignment horizontal="distributed" vertical="center" indent="1"/>
    </xf>
    <xf numFmtId="0" fontId="12" fillId="0" borderId="0" xfId="8" applyFont="1" applyBorder="1" applyAlignment="1">
      <alignment horizontal="distributed" vertical="center" indent="1"/>
    </xf>
    <xf numFmtId="0" fontId="12" fillId="0" borderId="95" xfId="8" applyFont="1" applyBorder="1" applyAlignment="1">
      <alignment horizontal="distributed" vertical="center" indent="1"/>
    </xf>
    <xf numFmtId="0" fontId="12" fillId="0" borderId="22" xfId="8" applyFont="1" applyBorder="1" applyAlignment="1">
      <alignment horizontal="center" vertical="center"/>
    </xf>
    <xf numFmtId="0" fontId="12" fillId="0" borderId="26" xfId="8" applyFont="1" applyBorder="1" applyAlignment="1">
      <alignment horizontal="center" vertical="center"/>
    </xf>
    <xf numFmtId="0" fontId="12" fillId="0" borderId="24" xfId="8" applyFont="1" applyBorder="1" applyAlignment="1">
      <alignment horizontal="center" vertical="center"/>
    </xf>
    <xf numFmtId="0" fontId="12" fillId="0" borderId="40" xfId="8" applyFont="1" applyBorder="1" applyAlignment="1">
      <alignment horizontal="center" vertical="center" wrapText="1"/>
    </xf>
    <xf numFmtId="0" fontId="12" fillId="0" borderId="39" xfId="8" applyFont="1" applyBorder="1" applyAlignment="1">
      <alignment horizontal="center" vertical="center"/>
    </xf>
    <xf numFmtId="0" fontId="12" fillId="0" borderId="97" xfId="8" applyFont="1" applyBorder="1" applyAlignment="1">
      <alignment horizontal="center" vertical="center"/>
    </xf>
    <xf numFmtId="0" fontId="12" fillId="0" borderId="83" xfId="8" applyFont="1" applyBorder="1" applyAlignment="1">
      <alignment horizontal="center" vertical="center"/>
    </xf>
    <xf numFmtId="0" fontId="12" fillId="0" borderId="66" xfId="8" applyFont="1" applyBorder="1" applyAlignment="1">
      <alignment horizontal="center" vertical="center"/>
    </xf>
    <xf numFmtId="0" fontId="48" fillId="3" borderId="0" xfId="8" applyFont="1" applyFill="1">
      <alignment vertical="center"/>
    </xf>
    <xf numFmtId="0" fontId="12" fillId="3" borderId="5" xfId="8" applyFont="1" applyFill="1" applyBorder="1" applyAlignment="1">
      <alignment horizontal="center" vertical="center"/>
    </xf>
    <xf numFmtId="0" fontId="12" fillId="3" borderId="50" xfId="8" applyFont="1" applyFill="1" applyBorder="1" applyAlignment="1">
      <alignment horizontal="center" vertical="center"/>
    </xf>
    <xf numFmtId="181" fontId="12" fillId="3" borderId="53" xfId="8" applyNumberFormat="1" applyFont="1" applyFill="1" applyBorder="1">
      <alignment vertical="center"/>
    </xf>
    <xf numFmtId="191" fontId="12" fillId="3" borderId="4" xfId="8" applyNumberFormat="1" applyFont="1" applyFill="1" applyBorder="1">
      <alignment vertical="center"/>
    </xf>
    <xf numFmtId="181" fontId="12" fillId="3" borderId="51" xfId="8" applyNumberFormat="1" applyFont="1" applyFill="1" applyBorder="1">
      <alignment vertical="center"/>
    </xf>
    <xf numFmtId="191" fontId="12" fillId="3" borderId="52" xfId="8" applyNumberFormat="1" applyFont="1" applyFill="1" applyBorder="1">
      <alignment vertical="center"/>
    </xf>
    <xf numFmtId="181" fontId="12" fillId="3" borderId="4" xfId="8" applyNumberFormat="1" applyFont="1" applyFill="1" applyBorder="1">
      <alignment vertical="center"/>
    </xf>
    <xf numFmtId="181" fontId="12" fillId="3" borderId="115" xfId="8" applyNumberFormat="1" applyFont="1" applyFill="1" applyBorder="1">
      <alignment vertical="center"/>
    </xf>
    <xf numFmtId="191" fontId="12" fillId="3" borderId="116" xfId="8" applyNumberFormat="1" applyFont="1" applyFill="1" applyBorder="1">
      <alignment vertical="center"/>
    </xf>
    <xf numFmtId="181" fontId="12" fillId="3" borderId="117" xfId="8" applyNumberFormat="1" applyFont="1" applyFill="1" applyBorder="1">
      <alignment vertical="center"/>
    </xf>
    <xf numFmtId="202" fontId="1" fillId="3" borderId="0" xfId="8" applyNumberFormat="1" applyFont="1" applyFill="1" applyBorder="1">
      <alignment vertical="center"/>
    </xf>
    <xf numFmtId="0" fontId="19" fillId="3" borderId="0" xfId="8" applyFont="1" applyFill="1" applyBorder="1">
      <alignment vertical="center"/>
    </xf>
    <xf numFmtId="0" fontId="12" fillId="3" borderId="7" xfId="8" applyFont="1" applyFill="1" applyBorder="1" applyAlignment="1">
      <alignment horizontal="center" vertical="center"/>
    </xf>
    <xf numFmtId="179" fontId="12" fillId="3" borderId="32" xfId="2" applyNumberFormat="1" applyFont="1" applyFill="1" applyBorder="1">
      <alignment vertical="center"/>
    </xf>
    <xf numFmtId="41" fontId="12" fillId="3" borderId="34" xfId="2" applyNumberFormat="1" applyFont="1" applyFill="1" applyBorder="1">
      <alignment vertical="center"/>
    </xf>
    <xf numFmtId="41" fontId="12" fillId="3" borderId="48" xfId="2" applyNumberFormat="1" applyFont="1" applyFill="1" applyBorder="1">
      <alignment vertical="center"/>
    </xf>
    <xf numFmtId="179" fontId="12" fillId="3" borderId="80" xfId="2" applyNumberFormat="1" applyFont="1" applyFill="1" applyBorder="1">
      <alignment vertical="center"/>
    </xf>
    <xf numFmtId="179" fontId="1" fillId="3" borderId="0" xfId="2" applyNumberFormat="1" applyFont="1" applyFill="1" applyBorder="1">
      <alignment vertical="center"/>
    </xf>
    <xf numFmtId="0" fontId="12" fillId="3" borderId="29" xfId="8" applyFont="1" applyFill="1" applyBorder="1" applyAlignment="1">
      <alignment horizontal="center" vertical="center"/>
    </xf>
    <xf numFmtId="0" fontId="12" fillId="3" borderId="21" xfId="8" applyFont="1" applyFill="1" applyBorder="1" applyAlignment="1">
      <alignment horizontal="center" vertical="center"/>
    </xf>
    <xf numFmtId="178" fontId="12" fillId="3" borderId="37" xfId="8" applyNumberFormat="1" applyFont="1" applyFill="1" applyBorder="1" applyAlignment="1">
      <alignment horizontal="right" vertical="center"/>
    </xf>
    <xf numFmtId="0" fontId="1" fillId="3" borderId="39" xfId="8" applyFill="1" applyBorder="1" applyAlignment="1">
      <alignment horizontal="right" vertical="center"/>
    </xf>
    <xf numFmtId="178" fontId="12" fillId="3" borderId="40" xfId="8" applyNumberFormat="1" applyFont="1" applyFill="1" applyBorder="1" applyAlignment="1">
      <alignment horizontal="right" vertical="center"/>
    </xf>
    <xf numFmtId="0" fontId="1" fillId="3" borderId="38" xfId="8" applyFill="1" applyBorder="1" applyAlignment="1">
      <alignment horizontal="right" vertical="center"/>
    </xf>
    <xf numFmtId="178" fontId="12" fillId="3" borderId="39" xfId="8" applyNumberFormat="1" applyFont="1" applyFill="1" applyBorder="1" applyAlignment="1">
      <alignment horizontal="right" vertical="center"/>
    </xf>
    <xf numFmtId="178" fontId="12" fillId="3" borderId="118" xfId="8" applyNumberFormat="1" applyFont="1" applyFill="1" applyBorder="1" applyAlignment="1">
      <alignment horizontal="right" vertical="center"/>
    </xf>
    <xf numFmtId="178" fontId="12" fillId="3" borderId="38" xfId="8" applyNumberFormat="1" applyFont="1" applyFill="1" applyBorder="1" applyAlignment="1">
      <alignment horizontal="right" vertical="center"/>
    </xf>
    <xf numFmtId="0" fontId="1" fillId="3" borderId="119" xfId="8" applyFill="1" applyBorder="1" applyAlignment="1">
      <alignment horizontal="right" vertical="center"/>
    </xf>
    <xf numFmtId="178" fontId="12" fillId="3" borderId="120" xfId="8" applyNumberFormat="1" applyFont="1" applyFill="1" applyBorder="1" applyAlignment="1">
      <alignment horizontal="right" vertical="center"/>
    </xf>
    <xf numFmtId="178" fontId="1" fillId="3" borderId="0" xfId="8" applyNumberFormat="1" applyFont="1" applyFill="1" applyBorder="1" applyAlignment="1">
      <alignment horizontal="right" vertical="center"/>
    </xf>
    <xf numFmtId="0" fontId="12" fillId="3" borderId="36" xfId="8" applyFont="1" applyFill="1" applyBorder="1" applyAlignment="1">
      <alignment horizontal="center" vertical="center"/>
    </xf>
    <xf numFmtId="179" fontId="12" fillId="3" borderId="38" xfId="2" applyNumberFormat="1" applyFont="1" applyFill="1" applyBorder="1">
      <alignment vertical="center"/>
    </xf>
    <xf numFmtId="41" fontId="12" fillId="3" borderId="27" xfId="2" applyNumberFormat="1" applyFont="1" applyFill="1" applyBorder="1">
      <alignment vertical="center"/>
    </xf>
    <xf numFmtId="41" fontId="12" fillId="3" borderId="40" xfId="2" applyNumberFormat="1" applyFont="1" applyFill="1" applyBorder="1">
      <alignment vertical="center"/>
    </xf>
    <xf numFmtId="179" fontId="12" fillId="3" borderId="120" xfId="2" applyNumberFormat="1" applyFont="1" applyFill="1" applyBorder="1">
      <alignment vertical="center"/>
    </xf>
    <xf numFmtId="0" fontId="12" fillId="2" borderId="5" xfId="8" applyFont="1" applyFill="1" applyBorder="1" applyAlignment="1">
      <alignment horizontal="center" vertical="center"/>
    </xf>
    <xf numFmtId="0" fontId="12" fillId="2" borderId="50" xfId="8" applyFont="1" applyFill="1" applyBorder="1" applyAlignment="1">
      <alignment horizontal="center" vertical="center"/>
    </xf>
    <xf numFmtId="181" fontId="9" fillId="0" borderId="53" xfId="8" applyNumberFormat="1" applyFont="1" applyFill="1" applyBorder="1">
      <alignment vertical="center"/>
    </xf>
    <xf numFmtId="191" fontId="9" fillId="0" borderId="4" xfId="8" applyNumberFormat="1" applyFont="1" applyFill="1" applyBorder="1">
      <alignment vertical="center"/>
    </xf>
    <xf numFmtId="181" fontId="9" fillId="0" borderId="51" xfId="8" applyNumberFormat="1" applyFont="1" applyFill="1" applyBorder="1">
      <alignment vertical="center"/>
    </xf>
    <xf numFmtId="191" fontId="9" fillId="0" borderId="52" xfId="8" applyNumberFormat="1" applyFont="1" applyFill="1" applyBorder="1">
      <alignment vertical="center"/>
    </xf>
    <xf numFmtId="181" fontId="9" fillId="0" borderId="4" xfId="8" applyNumberFormat="1" applyFont="1" applyFill="1" applyBorder="1">
      <alignment vertical="center"/>
    </xf>
    <xf numFmtId="181" fontId="9" fillId="0" borderId="115" xfId="8" applyNumberFormat="1" applyFont="1" applyFill="1" applyBorder="1">
      <alignment vertical="center"/>
    </xf>
    <xf numFmtId="191" fontId="9" fillId="0" borderId="116" xfId="8" applyNumberFormat="1" applyFont="1" applyFill="1" applyBorder="1">
      <alignment vertical="center"/>
    </xf>
    <xf numFmtId="181" fontId="9" fillId="0" borderId="117" xfId="8" applyNumberFormat="1" applyFont="1" applyFill="1" applyBorder="1">
      <alignment vertical="center"/>
    </xf>
    <xf numFmtId="202" fontId="1" fillId="0" borderId="0" xfId="8" applyNumberFormat="1" applyFont="1" applyBorder="1">
      <alignment vertical="center"/>
    </xf>
    <xf numFmtId="179" fontId="9" fillId="0" borderId="52" xfId="2" applyNumberFormat="1" applyFont="1" applyFill="1" applyBorder="1">
      <alignment vertical="center"/>
    </xf>
    <xf numFmtId="41" fontId="9" fillId="0" borderId="34" xfId="2" applyNumberFormat="1" applyFont="1" applyBorder="1">
      <alignment vertical="center"/>
    </xf>
    <xf numFmtId="41" fontId="9" fillId="0" borderId="51" xfId="2" applyNumberFormat="1" applyFont="1" applyBorder="1">
      <alignment vertical="center"/>
    </xf>
    <xf numFmtId="179" fontId="9" fillId="0" borderId="117" xfId="2" applyNumberFormat="1" applyFont="1" applyFill="1" applyBorder="1">
      <alignment vertical="center"/>
    </xf>
    <xf numFmtId="179" fontId="1" fillId="0" borderId="0" xfId="2" applyNumberFormat="1" applyFont="1" applyBorder="1">
      <alignment vertical="center"/>
    </xf>
    <xf numFmtId="0" fontId="12" fillId="2" borderId="29" xfId="8" applyFont="1" applyFill="1" applyBorder="1" applyAlignment="1">
      <alignment horizontal="center" vertical="center"/>
    </xf>
    <xf numFmtId="0" fontId="12" fillId="2" borderId="36" xfId="8" applyFont="1" applyFill="1" applyBorder="1" applyAlignment="1">
      <alignment horizontal="center" vertical="center"/>
    </xf>
    <xf numFmtId="178" fontId="9" fillId="0" borderId="37" xfId="8" applyNumberFormat="1" applyFont="1" applyFill="1" applyBorder="1" applyAlignment="1">
      <alignment horizontal="right" vertical="center"/>
    </xf>
    <xf numFmtId="0" fontId="9" fillId="0" borderId="39" xfId="8" applyFont="1" applyBorder="1" applyAlignment="1">
      <alignment horizontal="right" vertical="center"/>
    </xf>
    <xf numFmtId="178" fontId="9" fillId="0" borderId="40" xfId="8" applyNumberFormat="1" applyFont="1" applyFill="1" applyBorder="1" applyAlignment="1">
      <alignment horizontal="right" vertical="center"/>
    </xf>
    <xf numFmtId="0" fontId="9" fillId="0" borderId="38" xfId="8" applyFont="1" applyBorder="1" applyAlignment="1">
      <alignment horizontal="right" vertical="center"/>
    </xf>
    <xf numFmtId="178" fontId="9" fillId="0" borderId="39" xfId="8" applyNumberFormat="1" applyFont="1" applyFill="1" applyBorder="1" applyAlignment="1">
      <alignment horizontal="right" vertical="center"/>
    </xf>
    <xf numFmtId="178" fontId="9" fillId="0" borderId="118" xfId="8" applyNumberFormat="1" applyFont="1" applyFill="1" applyBorder="1" applyAlignment="1">
      <alignment horizontal="right" vertical="center"/>
    </xf>
    <xf numFmtId="0" fontId="9" fillId="0" borderId="119" xfId="8" applyFont="1" applyBorder="1" applyAlignment="1">
      <alignment horizontal="right" vertical="center"/>
    </xf>
    <xf numFmtId="178" fontId="9" fillId="0" borderId="120" xfId="8" applyNumberFormat="1" applyFont="1" applyFill="1" applyBorder="1" applyAlignment="1">
      <alignment horizontal="right" vertical="center"/>
    </xf>
    <xf numFmtId="178" fontId="1" fillId="0" borderId="0" xfId="8" applyNumberFormat="1" applyFont="1" applyBorder="1" applyAlignment="1">
      <alignment horizontal="right" vertical="center"/>
    </xf>
    <xf numFmtId="179" fontId="9" fillId="0" borderId="26" xfId="2" applyNumberFormat="1" applyFont="1" applyFill="1" applyBorder="1">
      <alignment vertical="center"/>
    </xf>
    <xf numFmtId="41" fontId="9" fillId="0" borderId="27" xfId="2" applyNumberFormat="1" applyFont="1" applyBorder="1">
      <alignment vertical="center"/>
    </xf>
    <xf numFmtId="41" fontId="9" fillId="0" borderId="25" xfId="2" applyNumberFormat="1" applyFont="1" applyBorder="1">
      <alignment vertical="center"/>
    </xf>
    <xf numFmtId="179" fontId="9" fillId="0" borderId="83" xfId="2" applyNumberFormat="1" applyFont="1" applyFill="1" applyBorder="1">
      <alignment vertical="center"/>
    </xf>
    <xf numFmtId="179" fontId="9" fillId="0" borderId="32" xfId="2" applyNumberFormat="1" applyFont="1" applyFill="1" applyBorder="1">
      <alignment vertical="center"/>
    </xf>
    <xf numFmtId="41" fontId="9" fillId="0" borderId="48" xfId="2" applyNumberFormat="1" applyFont="1" applyBorder="1">
      <alignment vertical="center"/>
    </xf>
    <xf numFmtId="179" fontId="9" fillId="0" borderId="80" xfId="2" applyNumberFormat="1" applyFont="1" applyFill="1" applyBorder="1">
      <alignment vertical="center"/>
    </xf>
    <xf numFmtId="179" fontId="9" fillId="0" borderId="38" xfId="2" applyNumberFormat="1" applyFont="1" applyFill="1" applyBorder="1">
      <alignment vertical="center"/>
    </xf>
    <xf numFmtId="41" fontId="9" fillId="0" borderId="40" xfId="2" applyNumberFormat="1" applyFont="1" applyBorder="1">
      <alignment vertical="center"/>
    </xf>
    <xf numFmtId="179" fontId="9" fillId="0" borderId="120" xfId="2" applyNumberFormat="1" applyFont="1" applyFill="1" applyBorder="1">
      <alignment vertical="center"/>
    </xf>
    <xf numFmtId="179" fontId="9" fillId="0" borderId="34" xfId="2" applyNumberFormat="1" applyFont="1" applyFill="1" applyBorder="1">
      <alignment vertical="center"/>
    </xf>
    <xf numFmtId="179" fontId="9" fillId="0" borderId="4" xfId="2" applyNumberFormat="1" applyFont="1" applyFill="1" applyBorder="1">
      <alignment vertical="center"/>
    </xf>
    <xf numFmtId="179" fontId="9" fillId="0" borderId="27" xfId="2" applyNumberFormat="1" applyFont="1" applyFill="1" applyBorder="1">
      <alignment vertical="center"/>
    </xf>
    <xf numFmtId="179" fontId="9" fillId="0" borderId="39" xfId="2" applyNumberFormat="1" applyFont="1" applyFill="1" applyBorder="1">
      <alignment vertical="center"/>
    </xf>
    <xf numFmtId="0" fontId="40" fillId="0" borderId="10" xfId="8" applyFont="1" applyBorder="1" applyAlignment="1">
      <alignment horizontal="right"/>
    </xf>
    <xf numFmtId="178" fontId="9" fillId="0" borderId="41" xfId="8" applyNumberFormat="1" applyFont="1" applyFill="1" applyBorder="1" applyAlignment="1">
      <alignment horizontal="right" vertical="center"/>
    </xf>
    <xf numFmtId="178" fontId="9" fillId="0" borderId="27" xfId="8" applyNumberFormat="1" applyFont="1" applyFill="1" applyBorder="1" applyAlignment="1">
      <alignment horizontal="right" vertical="center"/>
    </xf>
    <xf numFmtId="178" fontId="9" fillId="0" borderId="38" xfId="8" applyNumberFormat="1" applyFont="1" applyFill="1" applyBorder="1" applyAlignment="1">
      <alignment horizontal="right" vertical="center"/>
    </xf>
    <xf numFmtId="178" fontId="9" fillId="0" borderId="121" xfId="8" applyNumberFormat="1" applyFont="1" applyFill="1" applyBorder="1" applyAlignment="1">
      <alignment horizontal="right" vertical="center"/>
    </xf>
    <xf numFmtId="178" fontId="9" fillId="0" borderId="122" xfId="8" applyNumberFormat="1" applyFont="1" applyFill="1" applyBorder="1" applyAlignment="1">
      <alignment horizontal="right" vertical="center"/>
    </xf>
    <xf numFmtId="0" fontId="19" fillId="0" borderId="0" xfId="9" applyFont="1" applyBorder="1" applyAlignment="1">
      <alignment vertical="center"/>
    </xf>
    <xf numFmtId="41" fontId="19" fillId="0" borderId="0" xfId="9" applyNumberFormat="1" applyFont="1" applyAlignment="1">
      <alignment vertical="center"/>
    </xf>
    <xf numFmtId="0" fontId="44" fillId="0" borderId="0" xfId="9" applyFont="1" applyFill="1" applyAlignment="1">
      <alignment vertical="center"/>
    </xf>
    <xf numFmtId="0" fontId="19" fillId="0" borderId="0" xfId="9" applyFont="1" applyFill="1" applyBorder="1" applyAlignment="1">
      <alignment horizontal="center" vertical="center" textRotation="255"/>
    </xf>
    <xf numFmtId="0" fontId="15" fillId="0" borderId="1" xfId="9" applyFont="1" applyBorder="1" applyAlignment="1">
      <alignment horizontal="center" vertical="center" shrinkToFit="1"/>
    </xf>
    <xf numFmtId="0" fontId="15" fillId="0" borderId="2" xfId="9" applyFont="1" applyBorder="1" applyAlignment="1">
      <alignment horizontal="center" vertical="center" shrinkToFit="1"/>
    </xf>
    <xf numFmtId="0" fontId="12" fillId="0" borderId="1" xfId="9" applyFont="1" applyBorder="1" applyAlignment="1">
      <alignment horizontal="center" vertical="center" wrapText="1"/>
    </xf>
    <xf numFmtId="0" fontId="12" fillId="0" borderId="3" xfId="9" applyFont="1" applyBorder="1" applyAlignment="1">
      <alignment horizontal="center" vertical="center" wrapText="1"/>
    </xf>
    <xf numFmtId="0" fontId="12" fillId="0" borderId="2" xfId="9" applyFont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/>
    </xf>
    <xf numFmtId="0" fontId="12" fillId="0" borderId="3" xfId="9" applyFont="1" applyBorder="1" applyAlignment="1">
      <alignment horizontal="center" vertical="center"/>
    </xf>
    <xf numFmtId="0" fontId="12" fillId="0" borderId="2" xfId="9" applyFont="1" applyBorder="1" applyAlignment="1">
      <alignment horizontal="center" vertical="center"/>
    </xf>
    <xf numFmtId="0" fontId="0" fillId="0" borderId="0" xfId="9" applyFont="1" applyAlignment="1">
      <alignment vertical="center"/>
    </xf>
    <xf numFmtId="0" fontId="47" fillId="0" borderId="0" xfId="9" applyFont="1" applyAlignment="1">
      <alignment vertical="center"/>
    </xf>
    <xf numFmtId="0" fontId="15" fillId="0" borderId="1" xfId="9" applyFont="1" applyBorder="1" applyAlignment="1">
      <alignment horizontal="center" vertical="center"/>
    </xf>
    <xf numFmtId="0" fontId="15" fillId="0" borderId="2" xfId="9" applyFont="1" applyBorder="1" applyAlignment="1">
      <alignment horizontal="center" vertical="center"/>
    </xf>
    <xf numFmtId="0" fontId="15" fillId="0" borderId="53" xfId="9" applyFont="1" applyBorder="1" applyAlignment="1">
      <alignment horizontal="center" vertical="center" textRotation="255"/>
    </xf>
    <xf numFmtId="0" fontId="15" fillId="0" borderId="4" xfId="9" applyFont="1" applyBorder="1" applyAlignment="1">
      <alignment horizontal="center" vertical="center" textRotation="255"/>
    </xf>
    <xf numFmtId="0" fontId="15" fillId="0" borderId="54" xfId="9" applyFont="1" applyBorder="1" applyAlignment="1">
      <alignment horizontal="center" vertical="center" textRotation="255"/>
    </xf>
    <xf numFmtId="0" fontId="15" fillId="0" borderId="8" xfId="9" applyFont="1" applyBorder="1" applyAlignment="1">
      <alignment horizontal="center" vertical="center"/>
    </xf>
    <xf numFmtId="0" fontId="15" fillId="0" borderId="8" xfId="9" applyFont="1" applyBorder="1" applyAlignment="1">
      <alignment horizontal="distributed" vertical="center" indent="1"/>
    </xf>
    <xf numFmtId="0" fontId="15" fillId="0" borderId="1" xfId="9" applyFont="1" applyBorder="1" applyAlignment="1">
      <alignment horizontal="distributed" vertical="center" indent="1"/>
    </xf>
    <xf numFmtId="0" fontId="15" fillId="0" borderId="3" xfId="9" applyFont="1" applyBorder="1" applyAlignment="1">
      <alignment vertical="center"/>
    </xf>
    <xf numFmtId="0" fontId="15" fillId="0" borderId="44" xfId="9" applyFont="1" applyBorder="1" applyAlignment="1">
      <alignment vertical="center"/>
    </xf>
    <xf numFmtId="0" fontId="15" fillId="2" borderId="1" xfId="9" applyFont="1" applyFill="1" applyBorder="1" applyAlignment="1">
      <alignment horizontal="center" vertical="center"/>
    </xf>
    <xf numFmtId="0" fontId="2" fillId="2" borderId="2" xfId="9" applyFont="1" applyFill="1" applyBorder="1" applyAlignment="1">
      <alignment horizontal="center" vertical="center"/>
    </xf>
    <xf numFmtId="0" fontId="15" fillId="2" borderId="2" xfId="9" applyFont="1" applyFill="1" applyBorder="1" applyAlignment="1">
      <alignment horizontal="left" vertical="center"/>
    </xf>
    <xf numFmtId="0" fontId="19" fillId="0" borderId="0" xfId="9" applyFont="1" applyFill="1" applyBorder="1" applyAlignment="1">
      <alignment horizontal="distributed" vertical="center"/>
    </xf>
    <xf numFmtId="0" fontId="15" fillId="0" borderId="9" xfId="9" applyFont="1" applyBorder="1" applyAlignment="1">
      <alignment horizontal="center" vertical="center" shrinkToFit="1"/>
    </xf>
    <xf numFmtId="0" fontId="15" fillId="0" borderId="10" xfId="9" applyFont="1" applyBorder="1" applyAlignment="1">
      <alignment horizontal="center" vertical="center" shrinkToFit="1"/>
    </xf>
    <xf numFmtId="0" fontId="12" fillId="0" borderId="9" xfId="9" applyFont="1" applyBorder="1" applyAlignment="1">
      <alignment horizontal="center" vertical="center" wrapText="1"/>
    </xf>
    <xf numFmtId="0" fontId="12" fillId="0" borderId="0" xfId="9" applyFont="1" applyBorder="1" applyAlignment="1">
      <alignment horizontal="center" vertical="center" wrapText="1"/>
    </xf>
    <xf numFmtId="0" fontId="12" fillId="0" borderId="10" xfId="9" applyFont="1" applyBorder="1" applyAlignment="1">
      <alignment horizontal="center" vertical="center" wrapText="1"/>
    </xf>
    <xf numFmtId="0" fontId="12" fillId="0" borderId="9" xfId="9" applyFont="1" applyBorder="1" applyAlignment="1">
      <alignment horizontal="center" vertical="center"/>
    </xf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 vertical="center"/>
    </xf>
    <xf numFmtId="0" fontId="15" fillId="0" borderId="9" xfId="9" applyFont="1" applyBorder="1" applyAlignment="1">
      <alignment horizontal="center" vertical="center"/>
    </xf>
    <xf numFmtId="0" fontId="15" fillId="0" borderId="10" xfId="9" applyFont="1" applyBorder="1" applyAlignment="1">
      <alignment horizontal="center" vertical="center"/>
    </xf>
    <xf numFmtId="0" fontId="15" fillId="0" borderId="66" xfId="9" applyFont="1" applyBorder="1" applyAlignment="1">
      <alignment horizontal="distributed" vertical="center" indent="1"/>
    </xf>
    <xf numFmtId="0" fontId="15" fillId="0" borderId="16" xfId="9" applyFont="1" applyBorder="1" applyAlignment="1">
      <alignment horizontal="distributed" vertical="center" indent="1"/>
    </xf>
    <xf numFmtId="0" fontId="15" fillId="0" borderId="21" xfId="9" applyFont="1" applyBorder="1" applyAlignment="1">
      <alignment horizontal="distributed" vertical="center" indent="1"/>
    </xf>
    <xf numFmtId="0" fontId="15" fillId="0" borderId="20" xfId="9" applyFont="1" applyBorder="1" applyAlignment="1">
      <alignment horizontal="center" vertical="center"/>
    </xf>
    <xf numFmtId="0" fontId="15" fillId="0" borderId="20" xfId="9" applyFont="1" applyBorder="1" applyAlignment="1">
      <alignment horizontal="distributed" vertical="center" indent="1"/>
    </xf>
    <xf numFmtId="0" fontId="15" fillId="0" borderId="9" xfId="9" applyFont="1" applyBorder="1" applyAlignment="1">
      <alignment horizontal="distributed" vertical="center" indent="1"/>
    </xf>
    <xf numFmtId="0" fontId="15" fillId="0" borderId="5" xfId="9" applyFont="1" applyBorder="1" applyAlignment="1">
      <alignment horizontal="distributed" vertical="center" indent="1"/>
    </xf>
    <xf numFmtId="0" fontId="15" fillId="0" borderId="6" xfId="9" applyFont="1" applyBorder="1" applyAlignment="1">
      <alignment horizontal="distributed" vertical="center" indent="1"/>
    </xf>
    <xf numFmtId="0" fontId="15" fillId="0" borderId="7" xfId="9" applyFont="1" applyBorder="1" applyAlignment="1">
      <alignment horizontal="distributed" vertical="center" wrapText="1" indent="1"/>
    </xf>
    <xf numFmtId="0" fontId="2" fillId="2" borderId="9" xfId="9" applyFont="1" applyFill="1" applyBorder="1" applyAlignment="1">
      <alignment horizontal="center" vertical="center"/>
    </xf>
    <xf numFmtId="0" fontId="2" fillId="2" borderId="10" xfId="9" applyFont="1" applyFill="1" applyBorder="1" applyAlignment="1">
      <alignment horizontal="center" vertical="center"/>
    </xf>
    <xf numFmtId="0" fontId="19" fillId="2" borderId="10" xfId="9" applyFont="1" applyFill="1" applyBorder="1" applyAlignment="1">
      <alignment horizontal="center" vertical="center"/>
    </xf>
    <xf numFmtId="0" fontId="12" fillId="0" borderId="59" xfId="9" applyFont="1" applyBorder="1" applyAlignment="1">
      <alignment horizontal="center" vertical="center" wrapText="1"/>
    </xf>
    <xf numFmtId="0" fontId="12" fillId="0" borderId="60" xfId="9" applyFont="1" applyBorder="1" applyAlignment="1">
      <alignment horizontal="center" vertical="center" wrapText="1"/>
    </xf>
    <xf numFmtId="0" fontId="12" fillId="0" borderId="64" xfId="9" applyFont="1" applyBorder="1" applyAlignment="1">
      <alignment horizontal="center" vertical="center" wrapText="1"/>
    </xf>
    <xf numFmtId="0" fontId="12" fillId="0" borderId="59" xfId="9" applyFont="1" applyBorder="1" applyAlignment="1">
      <alignment horizontal="center" vertical="center"/>
    </xf>
    <xf numFmtId="0" fontId="12" fillId="0" borderId="60" xfId="9" applyFont="1" applyBorder="1" applyAlignment="1">
      <alignment horizontal="center" vertical="center"/>
    </xf>
    <xf numFmtId="0" fontId="12" fillId="0" borderId="64" xfId="9" applyFont="1" applyBorder="1" applyAlignment="1">
      <alignment horizontal="center" vertical="center"/>
    </xf>
    <xf numFmtId="0" fontId="15" fillId="0" borderId="17" xfId="9" applyFont="1" applyBorder="1" applyAlignment="1">
      <alignment horizontal="distributed" vertical="center" indent="1"/>
    </xf>
    <xf numFmtId="0" fontId="15" fillId="0" borderId="18" xfId="9" applyFont="1" applyBorder="1" applyAlignment="1">
      <alignment horizontal="distributed" vertical="center" indent="1"/>
    </xf>
    <xf numFmtId="0" fontId="15" fillId="0" borderId="19" xfId="9" applyFont="1" applyBorder="1" applyAlignment="1">
      <alignment horizontal="distributed" vertical="center" indent="1"/>
    </xf>
    <xf numFmtId="0" fontId="15" fillId="0" borderId="19" xfId="9" applyFont="1" applyBorder="1" applyAlignment="1">
      <alignment horizontal="distributed" vertical="center" wrapText="1" indent="1"/>
    </xf>
    <xf numFmtId="0" fontId="15" fillId="0" borderId="14" xfId="9" applyFont="1" applyBorder="1" applyAlignment="1">
      <alignment horizontal="center" vertical="center" shrinkToFit="1"/>
    </xf>
    <xf numFmtId="0" fontId="15" fillId="0" borderId="15" xfId="9" applyFont="1" applyBorder="1" applyAlignment="1">
      <alignment horizontal="center" vertical="center" shrinkToFit="1"/>
    </xf>
    <xf numFmtId="0" fontId="15" fillId="0" borderId="13" xfId="9" applyFont="1" applyBorder="1" applyAlignment="1">
      <alignment horizontal="center" vertical="center" shrinkToFit="1"/>
    </xf>
    <xf numFmtId="0" fontId="15" fillId="0" borderId="70" xfId="9" applyFont="1" applyBorder="1" applyAlignment="1">
      <alignment horizontal="center" vertical="center" shrinkToFit="1"/>
    </xf>
    <xf numFmtId="0" fontId="0" fillId="0" borderId="14" xfId="9" applyFont="1" applyBorder="1" applyAlignment="1">
      <alignment horizontal="center" vertical="center" shrinkToFit="1"/>
    </xf>
    <xf numFmtId="0" fontId="0" fillId="0" borderId="15" xfId="9" applyFont="1" applyBorder="1" applyAlignment="1">
      <alignment horizontal="center" vertical="center" shrinkToFit="1"/>
    </xf>
    <xf numFmtId="0" fontId="0" fillId="0" borderId="70" xfId="9" applyFont="1" applyBorder="1" applyAlignment="1">
      <alignment horizontal="center" vertical="center" shrinkToFit="1"/>
    </xf>
    <xf numFmtId="0" fontId="19" fillId="0" borderId="0" xfId="9" applyFont="1" applyBorder="1" applyAlignment="1">
      <alignment horizontal="center" vertical="center" shrinkToFit="1"/>
    </xf>
    <xf numFmtId="0" fontId="15" fillId="0" borderId="22" xfId="9" applyFont="1" applyBorder="1" applyAlignment="1">
      <alignment horizontal="center" vertical="center" shrinkToFit="1"/>
    </xf>
    <xf numFmtId="0" fontId="15" fillId="0" borderId="23" xfId="9" applyFont="1" applyBorder="1" applyAlignment="1">
      <alignment horizontal="center" vertical="center" shrinkToFit="1"/>
    </xf>
    <xf numFmtId="0" fontId="15" fillId="0" borderId="39" xfId="9" applyFont="1" applyBorder="1" applyAlignment="1">
      <alignment horizontal="center" vertical="center" shrinkToFit="1"/>
    </xf>
    <xf numFmtId="0" fontId="15" fillId="0" borderId="38" xfId="9" applyFont="1" applyBorder="1" applyAlignment="1">
      <alignment horizontal="center" vertical="center" shrinkToFit="1"/>
    </xf>
    <xf numFmtId="0" fontId="15" fillId="0" borderId="40" xfId="9" applyFont="1" applyBorder="1" applyAlignment="1">
      <alignment horizontal="center" vertical="center" shrinkToFit="1"/>
    </xf>
    <xf numFmtId="0" fontId="15" fillId="0" borderId="36" xfId="9" applyFont="1" applyBorder="1" applyAlignment="1">
      <alignment horizontal="center" vertical="center" shrinkToFit="1"/>
    </xf>
    <xf numFmtId="0" fontId="0" fillId="0" borderId="39" xfId="9" applyFont="1" applyBorder="1" applyAlignment="1">
      <alignment horizontal="center" vertical="center" shrinkToFit="1"/>
    </xf>
    <xf numFmtId="0" fontId="0" fillId="0" borderId="38" xfId="9" applyFont="1" applyBorder="1" applyAlignment="1">
      <alignment horizontal="center" vertical="center" shrinkToFit="1"/>
    </xf>
    <xf numFmtId="0" fontId="0" fillId="0" borderId="36" xfId="9" applyFont="1" applyBorder="1" applyAlignment="1">
      <alignment horizontal="center" vertical="center" shrinkToFit="1"/>
    </xf>
    <xf numFmtId="0" fontId="15" fillId="0" borderId="29" xfId="9" applyFont="1" applyBorder="1" applyAlignment="1">
      <alignment horizontal="distributed" vertical="center" indent="1"/>
    </xf>
    <xf numFmtId="0" fontId="15" fillId="0" borderId="28" xfId="9" applyFont="1" applyBorder="1" applyAlignment="1">
      <alignment horizontal="distributed" vertical="center" indent="1"/>
    </xf>
    <xf numFmtId="0" fontId="15" fillId="0" borderId="30" xfId="9" applyFont="1" applyBorder="1" applyAlignment="1">
      <alignment horizontal="distributed" vertical="center" indent="1"/>
    </xf>
    <xf numFmtId="0" fontId="15" fillId="0" borderId="31" xfId="9" applyFont="1" applyBorder="1" applyAlignment="1">
      <alignment horizontal="center" vertical="center"/>
    </xf>
    <xf numFmtId="0" fontId="15" fillId="0" borderId="31" xfId="9" applyFont="1" applyBorder="1" applyAlignment="1">
      <alignment horizontal="distributed" vertical="center" indent="1"/>
    </xf>
    <xf numFmtId="0" fontId="15" fillId="0" borderId="22" xfId="9" applyFont="1" applyBorder="1" applyAlignment="1">
      <alignment horizontal="distributed" vertical="center" indent="1"/>
    </xf>
    <xf numFmtId="0" fontId="15" fillId="0" borderId="30" xfId="9" applyFont="1" applyBorder="1" applyAlignment="1">
      <alignment horizontal="distributed" vertical="center" wrapText="1" indent="1"/>
    </xf>
    <xf numFmtId="0" fontId="2" fillId="2" borderId="22" xfId="9" applyFont="1" applyFill="1" applyBorder="1" applyAlignment="1">
      <alignment horizontal="center" vertical="center"/>
    </xf>
    <xf numFmtId="0" fontId="2" fillId="2" borderId="23" xfId="9" applyFont="1" applyFill="1" applyBorder="1" applyAlignment="1">
      <alignment horizontal="center" vertical="center"/>
    </xf>
    <xf numFmtId="0" fontId="19" fillId="2" borderId="23" xfId="9" applyFont="1" applyFill="1" applyBorder="1" applyAlignment="1">
      <alignment horizontal="center" vertical="center"/>
    </xf>
    <xf numFmtId="188" fontId="0" fillId="0" borderId="0" xfId="9" applyNumberFormat="1" applyFont="1" applyFill="1" applyBorder="1" applyAlignment="1">
      <alignment vertical="center"/>
    </xf>
    <xf numFmtId="49" fontId="15" fillId="2" borderId="49" xfId="9" applyNumberFormat="1" applyFont="1" applyFill="1" applyBorder="1" applyAlignment="1">
      <alignment horizontal="center" vertical="center" shrinkToFit="1"/>
    </xf>
    <xf numFmtId="0" fontId="15" fillId="0" borderId="50" xfId="9" applyFont="1" applyBorder="1" applyAlignment="1">
      <alignment horizontal="center" vertical="center" shrinkToFit="1"/>
    </xf>
    <xf numFmtId="199" fontId="12" fillId="0" borderId="4" xfId="9" applyNumberFormat="1" applyFont="1" applyFill="1" applyBorder="1" applyAlignment="1">
      <alignment horizontal="center" vertical="center"/>
    </xf>
    <xf numFmtId="181" fontId="12" fillId="0" borderId="4" xfId="9" applyNumberFormat="1" applyFont="1" applyFill="1" applyBorder="1" applyAlignment="1">
      <alignment vertical="center"/>
    </xf>
    <xf numFmtId="181" fontId="12" fillId="0" borderId="52" xfId="9" applyNumberFormat="1" applyFont="1" applyFill="1" applyBorder="1" applyAlignment="1">
      <alignment vertical="center"/>
    </xf>
    <xf numFmtId="181" fontId="12" fillId="0" borderId="34" xfId="9" applyNumberFormat="1" applyFont="1" applyFill="1" applyBorder="1" applyAlignment="1">
      <alignment vertical="center"/>
    </xf>
    <xf numFmtId="199" fontId="12" fillId="0" borderId="1" xfId="9" applyNumberFormat="1" applyFont="1" applyFill="1" applyBorder="1" applyAlignment="1">
      <alignment vertical="center"/>
    </xf>
    <xf numFmtId="199" fontId="12" fillId="0" borderId="4" xfId="9" applyNumberFormat="1" applyFont="1" applyFill="1" applyBorder="1" applyAlignment="1">
      <alignment vertical="center"/>
    </xf>
    <xf numFmtId="199" fontId="12" fillId="0" borderId="52" xfId="9" applyNumberFormat="1" applyFont="1" applyFill="1" applyBorder="1" applyAlignment="1">
      <alignment vertical="center"/>
    </xf>
    <xf numFmtId="181" fontId="12" fillId="0" borderId="54" xfId="9" applyNumberFormat="1" applyFont="1" applyFill="1" applyBorder="1" applyAlignment="1">
      <alignment vertical="center"/>
    </xf>
    <xf numFmtId="181" fontId="12" fillId="0" borderId="50" xfId="9" applyNumberFormat="1" applyFont="1" applyFill="1" applyBorder="1" applyAlignment="1">
      <alignment vertical="center"/>
    </xf>
    <xf numFmtId="181" fontId="19" fillId="0" borderId="0" xfId="9" applyNumberFormat="1" applyFont="1" applyBorder="1" applyAlignment="1">
      <alignment vertical="center"/>
    </xf>
    <xf numFmtId="49" fontId="15" fillId="0" borderId="5" xfId="9" applyNumberFormat="1" applyFont="1" applyBorder="1" applyAlignment="1">
      <alignment horizontal="center" vertical="center"/>
    </xf>
    <xf numFmtId="0" fontId="15" fillId="0" borderId="50" xfId="9" applyFont="1" applyBorder="1" applyAlignment="1">
      <alignment horizontal="center" vertical="center"/>
    </xf>
    <xf numFmtId="178" fontId="9" fillId="0" borderId="52" xfId="9" applyNumberFormat="1" applyFont="1" applyFill="1" applyBorder="1" applyAlignment="1">
      <alignment vertical="center"/>
    </xf>
    <xf numFmtId="178" fontId="9" fillId="0" borderId="50" xfId="9" applyNumberFormat="1" applyFont="1" applyFill="1" applyBorder="1" applyAlignment="1">
      <alignment vertical="center"/>
    </xf>
    <xf numFmtId="178" fontId="9" fillId="0" borderId="67" xfId="9" applyNumberFormat="1" applyFont="1" applyFill="1" applyBorder="1" applyAlignment="1">
      <alignment vertical="center"/>
    </xf>
    <xf numFmtId="178" fontId="19" fillId="0" borderId="0" xfId="9" applyNumberFormat="1" applyFont="1" applyBorder="1" applyAlignment="1">
      <alignment vertical="center"/>
    </xf>
    <xf numFmtId="49" fontId="15" fillId="2" borderId="49" xfId="9" applyNumberFormat="1" applyFont="1" applyFill="1" applyBorder="1" applyAlignment="1">
      <alignment horizontal="center" vertical="center"/>
    </xf>
    <xf numFmtId="3" fontId="12" fillId="0" borderId="67" xfId="9" applyNumberFormat="1" applyFont="1" applyFill="1" applyBorder="1" applyAlignment="1">
      <alignment horizontal="right" vertical="center" shrinkToFit="1"/>
    </xf>
    <xf numFmtId="3" fontId="12" fillId="0" borderId="4" xfId="3" applyNumberFormat="1" applyFont="1" applyBorder="1" applyAlignment="1">
      <alignment horizontal="right" vertical="center" shrinkToFit="1"/>
    </xf>
    <xf numFmtId="3" fontId="12" fillId="0" borderId="5" xfId="3" applyNumberFormat="1" applyFont="1" applyFill="1" applyBorder="1" applyAlignment="1">
      <alignment vertical="center" shrinkToFit="1"/>
    </xf>
    <xf numFmtId="3" fontId="12" fillId="0" borderId="32" xfId="3" applyNumberFormat="1" applyFont="1" applyFill="1" applyBorder="1" applyAlignment="1">
      <alignment vertical="center" shrinkToFit="1"/>
    </xf>
    <xf numFmtId="3" fontId="12" fillId="0" borderId="7" xfId="3" applyNumberFormat="1" applyFont="1" applyBorder="1" applyAlignment="1">
      <alignment vertical="center" shrinkToFit="1"/>
    </xf>
    <xf numFmtId="41" fontId="19" fillId="0" borderId="0" xfId="3" applyNumberFormat="1" applyFont="1" applyBorder="1" applyAlignment="1">
      <alignment vertical="center"/>
    </xf>
    <xf numFmtId="49" fontId="15" fillId="2" borderId="1" xfId="9" applyNumberFormat="1" applyFont="1" applyFill="1" applyBorder="1" applyAlignment="1">
      <alignment horizontal="center" vertical="center"/>
    </xf>
    <xf numFmtId="49" fontId="15" fillId="2" borderId="50" xfId="9" applyNumberFormat="1" applyFont="1" applyFill="1" applyBorder="1" applyAlignment="1">
      <alignment horizontal="center" vertical="center"/>
    </xf>
    <xf numFmtId="177" fontId="12" fillId="2" borderId="67" xfId="9" applyNumberFormat="1" applyFont="1" applyFill="1" applyBorder="1" applyAlignment="1">
      <alignment horizontal="right" vertical="center"/>
    </xf>
    <xf numFmtId="0" fontId="0" fillId="0" borderId="0" xfId="9" applyFont="1" applyFill="1" applyBorder="1" applyAlignment="1">
      <alignment horizontal="center" vertical="center"/>
    </xf>
    <xf numFmtId="49" fontId="15" fillId="2" borderId="41" xfId="9" applyNumberFormat="1" applyFont="1" applyFill="1" applyBorder="1" applyAlignment="1">
      <alignment horizontal="center" vertical="center" shrinkToFit="1"/>
    </xf>
    <xf numFmtId="190" fontId="12" fillId="0" borderId="39" xfId="9" applyNumberFormat="1" applyFont="1" applyBorder="1" applyAlignment="1">
      <alignment horizontal="right" vertical="center"/>
    </xf>
    <xf numFmtId="190" fontId="12" fillId="0" borderId="38" xfId="9" applyNumberFormat="1" applyFont="1" applyBorder="1" applyAlignment="1">
      <alignment horizontal="right" vertical="center"/>
    </xf>
    <xf numFmtId="190" fontId="12" fillId="0" borderId="27" xfId="9" applyNumberFormat="1" applyFont="1" applyBorder="1" applyAlignment="1">
      <alignment horizontal="right" vertical="center"/>
    </xf>
    <xf numFmtId="190" fontId="12" fillId="0" borderId="37" xfId="9" applyNumberFormat="1" applyFont="1" applyBorder="1" applyAlignment="1">
      <alignment horizontal="right" vertical="center"/>
    </xf>
    <xf numFmtId="190" fontId="12" fillId="0" borderId="55" xfId="9" applyNumberFormat="1" applyFont="1" applyFill="1" applyBorder="1" applyAlignment="1">
      <alignment horizontal="right" vertical="center"/>
    </xf>
    <xf numFmtId="190" fontId="19" fillId="0" borderId="0" xfId="9" applyNumberFormat="1" applyFont="1" applyBorder="1" applyAlignment="1">
      <alignment horizontal="right" vertical="center"/>
    </xf>
    <xf numFmtId="49" fontId="15" fillId="0" borderId="29" xfId="9" applyNumberFormat="1" applyFont="1" applyBorder="1" applyAlignment="1">
      <alignment horizontal="center" vertical="center"/>
    </xf>
    <xf numFmtId="0" fontId="15" fillId="0" borderId="36" xfId="9" applyFont="1" applyBorder="1" applyAlignment="1">
      <alignment horizontal="center" vertical="center"/>
    </xf>
    <xf numFmtId="190" fontId="12" fillId="0" borderId="36" xfId="9" applyNumberFormat="1" applyFont="1" applyBorder="1" applyAlignment="1">
      <alignment horizontal="right" vertical="center"/>
    </xf>
    <xf numFmtId="190" fontId="12" fillId="0" borderId="42" xfId="9" applyNumberFormat="1" applyFont="1" applyBorder="1" applyAlignment="1">
      <alignment horizontal="right" vertical="center"/>
    </xf>
    <xf numFmtId="49" fontId="15" fillId="2" borderId="41" xfId="9" applyNumberFormat="1" applyFont="1" applyFill="1" applyBorder="1" applyAlignment="1">
      <alignment horizontal="center" vertical="center"/>
    </xf>
    <xf numFmtId="3" fontId="12" fillId="0" borderId="42" xfId="9" applyNumberFormat="1" applyFont="1" applyFill="1" applyBorder="1" applyAlignment="1">
      <alignment horizontal="right" vertical="center" shrinkToFit="1"/>
    </xf>
    <xf numFmtId="3" fontId="12" fillId="0" borderId="39" xfId="3" applyNumberFormat="1" applyFont="1" applyBorder="1" applyAlignment="1">
      <alignment horizontal="right" vertical="center" shrinkToFit="1"/>
    </xf>
    <xf numFmtId="3" fontId="12" fillId="0" borderId="41" xfId="3" applyNumberFormat="1" applyFont="1" applyFill="1" applyBorder="1" applyAlignment="1">
      <alignment vertical="center" shrinkToFit="1"/>
    </xf>
    <xf numFmtId="3" fontId="12" fillId="0" borderId="38" xfId="3" applyNumberFormat="1" applyFont="1" applyFill="1" applyBorder="1" applyAlignment="1">
      <alignment vertical="center" shrinkToFit="1"/>
    </xf>
    <xf numFmtId="3" fontId="12" fillId="0" borderId="36" xfId="3" applyNumberFormat="1" applyFont="1" applyBorder="1" applyAlignment="1">
      <alignment vertical="center" shrinkToFit="1"/>
    </xf>
    <xf numFmtId="49" fontId="15" fillId="2" borderId="36" xfId="9" applyNumberFormat="1" applyFont="1" applyFill="1" applyBorder="1" applyAlignment="1">
      <alignment horizontal="center" vertical="center"/>
    </xf>
    <xf numFmtId="177" fontId="12" fillId="2" borderId="42" xfId="9" applyNumberFormat="1" applyFont="1" applyFill="1" applyBorder="1" applyAlignment="1">
      <alignment horizontal="right" vertical="center"/>
    </xf>
    <xf numFmtId="203" fontId="19" fillId="0" borderId="0" xfId="3" applyNumberFormat="1" applyFont="1" applyBorder="1" applyAlignment="1">
      <alignment vertical="center"/>
    </xf>
    <xf numFmtId="41" fontId="12" fillId="0" borderId="4" xfId="9" applyNumberFormat="1" applyFont="1" applyFill="1" applyBorder="1" applyAlignment="1">
      <alignment vertical="center"/>
    </xf>
    <xf numFmtId="41" fontId="12" fillId="0" borderId="37" xfId="9" applyNumberFormat="1" applyFont="1" applyBorder="1" applyAlignment="1">
      <alignment horizontal="right" vertical="center"/>
    </xf>
    <xf numFmtId="41" fontId="12" fillId="0" borderId="39" xfId="9" applyNumberFormat="1" applyFont="1" applyFill="1" applyBorder="1" applyAlignment="1">
      <alignment horizontal="right" vertical="center"/>
    </xf>
    <xf numFmtId="0" fontId="40" fillId="0" borderId="0" xfId="9" applyFont="1" applyBorder="1" applyAlignment="1">
      <alignment horizontal="right"/>
    </xf>
    <xf numFmtId="0" fontId="40" fillId="0" borderId="0" xfId="9" applyFont="1" applyAlignment="1">
      <alignment horizontal="right"/>
    </xf>
    <xf numFmtId="38" fontId="19" fillId="0" borderId="0" xfId="3" applyNumberFormat="1" applyFont="1" applyBorder="1" applyAlignment="1">
      <alignment vertical="center"/>
    </xf>
    <xf numFmtId="0" fontId="15" fillId="2" borderId="50" xfId="9" applyFont="1" applyFill="1" applyBorder="1" applyAlignment="1">
      <alignment horizontal="center" vertical="center" shrinkToFit="1"/>
    </xf>
    <xf numFmtId="199" fontId="12" fillId="2" borderId="4" xfId="9" applyNumberFormat="1" applyFont="1" applyFill="1" applyBorder="1" applyAlignment="1">
      <alignment horizontal="center" vertical="center"/>
    </xf>
    <xf numFmtId="181" fontId="12" fillId="2" borderId="4" xfId="9" applyNumberFormat="1" applyFont="1" applyFill="1" applyBorder="1" applyAlignment="1">
      <alignment vertical="center"/>
    </xf>
    <xf numFmtId="181" fontId="12" fillId="2" borderId="52" xfId="9" applyNumberFormat="1" applyFont="1" applyFill="1" applyBorder="1" applyAlignment="1">
      <alignment vertical="center"/>
    </xf>
    <xf numFmtId="181" fontId="12" fillId="2" borderId="50" xfId="9" applyNumberFormat="1" applyFont="1" applyFill="1" applyBorder="1" applyAlignment="1">
      <alignment vertical="center"/>
    </xf>
    <xf numFmtId="199" fontId="12" fillId="2" borderId="53" xfId="9" applyNumberFormat="1" applyFont="1" applyFill="1" applyBorder="1" applyAlignment="1">
      <alignment horizontal="center" vertical="center"/>
    </xf>
    <xf numFmtId="199" fontId="12" fillId="2" borderId="4" xfId="9" applyNumberFormat="1" applyFont="1" applyFill="1" applyBorder="1" applyAlignment="1">
      <alignment vertical="center"/>
    </xf>
    <xf numFmtId="199" fontId="12" fillId="2" borderId="52" xfId="9" applyNumberFormat="1" applyFont="1" applyFill="1" applyBorder="1" applyAlignment="1">
      <alignment vertical="center"/>
    </xf>
    <xf numFmtId="181" fontId="12" fillId="2" borderId="54" xfId="9" applyNumberFormat="1" applyFont="1" applyFill="1" applyBorder="1" applyAlignment="1">
      <alignment vertical="center"/>
    </xf>
    <xf numFmtId="0" fontId="15" fillId="2" borderId="50" xfId="9" applyFont="1" applyFill="1" applyBorder="1" applyAlignment="1">
      <alignment horizontal="center" vertical="center"/>
    </xf>
    <xf numFmtId="178" fontId="9" fillId="2" borderId="52" xfId="9" applyNumberFormat="1" applyFont="1" applyFill="1" applyBorder="1" applyAlignment="1">
      <alignment vertical="center"/>
    </xf>
    <xf numFmtId="178" fontId="9" fillId="2" borderId="50" xfId="9" applyNumberFormat="1" applyFont="1" applyFill="1" applyBorder="1" applyAlignment="1">
      <alignment vertical="center"/>
    </xf>
    <xf numFmtId="178" fontId="9" fillId="2" borderId="67" xfId="9" applyNumberFormat="1" applyFont="1" applyFill="1" applyBorder="1" applyAlignment="1">
      <alignment vertical="center"/>
    </xf>
    <xf numFmtId="3" fontId="12" fillId="2" borderId="67" xfId="9" applyNumberFormat="1" applyFont="1" applyFill="1" applyBorder="1" applyAlignment="1">
      <alignment horizontal="right" vertical="center" shrinkToFit="1"/>
    </xf>
    <xf numFmtId="3" fontId="12" fillId="2" borderId="4" xfId="3" applyNumberFormat="1" applyFont="1" applyFill="1" applyBorder="1" applyAlignment="1">
      <alignment horizontal="right" vertical="center" shrinkToFit="1"/>
    </xf>
    <xf numFmtId="3" fontId="12" fillId="2" borderId="5" xfId="3" applyNumberFormat="1" applyFont="1" applyFill="1" applyBorder="1" applyAlignment="1">
      <alignment vertical="center" shrinkToFit="1"/>
    </xf>
    <xf numFmtId="3" fontId="12" fillId="2" borderId="32" xfId="3" applyNumberFormat="1" applyFont="1" applyFill="1" applyBorder="1" applyAlignment="1">
      <alignment vertical="center" shrinkToFit="1"/>
    </xf>
    <xf numFmtId="3" fontId="12" fillId="2" borderId="7" xfId="3" applyNumberFormat="1" applyFont="1" applyFill="1" applyBorder="1" applyAlignment="1">
      <alignment vertical="center" shrinkToFit="1"/>
    </xf>
    <xf numFmtId="0" fontId="15" fillId="2" borderId="36" xfId="9" applyFont="1" applyFill="1" applyBorder="1" applyAlignment="1">
      <alignment horizontal="center" vertical="center" shrinkToFit="1"/>
    </xf>
    <xf numFmtId="41" fontId="12" fillId="2" borderId="37" xfId="9" applyNumberFormat="1" applyFont="1" applyFill="1" applyBorder="1" applyAlignment="1">
      <alignment horizontal="right" vertical="center"/>
    </xf>
    <xf numFmtId="190" fontId="12" fillId="2" borderId="39" xfId="9" applyNumberFormat="1" applyFont="1" applyFill="1" applyBorder="1" applyAlignment="1">
      <alignment horizontal="right" vertical="center"/>
    </xf>
    <xf numFmtId="190" fontId="12" fillId="2" borderId="38" xfId="9" applyNumberFormat="1" applyFont="1" applyFill="1" applyBorder="1" applyAlignment="1">
      <alignment horizontal="right" vertical="center"/>
    </xf>
    <xf numFmtId="190" fontId="12" fillId="2" borderId="36" xfId="9" applyNumberFormat="1" applyFont="1" applyFill="1" applyBorder="1" applyAlignment="1">
      <alignment horizontal="right" vertical="center"/>
    </xf>
    <xf numFmtId="199" fontId="12" fillId="2" borderId="60" xfId="9" applyNumberFormat="1" applyFont="1" applyFill="1" applyBorder="1" applyAlignment="1">
      <alignment horizontal="center" vertical="center"/>
    </xf>
    <xf numFmtId="190" fontId="12" fillId="2" borderId="55" xfId="9" applyNumberFormat="1" applyFont="1" applyFill="1" applyBorder="1" applyAlignment="1">
      <alignment horizontal="right" vertical="center"/>
    </xf>
    <xf numFmtId="0" fontId="15" fillId="2" borderId="36" xfId="9" applyFont="1" applyFill="1" applyBorder="1" applyAlignment="1">
      <alignment horizontal="center" vertical="center"/>
    </xf>
    <xf numFmtId="190" fontId="12" fillId="2" borderId="42" xfId="9" applyNumberFormat="1" applyFont="1" applyFill="1" applyBorder="1" applyAlignment="1">
      <alignment horizontal="right" vertical="center"/>
    </xf>
    <xf numFmtId="3" fontId="12" fillId="2" borderId="42" xfId="9" applyNumberFormat="1" applyFont="1" applyFill="1" applyBorder="1" applyAlignment="1">
      <alignment horizontal="right" vertical="center" shrinkToFit="1"/>
    </xf>
    <xf numFmtId="3" fontId="12" fillId="2" borderId="39" xfId="3" applyNumberFormat="1" applyFont="1" applyFill="1" applyBorder="1" applyAlignment="1">
      <alignment horizontal="right" vertical="center" shrinkToFit="1"/>
    </xf>
    <xf numFmtId="3" fontId="12" fillId="2" borderId="41" xfId="3" applyNumberFormat="1" applyFont="1" applyFill="1" applyBorder="1" applyAlignment="1">
      <alignment vertical="center" shrinkToFit="1"/>
    </xf>
    <xf numFmtId="3" fontId="12" fillId="2" borderId="38" xfId="3" applyNumberFormat="1" applyFont="1" applyFill="1" applyBorder="1" applyAlignment="1">
      <alignment vertical="center" shrinkToFit="1"/>
    </xf>
    <xf numFmtId="3" fontId="12" fillId="2" borderId="36" xfId="3" applyNumberFormat="1" applyFont="1" applyFill="1" applyBorder="1" applyAlignment="1">
      <alignment vertical="center" shrinkToFit="1"/>
    </xf>
    <xf numFmtId="0" fontId="19" fillId="2" borderId="10" xfId="9" applyFont="1" applyFill="1" applyBorder="1" applyAlignment="1">
      <alignment vertical="center"/>
    </xf>
    <xf numFmtId="0" fontId="0" fillId="0" borderId="10" xfId="9" applyFont="1" applyBorder="1" applyAlignment="1">
      <alignment horizontal="right"/>
    </xf>
    <xf numFmtId="181" fontId="12" fillId="2" borderId="37" xfId="9" applyNumberFormat="1" applyFont="1" applyFill="1" applyBorder="1" applyAlignment="1">
      <alignment horizontal="right" vertical="center"/>
    </xf>
    <xf numFmtId="0" fontId="0" fillId="2" borderId="10" xfId="9" applyFont="1" applyFill="1" applyBorder="1" applyAlignment="1">
      <alignment horizontal="right"/>
    </xf>
    <xf numFmtId="0" fontId="19" fillId="0" borderId="0" xfId="9" applyFont="1" applyBorder="1" applyAlignment="1">
      <alignment horizontal="right"/>
    </xf>
    <xf numFmtId="0" fontId="19" fillId="0" borderId="3" xfId="9" applyFont="1" applyBorder="1" applyAlignment="1">
      <alignment vertical="center"/>
    </xf>
    <xf numFmtId="41" fontId="12" fillId="0" borderId="57" xfId="9" applyNumberFormat="1" applyFont="1" applyBorder="1" applyAlignment="1">
      <alignment horizontal="right" vertical="center"/>
    </xf>
    <xf numFmtId="0" fontId="1" fillId="0" borderId="0" xfId="10" applyFont="1" applyBorder="1">
      <alignment vertical="center"/>
    </xf>
    <xf numFmtId="0" fontId="49" fillId="0" borderId="0" xfId="10" applyFont="1">
      <alignment vertical="center"/>
    </xf>
    <xf numFmtId="0" fontId="42" fillId="0" borderId="0" xfId="10" applyFont="1">
      <alignment vertical="center"/>
    </xf>
    <xf numFmtId="0" fontId="22" fillId="0" borderId="0" xfId="10" applyFont="1">
      <alignment vertical="center"/>
    </xf>
    <xf numFmtId="0" fontId="50" fillId="0" borderId="0" xfId="10" applyFont="1" applyAlignment="1">
      <alignment vertical="center"/>
    </xf>
    <xf numFmtId="0" fontId="49" fillId="0" borderId="0" xfId="10" applyFont="1" applyFill="1" applyAlignment="1">
      <alignment vertical="center"/>
    </xf>
    <xf numFmtId="0" fontId="12" fillId="0" borderId="6" xfId="10" applyFont="1" applyBorder="1" applyAlignment="1">
      <alignment horizontal="center" vertical="center"/>
    </xf>
    <xf numFmtId="0" fontId="0" fillId="2" borderId="0" xfId="10" applyFont="1" applyFill="1">
      <alignment vertical="center"/>
    </xf>
    <xf numFmtId="0" fontId="1" fillId="0" borderId="0" xfId="10" applyFont="1" applyBorder="1" applyAlignment="1">
      <alignment horizontal="center" vertical="center"/>
    </xf>
    <xf numFmtId="0" fontId="12" fillId="2" borderId="1" xfId="10" applyFont="1" applyFill="1" applyBorder="1" applyAlignment="1">
      <alignment horizontal="center" vertical="center"/>
    </xf>
    <xf numFmtId="0" fontId="12" fillId="2" borderId="2" xfId="10" applyFont="1" applyFill="1" applyBorder="1" applyAlignment="1">
      <alignment horizontal="center" vertical="center"/>
    </xf>
    <xf numFmtId="0" fontId="12" fillId="2" borderId="5" xfId="10" applyFont="1" applyFill="1" applyBorder="1" applyAlignment="1">
      <alignment horizontal="left" vertical="center" indent="1"/>
    </xf>
    <xf numFmtId="0" fontId="12" fillId="2" borderId="6" xfId="10" applyFont="1" applyFill="1" applyBorder="1" applyAlignment="1">
      <alignment horizontal="left" vertical="center" indent="1"/>
    </xf>
    <xf numFmtId="0" fontId="12" fillId="2" borderId="7" xfId="10" applyFont="1" applyFill="1" applyBorder="1" applyAlignment="1">
      <alignment horizontal="left" vertical="center" indent="1"/>
    </xf>
    <xf numFmtId="0" fontId="12" fillId="2" borderId="3" xfId="10" applyFont="1" applyFill="1" applyBorder="1" applyAlignment="1">
      <alignment horizontal="center" vertical="center"/>
    </xf>
    <xf numFmtId="0" fontId="12" fillId="2" borderId="8" xfId="10" applyFont="1" applyFill="1" applyBorder="1" applyAlignment="1">
      <alignment horizontal="distributed" vertical="center" indent="1"/>
    </xf>
    <xf numFmtId="0" fontId="12" fillId="0" borderId="78" xfId="10" applyFont="1" applyBorder="1" applyAlignment="1">
      <alignment horizontal="center" vertical="center"/>
    </xf>
    <xf numFmtId="0" fontId="12" fillId="0" borderId="63" xfId="10" applyFont="1" applyBorder="1" applyAlignment="1">
      <alignment horizontal="center" vertical="center"/>
    </xf>
    <xf numFmtId="0" fontId="12" fillId="0" borderId="62" xfId="10" applyFont="1" applyBorder="1" applyAlignment="1">
      <alignment horizontal="center" vertical="center"/>
    </xf>
    <xf numFmtId="0" fontId="12" fillId="0" borderId="73" xfId="10" applyFont="1" applyBorder="1" applyAlignment="1">
      <alignment horizontal="center" vertical="center"/>
    </xf>
    <xf numFmtId="0" fontId="0" fillId="2" borderId="0" xfId="10" applyFont="1" applyFill="1" applyAlignment="1">
      <alignment vertical="center" shrinkToFit="1"/>
    </xf>
    <xf numFmtId="0" fontId="12" fillId="0" borderId="123" xfId="10" applyFont="1" applyFill="1" applyBorder="1" applyAlignment="1">
      <alignment horizontal="center" vertical="center"/>
    </xf>
    <xf numFmtId="0" fontId="12" fillId="0" borderId="79" xfId="10" applyFont="1" applyFill="1" applyBorder="1" applyAlignment="1">
      <alignment horizontal="center" vertical="center"/>
    </xf>
    <xf numFmtId="0" fontId="12" fillId="0" borderId="59" xfId="10" applyFont="1" applyBorder="1" applyAlignment="1">
      <alignment horizontal="center" vertical="center" shrinkToFit="1"/>
    </xf>
    <xf numFmtId="0" fontId="12" fillId="0" borderId="60" xfId="10" applyFont="1" applyBorder="1" applyAlignment="1">
      <alignment horizontal="center" vertical="center" shrinkToFit="1"/>
    </xf>
    <xf numFmtId="0" fontId="12" fillId="2" borderId="9" xfId="10" applyFont="1" applyFill="1" applyBorder="1" applyAlignment="1">
      <alignment horizontal="center" vertical="center"/>
    </xf>
    <xf numFmtId="0" fontId="12" fillId="2" borderId="10" xfId="10" applyFont="1" applyFill="1" applyBorder="1" applyAlignment="1">
      <alignment horizontal="center" vertical="center"/>
    </xf>
    <xf numFmtId="0" fontId="12" fillId="2" borderId="17" xfId="10" applyFont="1" applyFill="1" applyBorder="1" applyAlignment="1">
      <alignment horizontal="left" vertical="center" indent="1"/>
    </xf>
    <xf numFmtId="0" fontId="12" fillId="2" borderId="18" xfId="10" applyFont="1" applyFill="1" applyBorder="1" applyAlignment="1">
      <alignment horizontal="left" vertical="center" indent="1"/>
    </xf>
    <xf numFmtId="0" fontId="12" fillId="2" borderId="19" xfId="10" applyFont="1" applyFill="1" applyBorder="1" applyAlignment="1">
      <alignment horizontal="left" vertical="center" indent="1"/>
    </xf>
    <xf numFmtId="0" fontId="12" fillId="2" borderId="60" xfId="10" applyFont="1" applyFill="1" applyBorder="1" applyAlignment="1">
      <alignment horizontal="center" vertical="center"/>
    </xf>
    <xf numFmtId="0" fontId="12" fillId="2" borderId="64" xfId="10" applyFont="1" applyFill="1" applyBorder="1" applyAlignment="1">
      <alignment horizontal="center" vertical="center"/>
    </xf>
    <xf numFmtId="0" fontId="12" fillId="2" borderId="20" xfId="10" applyFont="1" applyFill="1" applyBorder="1" applyAlignment="1">
      <alignment horizontal="distributed" vertical="center" indent="1"/>
    </xf>
    <xf numFmtId="0" fontId="12" fillId="2" borderId="123" xfId="10" applyFont="1" applyFill="1" applyBorder="1" applyAlignment="1">
      <alignment horizontal="center" vertical="center" wrapText="1"/>
    </xf>
    <xf numFmtId="0" fontId="12" fillId="2" borderId="15" xfId="10" applyFont="1" applyFill="1" applyBorder="1" applyAlignment="1">
      <alignment horizontal="center" vertical="center"/>
    </xf>
    <xf numFmtId="0" fontId="12" fillId="0" borderId="55" xfId="10" applyFont="1" applyBorder="1" applyAlignment="1">
      <alignment horizontal="center" vertical="center" wrapText="1"/>
    </xf>
    <xf numFmtId="0" fontId="12" fillId="0" borderId="37" xfId="10" applyFont="1" applyBorder="1" applyAlignment="1">
      <alignment horizontal="center" vertical="center"/>
    </xf>
    <xf numFmtId="0" fontId="12" fillId="0" borderId="123" xfId="10" applyFont="1" applyBorder="1" applyAlignment="1">
      <alignment horizontal="center" vertical="center" wrapText="1"/>
    </xf>
    <xf numFmtId="0" fontId="12" fillId="0" borderId="42" xfId="10" applyFont="1" applyBorder="1" applyAlignment="1">
      <alignment horizontal="center" vertical="center"/>
    </xf>
    <xf numFmtId="0" fontId="12" fillId="0" borderId="15" xfId="10" applyFont="1" applyBorder="1" applyAlignment="1">
      <alignment horizontal="center" vertical="center" wrapText="1"/>
    </xf>
    <xf numFmtId="0" fontId="12" fillId="0" borderId="71" xfId="10" applyFont="1" applyBorder="1" applyAlignment="1">
      <alignment horizontal="center" vertical="center" wrapText="1"/>
    </xf>
    <xf numFmtId="0" fontId="12" fillId="0" borderId="71" xfId="10" applyFont="1" applyBorder="1" applyAlignment="1">
      <alignment horizontal="center" vertical="center"/>
    </xf>
    <xf numFmtId="0" fontId="12" fillId="2" borderId="12" xfId="10" applyFont="1" applyFill="1" applyBorder="1" applyAlignment="1">
      <alignment horizontal="center" vertical="center"/>
    </xf>
    <xf numFmtId="0" fontId="12" fillId="2" borderId="58" xfId="10" applyFont="1" applyFill="1" applyBorder="1" applyAlignment="1">
      <alignment horizontal="center" vertical="center"/>
    </xf>
    <xf numFmtId="0" fontId="12" fillId="0" borderId="23" xfId="10" applyFont="1" applyBorder="1" applyAlignment="1">
      <alignment horizontal="center" vertical="center"/>
    </xf>
    <xf numFmtId="0" fontId="12" fillId="2" borderId="37" xfId="10" applyFont="1" applyFill="1" applyBorder="1" applyAlignment="1">
      <alignment horizontal="center" vertical="center"/>
    </xf>
    <xf numFmtId="0" fontId="12" fillId="2" borderId="38" xfId="10" applyFont="1" applyFill="1" applyBorder="1" applyAlignment="1">
      <alignment horizontal="center" vertical="center"/>
    </xf>
    <xf numFmtId="0" fontId="12" fillId="0" borderId="44" xfId="10" applyFont="1" applyBorder="1" applyAlignment="1">
      <alignment horizontal="center" vertical="center"/>
    </xf>
    <xf numFmtId="0" fontId="12" fillId="0" borderId="45" xfId="10" applyFont="1" applyBorder="1" applyAlignment="1">
      <alignment horizontal="center" vertical="center"/>
    </xf>
    <xf numFmtId="0" fontId="12" fillId="0" borderId="38" xfId="10" applyFont="1" applyBorder="1" applyAlignment="1">
      <alignment horizontal="center" vertical="center"/>
    </xf>
    <xf numFmtId="0" fontId="12" fillId="0" borderId="43" xfId="10" applyFont="1" applyBorder="1" applyAlignment="1">
      <alignment horizontal="center" vertical="center"/>
    </xf>
    <xf numFmtId="0" fontId="12" fillId="0" borderId="55" xfId="10" applyFont="1" applyFill="1" applyBorder="1" applyAlignment="1">
      <alignment horizontal="center" vertical="center"/>
    </xf>
    <xf numFmtId="0" fontId="12" fillId="0" borderId="40" xfId="10" applyFont="1" applyBorder="1" applyAlignment="1">
      <alignment horizontal="center" vertical="center"/>
    </xf>
    <xf numFmtId="0" fontId="12" fillId="0" borderId="27" xfId="10" applyFont="1" applyBorder="1" applyAlignment="1">
      <alignment horizontal="center" vertical="center"/>
    </xf>
    <xf numFmtId="0" fontId="12" fillId="2" borderId="22" xfId="10" applyFont="1" applyFill="1" applyBorder="1" applyAlignment="1">
      <alignment horizontal="center" vertical="center"/>
    </xf>
    <xf numFmtId="0" fontId="12" fillId="2" borderId="23" xfId="10" applyFont="1" applyFill="1" applyBorder="1" applyAlignment="1">
      <alignment horizontal="center" vertical="center"/>
    </xf>
    <xf numFmtId="0" fontId="12" fillId="2" borderId="29" xfId="10" applyFont="1" applyFill="1" applyBorder="1" applyAlignment="1">
      <alignment horizontal="left" vertical="center" indent="1"/>
    </xf>
    <xf numFmtId="0" fontId="12" fillId="2" borderId="28" xfId="10" applyFont="1" applyFill="1" applyBorder="1" applyAlignment="1">
      <alignment horizontal="left" vertical="center" indent="1"/>
    </xf>
    <xf numFmtId="0" fontId="12" fillId="2" borderId="30" xfId="10" applyFont="1" applyFill="1" applyBorder="1" applyAlignment="1">
      <alignment horizontal="left" vertical="center" indent="1"/>
    </xf>
    <xf numFmtId="0" fontId="12" fillId="2" borderId="26" xfId="10" applyFont="1" applyFill="1" applyBorder="1" applyAlignment="1">
      <alignment horizontal="center" vertical="center"/>
    </xf>
    <xf numFmtId="0" fontId="12" fillId="2" borderId="31" xfId="10" applyFont="1" applyFill="1" applyBorder="1" applyAlignment="1">
      <alignment horizontal="distributed" vertical="center" indent="1"/>
    </xf>
    <xf numFmtId="0" fontId="12" fillId="2" borderId="49" xfId="10" applyFont="1" applyFill="1" applyBorder="1" applyAlignment="1">
      <alignment horizontal="center" vertical="center"/>
    </xf>
    <xf numFmtId="0" fontId="12" fillId="2" borderId="7" xfId="10" applyFont="1" applyFill="1" applyBorder="1" applyAlignment="1">
      <alignment horizontal="center" vertical="center"/>
    </xf>
    <xf numFmtId="181" fontId="9" fillId="2" borderId="1" xfId="10" applyNumberFormat="1" applyFont="1" applyFill="1" applyBorder="1" applyAlignment="1">
      <alignment horizontal="right" vertical="center" shrinkToFit="1"/>
    </xf>
    <xf numFmtId="191" fontId="9" fillId="2" borderId="32" xfId="10" applyNumberFormat="1" applyFont="1" applyFill="1" applyBorder="1" applyAlignment="1">
      <alignment horizontal="right" vertical="center" shrinkToFit="1"/>
    </xf>
    <xf numFmtId="181" fontId="9" fillId="2" borderId="48" xfId="10" applyNumberFormat="1" applyFont="1" applyFill="1" applyBorder="1" applyAlignment="1">
      <alignment horizontal="right" vertical="center" shrinkToFit="1"/>
    </xf>
    <xf numFmtId="191" fontId="9" fillId="2" borderId="2" xfId="10" applyNumberFormat="1" applyFont="1" applyFill="1" applyBorder="1" applyAlignment="1">
      <alignment horizontal="right" vertical="center" shrinkToFit="1"/>
    </xf>
    <xf numFmtId="41" fontId="9" fillId="2" borderId="53" xfId="10" applyNumberFormat="1" applyFont="1" applyFill="1" applyBorder="1" applyAlignment="1">
      <alignment horizontal="right" vertical="center"/>
    </xf>
    <xf numFmtId="191" fontId="9" fillId="2" borderId="4" xfId="10" applyNumberFormat="1" applyFont="1" applyFill="1" applyBorder="1" applyAlignment="1">
      <alignment horizontal="right" vertical="center"/>
    </xf>
    <xf numFmtId="41" fontId="9" fillId="2" borderId="51" xfId="10" applyNumberFormat="1" applyFont="1" applyFill="1" applyBorder="1" applyAlignment="1">
      <alignment horizontal="right" vertical="center"/>
    </xf>
    <xf numFmtId="191" fontId="9" fillId="2" borderId="52" xfId="10" applyNumberFormat="1" applyFont="1" applyFill="1" applyBorder="1" applyAlignment="1">
      <alignment horizontal="right" vertical="center"/>
    </xf>
    <xf numFmtId="41" fontId="9" fillId="2" borderId="7" xfId="10" applyNumberFormat="1" applyFont="1" applyFill="1" applyBorder="1" applyAlignment="1">
      <alignment horizontal="right" vertical="center"/>
    </xf>
    <xf numFmtId="202" fontId="15" fillId="0" borderId="0" xfId="10" applyNumberFormat="1" applyFont="1" applyBorder="1">
      <alignment vertical="center"/>
    </xf>
    <xf numFmtId="177" fontId="9" fillId="2" borderId="49" xfId="10" applyNumberFormat="1" applyFont="1" applyFill="1" applyBorder="1" applyAlignment="1">
      <alignment vertical="center"/>
    </xf>
    <xf numFmtId="177" fontId="9" fillId="2" borderId="34" xfId="10" applyNumberFormat="1" applyFont="1" applyFill="1" applyBorder="1" applyAlignment="1">
      <alignment vertical="center"/>
    </xf>
    <xf numFmtId="177" fontId="9" fillId="2" borderId="50" xfId="10" applyNumberFormat="1" applyFont="1" applyFill="1" applyBorder="1" applyAlignment="1">
      <alignment vertical="center"/>
    </xf>
    <xf numFmtId="177" fontId="9" fillId="2" borderId="67" xfId="10" applyNumberFormat="1" applyFont="1" applyFill="1" applyBorder="1" applyAlignment="1">
      <alignment vertical="center"/>
    </xf>
    <xf numFmtId="0" fontId="12" fillId="2" borderId="69" xfId="10" applyFont="1" applyFill="1" applyBorder="1" applyAlignment="1">
      <alignment horizontal="center" vertical="center"/>
    </xf>
    <xf numFmtId="0" fontId="12" fillId="2" borderId="73" xfId="10" applyFont="1" applyFill="1" applyBorder="1" applyAlignment="1">
      <alignment horizontal="center" vertical="center"/>
    </xf>
    <xf numFmtId="181" fontId="9" fillId="2" borderId="22" xfId="10" applyNumberFormat="1" applyFont="1" applyFill="1" applyBorder="1" applyAlignment="1">
      <alignment horizontal="right" vertical="center" shrinkToFit="1"/>
    </xf>
    <xf numFmtId="191" fontId="9" fillId="2" borderId="26" xfId="10" applyNumberFormat="1" applyFont="1" applyFill="1" applyBorder="1" applyAlignment="1">
      <alignment horizontal="right" vertical="center" shrinkToFit="1"/>
    </xf>
    <xf numFmtId="181" fontId="9" fillId="2" borderId="25" xfId="10" applyNumberFormat="1" applyFont="1" applyFill="1" applyBorder="1" applyAlignment="1">
      <alignment horizontal="right" vertical="center" shrinkToFit="1"/>
    </xf>
    <xf numFmtId="191" fontId="9" fillId="2" borderId="23" xfId="10" applyNumberFormat="1" applyFont="1" applyFill="1" applyBorder="1" applyAlignment="1">
      <alignment horizontal="right" vertical="center" shrinkToFit="1"/>
    </xf>
    <xf numFmtId="41" fontId="9" fillId="2" borderId="123" xfId="10" applyNumberFormat="1" applyFont="1" applyFill="1" applyBorder="1" applyAlignment="1">
      <alignment horizontal="right" vertical="center"/>
    </xf>
    <xf numFmtId="191" fontId="9" fillId="2" borderId="14" xfId="10" applyNumberFormat="1" applyFont="1" applyFill="1" applyBorder="1" applyAlignment="1">
      <alignment horizontal="right" vertical="center"/>
    </xf>
    <xf numFmtId="41" fontId="9" fillId="2" borderId="13" xfId="10" applyNumberFormat="1" applyFont="1" applyFill="1" applyBorder="1" applyAlignment="1">
      <alignment horizontal="right" vertical="center"/>
    </xf>
    <xf numFmtId="191" fontId="9" fillId="2" borderId="15" xfId="10" applyNumberFormat="1" applyFont="1" applyFill="1" applyBorder="1" applyAlignment="1">
      <alignment horizontal="right" vertical="center"/>
    </xf>
    <xf numFmtId="0" fontId="9" fillId="0" borderId="73" xfId="10" applyFont="1" applyBorder="1" applyAlignment="1">
      <alignment horizontal="right" vertical="center"/>
    </xf>
    <xf numFmtId="0" fontId="12" fillId="2" borderId="17" xfId="10" applyFont="1" applyFill="1" applyBorder="1" applyAlignment="1">
      <alignment horizontal="center" vertical="center"/>
    </xf>
    <xf numFmtId="177" fontId="9" fillId="2" borderId="69" xfId="10" applyNumberFormat="1" applyFont="1" applyFill="1" applyBorder="1" applyAlignment="1">
      <alignment vertical="center"/>
    </xf>
    <xf numFmtId="177" fontId="9" fillId="2" borderId="71" xfId="10" applyNumberFormat="1" applyFont="1" applyFill="1" applyBorder="1" applyAlignment="1">
      <alignment vertical="center"/>
    </xf>
    <xf numFmtId="177" fontId="9" fillId="2" borderId="70" xfId="10" applyNumberFormat="1" applyFont="1" applyFill="1" applyBorder="1" applyAlignment="1">
      <alignment vertical="center"/>
    </xf>
    <xf numFmtId="177" fontId="9" fillId="2" borderId="68" xfId="10" applyNumberFormat="1" applyFont="1" applyFill="1" applyBorder="1" applyAlignment="1">
      <alignment vertical="center"/>
    </xf>
    <xf numFmtId="0" fontId="12" fillId="2" borderId="21" xfId="10" applyFont="1" applyFill="1" applyBorder="1" applyAlignment="1">
      <alignment horizontal="center" vertical="center"/>
    </xf>
    <xf numFmtId="186" fontId="9" fillId="2" borderId="56" xfId="10" applyNumberFormat="1" applyFont="1" applyFill="1" applyBorder="1" applyAlignment="1">
      <alignment horizontal="right" vertical="center" shrinkToFit="1"/>
    </xf>
    <xf numFmtId="186" fontId="9" fillId="2" borderId="48" xfId="10" applyNumberFormat="1" applyFont="1" applyFill="1" applyBorder="1" applyAlignment="1">
      <alignment horizontal="right" vertical="center" shrinkToFit="1"/>
    </xf>
    <xf numFmtId="191" fontId="9" fillId="2" borderId="12" xfId="10" applyNumberFormat="1" applyFont="1" applyFill="1" applyBorder="1" applyAlignment="1">
      <alignment horizontal="right" vertical="center" shrinkToFit="1"/>
    </xf>
    <xf numFmtId="178" fontId="14" fillId="2" borderId="123" xfId="10" applyNumberFormat="1" applyFont="1" applyFill="1" applyBorder="1" applyAlignment="1">
      <alignment horizontal="right" vertical="center"/>
    </xf>
    <xf numFmtId="178" fontId="14" fillId="2" borderId="14" xfId="10" applyNumberFormat="1" applyFont="1" applyFill="1" applyBorder="1" applyAlignment="1">
      <alignment horizontal="right" vertical="center"/>
    </xf>
    <xf numFmtId="178" fontId="14" fillId="2" borderId="13" xfId="10" applyNumberFormat="1" applyFont="1" applyFill="1" applyBorder="1" applyAlignment="1">
      <alignment horizontal="right" vertical="center"/>
    </xf>
    <xf numFmtId="178" fontId="14" fillId="2" borderId="15" xfId="10" applyNumberFormat="1" applyFont="1" applyFill="1" applyBorder="1" applyAlignment="1">
      <alignment horizontal="right" vertical="center"/>
    </xf>
    <xf numFmtId="178" fontId="14" fillId="2" borderId="21" xfId="10" applyNumberFormat="1" applyFont="1" applyFill="1" applyBorder="1" applyAlignment="1">
      <alignment horizontal="right" vertical="center"/>
    </xf>
    <xf numFmtId="204" fontId="9" fillId="2" borderId="69" xfId="10" applyNumberFormat="1" applyFont="1" applyFill="1" applyBorder="1" applyAlignment="1">
      <alignment vertical="center" shrinkToFit="1"/>
    </xf>
    <xf numFmtId="204" fontId="9" fillId="2" borderId="71" xfId="10" applyNumberFormat="1" applyFont="1" applyFill="1" applyBorder="1" applyAlignment="1">
      <alignment vertical="center"/>
    </xf>
    <xf numFmtId="204" fontId="9" fillId="2" borderId="70" xfId="10" applyNumberFormat="1" applyFont="1" applyFill="1" applyBorder="1" applyAlignment="1">
      <alignment vertical="center"/>
    </xf>
    <xf numFmtId="204" fontId="9" fillId="2" borderId="69" xfId="10" applyNumberFormat="1" applyFont="1" applyFill="1" applyBorder="1" applyAlignment="1">
      <alignment vertical="center"/>
    </xf>
    <xf numFmtId="204" fontId="9" fillId="2" borderId="68" xfId="10" applyNumberFormat="1" applyFont="1" applyFill="1" applyBorder="1" applyAlignment="1">
      <alignment vertical="center"/>
    </xf>
    <xf numFmtId="0" fontId="12" fillId="2" borderId="41" xfId="10" applyFont="1" applyFill="1" applyBorder="1" applyAlignment="1">
      <alignment horizontal="center" vertical="center"/>
    </xf>
    <xf numFmtId="0" fontId="12" fillId="2" borderId="30" xfId="10" applyFont="1" applyFill="1" applyBorder="1" applyAlignment="1">
      <alignment horizontal="center" vertical="center"/>
    </xf>
    <xf numFmtId="186" fontId="9" fillId="2" borderId="22" xfId="10" applyNumberFormat="1" applyFont="1" applyFill="1" applyBorder="1" applyAlignment="1">
      <alignment horizontal="right" vertical="center" shrinkToFit="1"/>
    </xf>
    <xf numFmtId="186" fontId="9" fillId="2" borderId="25" xfId="10" applyNumberFormat="1" applyFont="1" applyFill="1" applyBorder="1" applyAlignment="1">
      <alignment horizontal="right" vertical="center" shrinkToFit="1"/>
    </xf>
    <xf numFmtId="178" fontId="14" fillId="2" borderId="37" xfId="10" applyNumberFormat="1" applyFont="1" applyFill="1" applyBorder="1" applyAlignment="1">
      <alignment horizontal="right" vertical="center"/>
    </xf>
    <xf numFmtId="178" fontId="14" fillId="2" borderId="39" xfId="10" applyNumberFormat="1" applyFont="1" applyFill="1" applyBorder="1" applyAlignment="1">
      <alignment horizontal="right" vertical="center"/>
    </xf>
    <xf numFmtId="178" fontId="14" fillId="2" borderId="40" xfId="10" applyNumberFormat="1" applyFont="1" applyFill="1" applyBorder="1" applyAlignment="1">
      <alignment horizontal="right" vertical="center"/>
    </xf>
    <xf numFmtId="178" fontId="14" fillId="2" borderId="38" xfId="10" applyNumberFormat="1" applyFont="1" applyFill="1" applyBorder="1" applyAlignment="1">
      <alignment horizontal="right" vertical="center"/>
    </xf>
    <xf numFmtId="178" fontId="14" fillId="0" borderId="30" xfId="10" applyNumberFormat="1" applyFont="1" applyBorder="1" applyAlignment="1">
      <alignment horizontal="right" vertical="center"/>
    </xf>
    <xf numFmtId="205" fontId="15" fillId="0" borderId="0" xfId="10" applyNumberFormat="1" applyFont="1" applyBorder="1" applyAlignment="1">
      <alignment horizontal="right" vertical="center"/>
    </xf>
    <xf numFmtId="204" fontId="9" fillId="2" borderId="41" xfId="10" applyNumberFormat="1" applyFont="1" applyFill="1" applyBorder="1" applyAlignment="1">
      <alignment vertical="center" shrinkToFit="1"/>
    </xf>
    <xf numFmtId="204" fontId="9" fillId="2" borderId="27" xfId="10" applyNumberFormat="1" applyFont="1" applyFill="1" applyBorder="1" applyAlignment="1">
      <alignment vertical="center"/>
    </xf>
    <xf numFmtId="204" fontId="9" fillId="2" borderId="36" xfId="10" applyNumberFormat="1" applyFont="1" applyFill="1" applyBorder="1" applyAlignment="1">
      <alignment vertical="center"/>
    </xf>
    <xf numFmtId="204" fontId="9" fillId="2" borderId="41" xfId="10" applyNumberFormat="1" applyFont="1" applyFill="1" applyBorder="1" applyAlignment="1">
      <alignment vertical="center"/>
    </xf>
    <xf numFmtId="0" fontId="12" fillId="2" borderId="78" xfId="10" applyFont="1" applyFill="1" applyBorder="1" applyAlignment="1">
      <alignment horizontal="center" vertical="center"/>
    </xf>
    <xf numFmtId="0" fontId="12" fillId="2" borderId="19" xfId="10" applyFont="1" applyFill="1" applyBorder="1" applyAlignment="1">
      <alignment horizontal="center" vertical="center"/>
    </xf>
    <xf numFmtId="181" fontId="9" fillId="2" borderId="9" xfId="10" applyNumberFormat="1" applyFont="1" applyFill="1" applyBorder="1" applyAlignment="1">
      <alignment horizontal="right" vertical="center" shrinkToFit="1"/>
    </xf>
    <xf numFmtId="191" fontId="9" fillId="2" borderId="33" xfId="10" applyNumberFormat="1" applyFont="1" applyFill="1" applyBorder="1" applyAlignment="1">
      <alignment horizontal="right" vertical="center" shrinkToFit="1"/>
    </xf>
    <xf numFmtId="181" fontId="9" fillId="2" borderId="35" xfId="10" applyNumberFormat="1" applyFont="1" applyFill="1" applyBorder="1" applyAlignment="1">
      <alignment horizontal="right" vertical="center" shrinkToFit="1"/>
    </xf>
    <xf numFmtId="191" fontId="9" fillId="2" borderId="10" xfId="10" applyNumberFormat="1" applyFont="1" applyFill="1" applyBorder="1" applyAlignment="1">
      <alignment horizontal="right" vertical="center" shrinkToFit="1"/>
    </xf>
    <xf numFmtId="0" fontId="19" fillId="0" borderId="10" xfId="10" applyFont="1" applyBorder="1" applyAlignment="1"/>
    <xf numFmtId="0" fontId="12" fillId="2" borderId="66" xfId="10" applyFont="1" applyFill="1" applyBorder="1" applyAlignment="1">
      <alignment horizontal="center" vertical="center"/>
    </xf>
    <xf numFmtId="177" fontId="9" fillId="2" borderId="50" xfId="10" applyNumberFormat="1" applyFont="1" applyFill="1" applyBorder="1" applyAlignment="1">
      <alignment horizontal="center" vertical="center"/>
    </xf>
    <xf numFmtId="177" fontId="9" fillId="2" borderId="70" xfId="10" applyNumberFormat="1" applyFont="1" applyFill="1" applyBorder="1" applyAlignment="1">
      <alignment horizontal="center" vertical="center"/>
    </xf>
    <xf numFmtId="0" fontId="19" fillId="0" borderId="0" xfId="10" applyFont="1" applyAlignment="1">
      <alignment horizontal="right" vertical="center"/>
    </xf>
    <xf numFmtId="0" fontId="19" fillId="0" borderId="10" xfId="10" applyFont="1" applyBorder="1" applyAlignment="1">
      <alignment horizontal="right"/>
    </xf>
    <xf numFmtId="177" fontId="9" fillId="2" borderId="5" xfId="10" applyNumberFormat="1" applyFont="1" applyFill="1" applyBorder="1" applyAlignment="1">
      <alignment vertical="center"/>
    </xf>
    <xf numFmtId="177" fontId="9" fillId="2" borderId="78" xfId="10" applyNumberFormat="1" applyFont="1" applyFill="1" applyBorder="1" applyAlignment="1">
      <alignment vertical="center"/>
    </xf>
    <xf numFmtId="0" fontId="1" fillId="0" borderId="0" xfId="10" applyFont="1" applyBorder="1" applyAlignment="1">
      <alignment horizontal="right"/>
    </xf>
    <xf numFmtId="204" fontId="9" fillId="2" borderId="42" xfId="10" applyNumberFormat="1" applyFont="1" applyFill="1" applyBorder="1" applyAlignment="1">
      <alignment vertical="center"/>
    </xf>
    <xf numFmtId="0" fontId="19" fillId="0" borderId="0" xfId="10" applyFont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51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9" fontId="51" fillId="0" borderId="0" xfId="0" applyNumberFormat="1" applyFont="1" applyAlignment="1" applyProtection="1">
      <alignment horizontal="center" vertical="center" textRotation="180"/>
      <protection locked="0"/>
    </xf>
    <xf numFmtId="0" fontId="14" fillId="0" borderId="0" xfId="0" applyFont="1" applyAlignment="1">
      <alignment horizontal="center" vertical="center" textRotation="180"/>
    </xf>
    <xf numFmtId="0" fontId="52" fillId="0" borderId="0" xfId="0" applyFont="1" applyAlignment="1" applyProtection="1">
      <alignment vertical="center"/>
      <protection locked="0"/>
    </xf>
    <xf numFmtId="0" fontId="2" fillId="0" borderId="12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0" fillId="0" borderId="125" xfId="0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justify" vertical="center"/>
      <protection locked="0"/>
    </xf>
    <xf numFmtId="0" fontId="9" fillId="0" borderId="12" xfId="0" applyFont="1" applyBorder="1" applyAlignment="1" applyProtection="1">
      <alignment horizontal="justify"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 applyProtection="1">
      <alignment vertical="center" shrinkToFit="1"/>
      <protection locked="0"/>
    </xf>
    <xf numFmtId="0" fontId="0" fillId="0" borderId="126" xfId="0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28" xfId="0" applyFont="1" applyBorder="1" applyAlignment="1">
      <alignment vertical="center"/>
    </xf>
    <xf numFmtId="0" fontId="9" fillId="0" borderId="25" xfId="0" applyFont="1" applyBorder="1" applyAlignment="1" applyProtection="1">
      <alignment horizontal="justify" vertical="center"/>
      <protection locked="0"/>
    </xf>
    <xf numFmtId="0" fontId="9" fillId="0" borderId="26" xfId="0" applyFont="1" applyBorder="1" applyAlignment="1" applyProtection="1">
      <alignment horizontal="justify" vertical="center"/>
      <protection locked="0"/>
    </xf>
    <xf numFmtId="0" fontId="9" fillId="0" borderId="3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0" xfId="0" applyFont="1" applyBorder="1" applyAlignment="1" applyProtection="1">
      <alignment vertical="center" shrinkToFit="1"/>
      <protection locked="0"/>
    </xf>
    <xf numFmtId="0" fontId="8" fillId="0" borderId="127" xfId="0" applyFont="1" applyBorder="1" applyAlignment="1" applyProtection="1">
      <alignment horizontal="center" vertical="center"/>
      <protection locked="0"/>
    </xf>
    <xf numFmtId="176" fontId="14" fillId="0" borderId="128" xfId="0" applyNumberFormat="1" applyFont="1" applyFill="1" applyBorder="1" applyAlignment="1" applyProtection="1">
      <alignment horizontal="right" vertical="center" shrinkToFit="1"/>
      <protection locked="0"/>
    </xf>
    <xf numFmtId="177" fontId="14" fillId="0" borderId="129" xfId="13" applyNumberFormat="1" applyFont="1" applyFill="1" applyBorder="1" applyAlignment="1" applyProtection="1">
      <alignment vertical="center" shrinkToFit="1"/>
      <protection locked="0"/>
    </xf>
    <xf numFmtId="176" fontId="14" fillId="0" borderId="129" xfId="0" applyNumberFormat="1" applyFont="1" applyFill="1" applyBorder="1" applyAlignment="1" applyProtection="1">
      <alignment horizontal="right" vertical="center" shrinkToFit="1"/>
      <protection locked="0"/>
    </xf>
    <xf numFmtId="177" fontId="14" fillId="0" borderId="129" xfId="13" applyNumberFormat="1" applyFont="1" applyFill="1" applyBorder="1" applyAlignment="1" applyProtection="1">
      <alignment horizontal="right" vertical="center" shrinkToFit="1"/>
      <protection locked="0"/>
    </xf>
    <xf numFmtId="177" fontId="14" fillId="0" borderId="130" xfId="13" applyNumberFormat="1" applyFont="1" applyFill="1" applyBorder="1" applyAlignment="1" applyProtection="1">
      <alignment vertical="center" shrinkToFit="1"/>
      <protection locked="0"/>
    </xf>
    <xf numFmtId="177" fontId="14" fillId="0" borderId="131" xfId="13" applyNumberFormat="1" applyFont="1" applyFill="1" applyBorder="1" applyAlignment="1" applyProtection="1">
      <alignment vertical="center" shrinkToFit="1"/>
      <protection locked="0"/>
    </xf>
    <xf numFmtId="177" fontId="14" fillId="0" borderId="132" xfId="13" applyNumberFormat="1" applyFont="1" applyFill="1" applyBorder="1" applyAlignment="1" applyProtection="1">
      <alignment vertical="center" shrinkToFit="1"/>
      <protection locked="0"/>
    </xf>
    <xf numFmtId="177" fontId="14" fillId="2" borderId="127" xfId="13" applyNumberFormat="1" applyFont="1" applyFill="1" applyBorder="1" applyAlignment="1" applyProtection="1">
      <alignment vertical="center" shrinkToFit="1"/>
      <protection locked="0"/>
    </xf>
    <xf numFmtId="177" fontId="14" fillId="0" borderId="128" xfId="13" applyNumberFormat="1" applyFont="1" applyFill="1" applyBorder="1" applyAlignment="1" applyProtection="1">
      <alignment vertical="center" shrinkToFit="1"/>
      <protection locked="0"/>
    </xf>
    <xf numFmtId="177" fontId="14" fillId="2" borderId="129" xfId="13" applyNumberFormat="1" applyFont="1" applyFill="1" applyBorder="1" applyAlignment="1" applyProtection="1">
      <alignment vertical="center" shrinkToFit="1"/>
      <protection locked="0"/>
    </xf>
    <xf numFmtId="0" fontId="8" fillId="0" borderId="72" xfId="0" applyFont="1" applyBorder="1" applyAlignment="1" applyProtection="1">
      <alignment horizontal="center" vertical="center"/>
      <protection locked="0"/>
    </xf>
    <xf numFmtId="176" fontId="14" fillId="0" borderId="33" xfId="0" applyNumberFormat="1" applyFont="1" applyFill="1" applyBorder="1" applyAlignment="1" applyProtection="1">
      <alignment horizontal="right" vertical="center" shrinkToFit="1"/>
      <protection locked="0"/>
    </xf>
    <xf numFmtId="177" fontId="14" fillId="0" borderId="18" xfId="13" applyNumberFormat="1" applyFont="1" applyFill="1" applyBorder="1" applyAlignment="1" applyProtection="1">
      <alignment vertical="center" shrinkToFit="1"/>
      <protection locked="0"/>
    </xf>
    <xf numFmtId="176" fontId="14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14" fillId="0" borderId="18" xfId="13" applyNumberFormat="1" applyFont="1" applyFill="1" applyBorder="1" applyAlignment="1" applyProtection="1">
      <alignment horizontal="right" vertical="center" shrinkToFit="1"/>
      <protection locked="0"/>
    </xf>
    <xf numFmtId="177" fontId="14" fillId="0" borderId="63" xfId="13" applyNumberFormat="1" applyFont="1" applyFill="1" applyBorder="1" applyAlignment="1" applyProtection="1">
      <alignment vertical="center" shrinkToFit="1"/>
      <protection locked="0"/>
    </xf>
    <xf numFmtId="177" fontId="14" fillId="0" borderId="35" xfId="13" applyNumberFormat="1" applyFont="1" applyFill="1" applyBorder="1" applyAlignment="1" applyProtection="1">
      <alignment vertical="center" shrinkToFit="1"/>
      <protection locked="0"/>
    </xf>
    <xf numFmtId="177" fontId="14" fillId="0" borderId="17" xfId="13" applyNumberFormat="1" applyFont="1" applyFill="1" applyBorder="1" applyAlignment="1" applyProtection="1">
      <alignment vertical="center" shrinkToFit="1"/>
      <protection locked="0"/>
    </xf>
    <xf numFmtId="177" fontId="14" fillId="2" borderId="20" xfId="13" applyNumberFormat="1" applyFont="1" applyFill="1" applyBorder="1" applyAlignment="1" applyProtection="1">
      <alignment vertical="center" shrinkToFit="1"/>
      <protection locked="0"/>
    </xf>
    <xf numFmtId="177" fontId="14" fillId="0" borderId="33" xfId="13" applyNumberFormat="1" applyFont="1" applyFill="1" applyBorder="1" applyAlignment="1" applyProtection="1">
      <alignment vertical="center" shrinkToFit="1"/>
      <protection locked="0"/>
    </xf>
    <xf numFmtId="177" fontId="14" fillId="2" borderId="18" xfId="13" applyNumberFormat="1" applyFont="1" applyFill="1" applyBorder="1" applyAlignment="1" applyProtection="1">
      <alignment vertical="center" shrinkToFit="1"/>
      <protection locked="0"/>
    </xf>
    <xf numFmtId="177" fontId="14" fillId="0" borderId="19" xfId="13" applyNumberFormat="1" applyFont="1" applyFill="1" applyBorder="1" applyAlignment="1" applyProtection="1">
      <alignment vertical="center" shrinkToFit="1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176" fontId="14" fillId="0" borderId="12" xfId="0" applyNumberFormat="1" applyFont="1" applyFill="1" applyBorder="1" applyAlignment="1" applyProtection="1">
      <alignment vertical="center" shrinkToFit="1"/>
      <protection locked="0"/>
    </xf>
    <xf numFmtId="177" fontId="14" fillId="0" borderId="16" xfId="13" applyNumberFormat="1" applyFont="1" applyFill="1" applyBorder="1" applyAlignment="1" applyProtection="1">
      <alignment vertical="center" shrinkToFit="1"/>
      <protection locked="0"/>
    </xf>
    <xf numFmtId="176" fontId="14" fillId="0" borderId="16" xfId="0" applyNumberFormat="1" applyFont="1" applyFill="1" applyBorder="1" applyAlignment="1" applyProtection="1">
      <alignment vertical="center" shrinkToFit="1"/>
      <protection locked="0"/>
    </xf>
    <xf numFmtId="177" fontId="14" fillId="0" borderId="71" xfId="13" applyNumberFormat="1" applyFont="1" applyFill="1" applyBorder="1" applyAlignment="1" applyProtection="1">
      <alignment vertical="center" shrinkToFit="1"/>
      <protection locked="0"/>
    </xf>
    <xf numFmtId="177" fontId="14" fillId="0" borderId="11" xfId="13" applyNumberFormat="1" applyFont="1" applyFill="1" applyBorder="1" applyAlignment="1" applyProtection="1">
      <alignment vertical="center" shrinkToFit="1"/>
      <protection locked="0"/>
    </xf>
    <xf numFmtId="177" fontId="14" fillId="0" borderId="66" xfId="13" applyNumberFormat="1" applyFont="1" applyFill="1" applyBorder="1" applyAlignment="1" applyProtection="1">
      <alignment vertical="center" shrinkToFit="1"/>
      <protection locked="0"/>
    </xf>
    <xf numFmtId="177" fontId="14" fillId="2" borderId="65" xfId="13" applyNumberFormat="1" applyFont="1" applyFill="1" applyBorder="1" applyAlignment="1" applyProtection="1">
      <alignment vertical="center" shrinkToFit="1"/>
      <protection locked="0"/>
    </xf>
    <xf numFmtId="177" fontId="14" fillId="0" borderId="12" xfId="13" applyNumberFormat="1" applyFont="1" applyFill="1" applyBorder="1" applyAlignment="1" applyProtection="1">
      <alignment vertical="center" shrinkToFit="1"/>
      <protection locked="0"/>
    </xf>
    <xf numFmtId="177" fontId="14" fillId="2" borderId="16" xfId="13" applyNumberFormat="1" applyFont="1" applyFill="1" applyBorder="1" applyAlignment="1" applyProtection="1">
      <alignment vertical="center" shrinkToFit="1"/>
      <protection locked="0"/>
    </xf>
    <xf numFmtId="177" fontId="14" fillId="0" borderId="21" xfId="13" applyNumberFormat="1" applyFont="1" applyFill="1" applyBorder="1" applyAlignment="1" applyProtection="1">
      <alignment vertical="center" shrinkToFit="1"/>
      <protection locked="0"/>
    </xf>
    <xf numFmtId="0" fontId="5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9" fontId="7" fillId="0" borderId="0" xfId="13" applyNumberFormat="1" applyFont="1" applyFill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right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176" fontId="14" fillId="0" borderId="38" xfId="0" applyNumberFormat="1" applyFont="1" applyFill="1" applyBorder="1" applyAlignment="1" applyProtection="1">
      <alignment vertical="center" shrinkToFit="1"/>
      <protection locked="0"/>
    </xf>
    <xf numFmtId="177" fontId="14" fillId="0" borderId="27" xfId="13" applyNumberFormat="1" applyFont="1" applyFill="1" applyBorder="1" applyAlignment="1" applyProtection="1">
      <alignment vertical="center" shrinkToFit="1"/>
      <protection locked="0"/>
    </xf>
    <xf numFmtId="176" fontId="14" fillId="0" borderId="27" xfId="0" applyNumberFormat="1" applyFont="1" applyFill="1" applyBorder="1" applyAlignment="1" applyProtection="1">
      <alignment vertical="center" shrinkToFit="1"/>
      <protection locked="0"/>
    </xf>
    <xf numFmtId="177" fontId="14" fillId="0" borderId="40" xfId="13" applyNumberFormat="1" applyFont="1" applyFill="1" applyBorder="1" applyAlignment="1" applyProtection="1">
      <alignment vertical="center" shrinkToFit="1"/>
      <protection locked="0"/>
    </xf>
    <xf numFmtId="177" fontId="14" fillId="0" borderId="41" xfId="13" applyNumberFormat="1" applyFont="1" applyFill="1" applyBorder="1" applyAlignment="1" applyProtection="1">
      <alignment vertical="center" shrinkToFit="1"/>
      <protection locked="0"/>
    </xf>
    <xf numFmtId="177" fontId="14" fillId="2" borderId="42" xfId="13" applyNumberFormat="1" applyFont="1" applyFill="1" applyBorder="1" applyAlignment="1" applyProtection="1">
      <alignment vertical="center" shrinkToFit="1"/>
      <protection locked="0"/>
    </xf>
    <xf numFmtId="177" fontId="14" fillId="0" borderId="38" xfId="13" applyNumberFormat="1" applyFont="1" applyFill="1" applyBorder="1" applyAlignment="1" applyProtection="1">
      <alignment vertical="center" shrinkToFit="1"/>
      <protection locked="0"/>
    </xf>
    <xf numFmtId="177" fontId="14" fillId="2" borderId="27" xfId="13" applyNumberFormat="1" applyFont="1" applyFill="1" applyBorder="1" applyAlignment="1" applyProtection="1">
      <alignment vertical="center" shrinkToFit="1"/>
      <protection locked="0"/>
    </xf>
    <xf numFmtId="177" fontId="14" fillId="0" borderId="36" xfId="13" applyNumberFormat="1" applyFont="1" applyFill="1" applyBorder="1" applyAlignment="1" applyProtection="1">
      <alignment vertical="center" shrinkToFit="1"/>
      <protection locked="0"/>
    </xf>
  </cellXfs>
  <cellStyles count="14">
    <cellStyle name="パーセント 2" xfId="1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  <cellStyle name="標準 5" xfId="8"/>
    <cellStyle name="標準 6" xfId="9"/>
    <cellStyle name="標準 7" xfId="10"/>
    <cellStyle name="標準 8" xfId="11"/>
    <cellStyle name="通貨 2" xfId="12"/>
    <cellStyle name="桁区切り" xfId="13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worksheet" Target="worksheets/sheet10.xml" Id="rId10" /><Relationship Type="http://schemas.openxmlformats.org/officeDocument/2006/relationships/worksheet" Target="worksheets/sheet11.xml" Id="rId11" /><Relationship Type="http://schemas.openxmlformats.org/officeDocument/2006/relationships/theme" Target="theme/theme1.xml" Id="rId12" /><Relationship Type="http://schemas.openxmlformats.org/officeDocument/2006/relationships/sharedStrings" Target="sharedStrings.xml" Id="rId13" /><Relationship Type="http://schemas.openxmlformats.org/officeDocument/2006/relationships/styles" Target="styles.xml" Id="rId14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250">
                <a:solidFill>
                  <a:srgbClr val="000000"/>
                </a:solidFill>
              </a:defRPr>
            </a:pPr>
            <a:r>
              <a:rPr lang="ja-JP" altLang="en-US" sz="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生しいたけ（菌床）生産量全国対比</a:t>
            </a:r>
            <a:endParaRPr lang="ja-JP" altLang="en-US" sz="2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北海道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'Ⅱ-１～Ⅱ-３'!#REF!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2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（年）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（ｔ）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13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25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250">
                <a:solidFill>
                  <a:srgbClr val="000000"/>
                </a:solidFill>
              </a:defRPr>
            </a:pPr>
            <a:r>
              <a:rPr lang="ja-JP" altLang="en-US" sz="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ぶなしめじ生産量全国対比</a:t>
            </a:r>
            <a:endParaRPr lang="ja-JP" altLang="en-US" sz="2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北海道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'Ⅱ-１～Ⅱ-３'!#REF!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2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（年）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（ｔ）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13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25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250">
                <a:solidFill>
                  <a:srgbClr val="000000"/>
                </a:solidFill>
              </a:defRPr>
            </a:pPr>
            <a:r>
              <a:rPr lang="ja-JP" altLang="en-US" sz="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エリンギ生産量全国対比</a:t>
            </a:r>
            <a:endParaRPr lang="ja-JP" altLang="en-US" sz="2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北海道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'Ⅱ-１～Ⅱ-３'!#REF!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2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（年）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（ｔ）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13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25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/>
  </c:printSettings>
  <c:extLst>
    <c:ext xmlns:c14="http://schemas.microsoft.com/office/drawing/2007/8/2/chart" uri="{781A3756-C4B2-4CAC-9D66-4F8BD8637D16}"/>
  </c:extLst>
</c:chartSpace>
</file>

<file path=xl/charts/chart1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250">
                <a:solidFill>
                  <a:srgbClr val="000000"/>
                </a:solidFill>
              </a:defRPr>
            </a:pPr>
            <a:r>
              <a:rPr lang="ja-JP" altLang="en-US" sz="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くり生産量全国対比</a:t>
            </a:r>
            <a:endParaRPr lang="ja-JP" altLang="en-US" sz="2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北海道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'Ⅱ-１～Ⅱ-３'!#REF!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2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（年）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（ｔ）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13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25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/>
  </c:printSettings>
  <c:extLst>
    <c:ext xmlns:c14="http://schemas.microsoft.com/office/drawing/2007/8/2/chart" uri="{781A3756-C4B2-4CAC-9D66-4F8BD8637D16}"/>
  </c:extLst>
</c:chartSpace>
</file>

<file path=xl/charts/chart1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250">
                <a:solidFill>
                  <a:srgbClr val="000000"/>
                </a:solidFill>
              </a:defRPr>
            </a:pPr>
            <a:r>
              <a:rPr lang="ja-JP" altLang="en-US" sz="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くるみ生産量全国対比</a:t>
            </a:r>
            <a:endParaRPr lang="ja-JP" altLang="en-US" sz="2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北海道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'Ⅱ-１～Ⅱ-３'!#REF!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2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（年）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（ｔ）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13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25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/>
  </c:printSettings>
  <c:extLst>
    <c:ext xmlns:c14="http://schemas.microsoft.com/office/drawing/2007/8/2/chart" uri="{781A3756-C4B2-4CAC-9D66-4F8BD8637D16}"/>
  </c:extLst>
</c:chartSpace>
</file>

<file path=xl/charts/chart1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250">
                <a:solidFill>
                  <a:srgbClr val="000000"/>
                </a:solidFill>
              </a:defRPr>
            </a:pPr>
            <a:r>
              <a:rPr lang="ja-JP" altLang="en-US" sz="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木炭生産量全国対比</a:t>
            </a:r>
            <a:endParaRPr lang="ja-JP" altLang="en-US" sz="2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北海道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'Ⅱ-１～Ⅱ-３'!#REF!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2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（年）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（ｔ）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13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25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250">
                <a:solidFill>
                  <a:srgbClr val="000000"/>
                </a:solidFill>
              </a:defRPr>
            </a:pPr>
            <a:r>
              <a:rPr lang="ja-JP" altLang="en-US" sz="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乾しいたけ生産量全国対比</a:t>
            </a:r>
            <a:endParaRPr lang="ja-JP" altLang="en-US" sz="2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北海道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'Ⅱ-１～Ⅱ-３'!#REF!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2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（年）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（ｔ）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13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25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250">
                <a:solidFill>
                  <a:srgbClr val="000000"/>
                </a:solidFill>
              </a:defRPr>
            </a:pPr>
            <a:r>
              <a:rPr lang="ja-JP" altLang="en-US" sz="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生しいたけ（原木）生産量全国対比</a:t>
            </a:r>
            <a:endParaRPr lang="ja-JP" altLang="en-US" sz="2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北海道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'Ⅱ-１～Ⅱ-３'!#REF!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2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（年）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（ｔ）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13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25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250">
                <a:solidFill>
                  <a:srgbClr val="000000"/>
                </a:solidFill>
              </a:defRPr>
            </a:pPr>
            <a:r>
              <a:rPr lang="ja-JP" altLang="en-US" sz="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生しいたけ生産量全国対比</a:t>
            </a:r>
            <a:endParaRPr lang="ja-JP" altLang="en-US" sz="2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北海道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'Ⅱ-１～Ⅱ-３'!#REF!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2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（年）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（ｔ）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13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25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250">
                <a:solidFill>
                  <a:srgbClr val="000000"/>
                </a:solidFill>
              </a:defRPr>
            </a:pPr>
            <a:r>
              <a:rPr lang="ja-JP" altLang="en-US" sz="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なめこ生産量全国対比</a:t>
            </a:r>
            <a:endParaRPr lang="ja-JP" altLang="en-US" sz="2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北海道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'Ⅱ-１～Ⅱ-３'!#REF!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2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（年）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（ｔ）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13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25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250">
                <a:solidFill>
                  <a:srgbClr val="000000"/>
                </a:solidFill>
              </a:defRPr>
            </a:pPr>
            <a:r>
              <a:rPr lang="ja-JP" altLang="en-US" sz="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えのきたけ生産量全国対比</a:t>
            </a:r>
            <a:endParaRPr lang="ja-JP" altLang="en-US" sz="2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北海道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'Ⅱ-１～Ⅱ-３'!#REF!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2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（年）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（ｔ）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13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25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250">
                <a:solidFill>
                  <a:srgbClr val="000000"/>
                </a:solidFill>
              </a:defRPr>
            </a:pPr>
            <a:r>
              <a:rPr lang="ja-JP" altLang="en-US" sz="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ひらたけ生産量全国対比</a:t>
            </a:r>
            <a:endParaRPr lang="ja-JP" altLang="en-US" sz="2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北海道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'Ⅱ-１～Ⅱ-３'!#REF!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2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（年）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（ｔ）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13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25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250">
                <a:solidFill>
                  <a:srgbClr val="000000"/>
                </a:solidFill>
              </a:defRPr>
            </a:pPr>
            <a:r>
              <a:rPr lang="ja-JP" altLang="en-US" sz="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たもぎたけ生産量全国対比</a:t>
            </a:r>
            <a:endParaRPr lang="ja-JP" altLang="en-US" sz="2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北海道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'Ⅱ-１～Ⅱ-３'!#REF!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2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（年）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（ｔ）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13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25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250">
                <a:solidFill>
                  <a:srgbClr val="000000"/>
                </a:solidFill>
              </a:defRPr>
            </a:pPr>
            <a:r>
              <a:rPr lang="ja-JP" altLang="en-US" sz="2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まいたけ生産量全国対比</a:t>
            </a:r>
            <a:endParaRPr lang="ja-JP" altLang="en-US" sz="2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北海道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'Ⅱ-１～Ⅱ-３'!#REF!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2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（年）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/>
              <a:lstStyle/>
              <a:p>
                <a:pPr algn="ctr" rtl="0">
                  <a:defRPr sz="150">
                    <a:solidFill>
                      <a:srgbClr val="000000"/>
                    </a:solidFill>
                  </a:defRPr>
                </a:pPr>
                <a:r>
                  <a:rPr lang="ja-JP" altLang="en-US" sz="15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（ｔ）</a:t>
                </a:r>
                <a:endParaRPr lang="ja-JP" altLang="en-US" sz="15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  <a:cs typeface="HG丸ｺﾞｼｯｸM-PRO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5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/>
        <a:lstStyle/>
        <a:p>
          <a:pPr algn="l" rtl="0">
            <a:defRPr sz="13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/>
    <a:lstStyle/>
    <a:p>
      <a:pPr algn="ctr" rtl="0">
        <a:defRPr lang="ja-JP" altLang="en-US" sz="25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 altLang="en-US"/>
    </a:p>
  </c:txPr>
  <c:printSettings>
    <c:headerFooter alignWithMargins="0"/>
    <c:pageMargins l="0.78700000000000003" r="0.78700000000000003" t="0.98400000000000021" b="0.98400000000000021" header="0.51200000000000001" footer="0.51200000000000001"/>
    <c:pageSetup/>
  </c:printSettings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chart" Target="../charts/chart3.xml" Id="rId3" /><Relationship Type="http://schemas.openxmlformats.org/officeDocument/2006/relationships/chart" Target="../charts/chart4.xml" Id="rId4" /><Relationship Type="http://schemas.openxmlformats.org/officeDocument/2006/relationships/chart" Target="../charts/chart5.xml" Id="rId5" /><Relationship Type="http://schemas.openxmlformats.org/officeDocument/2006/relationships/chart" Target="../charts/chart6.xml" Id="rId6" /><Relationship Type="http://schemas.openxmlformats.org/officeDocument/2006/relationships/chart" Target="../charts/chart7.xml" Id="rId7" /><Relationship Type="http://schemas.openxmlformats.org/officeDocument/2006/relationships/chart" Target="../charts/chart8.xml" Id="rId8" /><Relationship Type="http://schemas.openxmlformats.org/officeDocument/2006/relationships/chart" Target="../charts/chart9.xml" Id="rId9" /><Relationship Type="http://schemas.openxmlformats.org/officeDocument/2006/relationships/chart" Target="../charts/chart10.xml" Id="rId10" /><Relationship Type="http://schemas.openxmlformats.org/officeDocument/2006/relationships/chart" Target="../charts/chart11.xml" Id="rId11" /><Relationship Type="http://schemas.openxmlformats.org/officeDocument/2006/relationships/chart" Target="../charts/chart12.xml" Id="rId12" /><Relationship Type="http://schemas.openxmlformats.org/officeDocument/2006/relationships/chart" Target="../charts/chart13.xml" Id="rId13" /><Relationship Type="http://schemas.openxmlformats.org/officeDocument/2006/relationships/chart" Target="../charts/chart14.xml" Id="rId1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83820</xdr:colOff>
      <xdr:row>62</xdr:row>
      <xdr:rowOff>0</xdr:rowOff>
    </xdr:from>
    <xdr:to xmlns:xdr="http://schemas.openxmlformats.org/drawingml/2006/spreadsheetDrawing">
      <xdr:col>14</xdr:col>
      <xdr:colOff>365760</xdr:colOff>
      <xdr:row>62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4</xdr:col>
      <xdr:colOff>0</xdr:colOff>
      <xdr:row>62</xdr:row>
      <xdr:rowOff>0</xdr:rowOff>
    </xdr:from>
    <xdr:to xmlns:xdr="http://schemas.openxmlformats.org/drawingml/2006/spreadsheetDrawing">
      <xdr:col>7</xdr:col>
      <xdr:colOff>396240</xdr:colOff>
      <xdr:row>62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15</xdr:col>
      <xdr:colOff>0</xdr:colOff>
      <xdr:row>62</xdr:row>
      <xdr:rowOff>0</xdr:rowOff>
    </xdr:from>
    <xdr:to xmlns:xdr="http://schemas.openxmlformats.org/drawingml/2006/spreadsheetDrawing">
      <xdr:col>22</xdr:col>
      <xdr:colOff>289560</xdr:colOff>
      <xdr:row>62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4</xdr:col>
      <xdr:colOff>0</xdr:colOff>
      <xdr:row>62</xdr:row>
      <xdr:rowOff>0</xdr:rowOff>
    </xdr:from>
    <xdr:to xmlns:xdr="http://schemas.openxmlformats.org/drawingml/2006/spreadsheetDrawing">
      <xdr:col>7</xdr:col>
      <xdr:colOff>403860</xdr:colOff>
      <xdr:row>62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8</xdr:col>
      <xdr:colOff>91440</xdr:colOff>
      <xdr:row>62</xdr:row>
      <xdr:rowOff>0</xdr:rowOff>
    </xdr:from>
    <xdr:to xmlns:xdr="http://schemas.openxmlformats.org/drawingml/2006/spreadsheetDrawing">
      <xdr:col>14</xdr:col>
      <xdr:colOff>403860</xdr:colOff>
      <xdr:row>62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15</xdr:col>
      <xdr:colOff>0</xdr:colOff>
      <xdr:row>62</xdr:row>
      <xdr:rowOff>0</xdr:rowOff>
    </xdr:from>
    <xdr:to xmlns:xdr="http://schemas.openxmlformats.org/drawingml/2006/spreadsheetDrawing">
      <xdr:col>22</xdr:col>
      <xdr:colOff>312420</xdr:colOff>
      <xdr:row>62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</xdr:col>
      <xdr:colOff>0</xdr:colOff>
      <xdr:row>62</xdr:row>
      <xdr:rowOff>0</xdr:rowOff>
    </xdr:from>
    <xdr:to xmlns:xdr="http://schemas.openxmlformats.org/drawingml/2006/spreadsheetDrawing">
      <xdr:col>7</xdr:col>
      <xdr:colOff>411480</xdr:colOff>
      <xdr:row>62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8</xdr:col>
      <xdr:colOff>91440</xdr:colOff>
      <xdr:row>62</xdr:row>
      <xdr:rowOff>0</xdr:rowOff>
    </xdr:from>
    <xdr:to xmlns:xdr="http://schemas.openxmlformats.org/drawingml/2006/spreadsheetDrawing">
      <xdr:col>14</xdr:col>
      <xdr:colOff>411480</xdr:colOff>
      <xdr:row>62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15</xdr:col>
      <xdr:colOff>0</xdr:colOff>
      <xdr:row>62</xdr:row>
      <xdr:rowOff>0</xdr:rowOff>
    </xdr:from>
    <xdr:to xmlns:xdr="http://schemas.openxmlformats.org/drawingml/2006/spreadsheetDrawing">
      <xdr:col>22</xdr:col>
      <xdr:colOff>320040</xdr:colOff>
      <xdr:row>62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4</xdr:col>
      <xdr:colOff>0</xdr:colOff>
      <xdr:row>62</xdr:row>
      <xdr:rowOff>0</xdr:rowOff>
    </xdr:from>
    <xdr:to xmlns:xdr="http://schemas.openxmlformats.org/drawingml/2006/spreadsheetDrawing">
      <xdr:col>7</xdr:col>
      <xdr:colOff>426720</xdr:colOff>
      <xdr:row>62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8</xdr:col>
      <xdr:colOff>91440</xdr:colOff>
      <xdr:row>62</xdr:row>
      <xdr:rowOff>0</xdr:rowOff>
    </xdr:from>
    <xdr:to xmlns:xdr="http://schemas.openxmlformats.org/drawingml/2006/spreadsheetDrawing">
      <xdr:col>14</xdr:col>
      <xdr:colOff>419100</xdr:colOff>
      <xdr:row>62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15</xdr:col>
      <xdr:colOff>0</xdr:colOff>
      <xdr:row>62</xdr:row>
      <xdr:rowOff>0</xdr:rowOff>
    </xdr:from>
    <xdr:to xmlns:xdr="http://schemas.openxmlformats.org/drawingml/2006/spreadsheetDrawing">
      <xdr:col>22</xdr:col>
      <xdr:colOff>327660</xdr:colOff>
      <xdr:row>62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 xmlns:xdr="http://schemas.openxmlformats.org/drawingml/2006/spreadsheetDrawing">
      <xdr:col>4</xdr:col>
      <xdr:colOff>0</xdr:colOff>
      <xdr:row>62</xdr:row>
      <xdr:rowOff>0</xdr:rowOff>
    </xdr:from>
    <xdr:to xmlns:xdr="http://schemas.openxmlformats.org/drawingml/2006/spreadsheetDrawing">
      <xdr:col>7</xdr:col>
      <xdr:colOff>434340</xdr:colOff>
      <xdr:row>62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 xmlns:xdr="http://schemas.openxmlformats.org/drawingml/2006/spreadsheetDrawing">
      <xdr:col>8</xdr:col>
      <xdr:colOff>91440</xdr:colOff>
      <xdr:row>62</xdr:row>
      <xdr:rowOff>0</xdr:rowOff>
    </xdr:from>
    <xdr:to xmlns:xdr="http://schemas.openxmlformats.org/drawingml/2006/spreadsheetDrawing">
      <xdr:col>14</xdr:col>
      <xdr:colOff>426720</xdr:colOff>
      <xdr:row>62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5.xml.rels>&#65279;<?xml version="1.0" encoding="utf-8"?><Relationships xmlns="http://schemas.openxmlformats.org/package/2006/relationships"><Relationship Type="http://schemas.openxmlformats.org/officeDocument/2006/relationships/drawing" Target="../drawings/drawing1.xml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Q42"/>
  <sheetViews>
    <sheetView view="pageBreakPreview" zoomScale="90" zoomScaleNormal="80" zoomScaleSheetLayoutView="90" workbookViewId="0">
      <pane xSplit="4" ySplit="6" topLeftCell="E7" activePane="bottomRight" state="frozen"/>
      <selection pane="topRight"/>
      <selection pane="bottomLeft"/>
      <selection pane="bottomRight" activeCell="B1" sqref="B1"/>
    </sheetView>
  </sheetViews>
  <sheetFormatPr defaultColWidth="9" defaultRowHeight="27" customHeight="1"/>
  <cols>
    <col min="1" max="1" width="6.625" style="1" customWidth="1"/>
    <col min="2" max="2" width="3.625" style="1" customWidth="1"/>
    <col min="3" max="3" width="3.75" style="1" customWidth="1"/>
    <col min="4" max="4" width="18.625" style="1" customWidth="1"/>
    <col min="5" max="5" width="19.625" style="1" customWidth="1"/>
    <col min="6" max="6" width="18.625" style="1" customWidth="1"/>
    <col min="7" max="7" width="19.625" style="1" customWidth="1"/>
    <col min="8" max="8" width="16.625" style="1" customWidth="1"/>
    <col min="9" max="9" width="19.625" style="1" customWidth="1"/>
    <col min="10" max="10" width="16.625" style="1" customWidth="1"/>
    <col min="11" max="11" width="19.625" style="1" customWidth="1"/>
    <col min="12" max="12" width="16.625" style="1" customWidth="1"/>
    <col min="13" max="13" width="19.625" style="1" customWidth="1"/>
    <col min="14" max="14" width="16.625" style="1" customWidth="1"/>
    <col min="15" max="17" width="9" style="2"/>
    <col min="18" max="16384" width="9" style="1"/>
  </cols>
  <sheetData>
    <row r="1" spans="1:17" ht="24.95" customHeight="1">
      <c r="A1" s="5" t="s">
        <v>82</v>
      </c>
      <c r="B1" s="7" t="s">
        <v>59</v>
      </c>
    </row>
    <row r="2" spans="1:17" ht="24.95" customHeight="1">
      <c r="A2" s="6"/>
      <c r="B2" s="7" t="s">
        <v>81</v>
      </c>
      <c r="M2" s="89"/>
    </row>
    <row r="3" spans="1:17" ht="24.95" customHeight="1">
      <c r="A3" s="6"/>
      <c r="C3" s="20" t="s">
        <v>80</v>
      </c>
      <c r="D3" s="21"/>
    </row>
    <row r="4" spans="1:17" ht="19.899999999999999" customHeight="1">
      <c r="A4" s="6"/>
      <c r="B4" s="8"/>
      <c r="C4" s="21"/>
      <c r="D4" s="21"/>
      <c r="L4" s="89"/>
      <c r="M4" s="89"/>
      <c r="N4" s="100" t="s">
        <v>78</v>
      </c>
    </row>
    <row r="5" spans="1:17" s="3" customFormat="1" ht="20.100000000000001" customHeight="1">
      <c r="A5" s="6"/>
      <c r="B5" s="9" t="s">
        <v>7</v>
      </c>
      <c r="C5" s="22"/>
      <c r="D5" s="41"/>
      <c r="E5" s="55" t="s">
        <v>77</v>
      </c>
      <c r="F5" s="70"/>
      <c r="G5" s="55" t="s">
        <v>38</v>
      </c>
      <c r="H5" s="70"/>
      <c r="I5" s="55" t="s">
        <v>75</v>
      </c>
      <c r="J5" s="70"/>
      <c r="K5" s="55" t="s">
        <v>72</v>
      </c>
      <c r="L5" s="70"/>
      <c r="M5" s="99" t="s">
        <v>33</v>
      </c>
      <c r="N5" s="101"/>
    </row>
    <row r="6" spans="1:17" ht="20.100000000000001" customHeight="1">
      <c r="A6" s="6"/>
      <c r="B6" s="10"/>
      <c r="C6" s="23"/>
      <c r="D6" s="42"/>
      <c r="E6" s="56" t="s">
        <v>69</v>
      </c>
      <c r="F6" s="71" t="s">
        <v>60</v>
      </c>
      <c r="G6" s="56" t="s">
        <v>69</v>
      </c>
      <c r="H6" s="71" t="s">
        <v>60</v>
      </c>
      <c r="I6" s="56" t="s">
        <v>69</v>
      </c>
      <c r="J6" s="71" t="s">
        <v>60</v>
      </c>
      <c r="K6" s="56" t="s">
        <v>69</v>
      </c>
      <c r="L6" s="71" t="s">
        <v>60</v>
      </c>
      <c r="M6" s="56" t="s">
        <v>69</v>
      </c>
      <c r="N6" s="102" t="s">
        <v>60</v>
      </c>
      <c r="O6" s="1"/>
      <c r="P6" s="1"/>
      <c r="Q6" s="1"/>
    </row>
    <row r="7" spans="1:17" ht="18" customHeight="1">
      <c r="A7" s="6"/>
      <c r="B7" s="11" t="s">
        <v>68</v>
      </c>
      <c r="C7" s="24"/>
      <c r="D7" s="43"/>
      <c r="E7" s="57">
        <v>20518482</v>
      </c>
      <c r="F7" s="72">
        <v>11967566.672999999</v>
      </c>
      <c r="G7" s="57">
        <v>20082892</v>
      </c>
      <c r="H7" s="72">
        <v>11767628.26</v>
      </c>
      <c r="I7" s="57">
        <v>17900420</v>
      </c>
      <c r="J7" s="72">
        <v>10754542</v>
      </c>
      <c r="K7" s="57">
        <v>19154563</v>
      </c>
      <c r="L7" s="90">
        <v>11101608</v>
      </c>
      <c r="M7" s="57">
        <v>20259609</v>
      </c>
      <c r="N7" s="90">
        <v>11694176</v>
      </c>
      <c r="O7" s="1"/>
      <c r="P7" s="1"/>
      <c r="Q7" s="1"/>
    </row>
    <row r="8" spans="1:17" ht="18" customHeight="1">
      <c r="A8" s="6"/>
      <c r="B8" s="12"/>
      <c r="C8" s="25"/>
      <c r="D8" s="44"/>
      <c r="E8" s="58">
        <v>20325246</v>
      </c>
      <c r="F8" s="73"/>
      <c r="G8" s="58">
        <v>19907371</v>
      </c>
      <c r="H8" s="73"/>
      <c r="I8" s="58">
        <v>17654945</v>
      </c>
      <c r="J8" s="73"/>
      <c r="K8" s="58">
        <v>18735160</v>
      </c>
      <c r="L8" s="91"/>
      <c r="M8" s="58">
        <v>19644066</v>
      </c>
      <c r="N8" s="91"/>
      <c r="O8" s="1"/>
      <c r="P8" s="1"/>
      <c r="Q8" s="1"/>
    </row>
    <row r="9" spans="1:17" ht="18" customHeight="1">
      <c r="A9" s="6"/>
      <c r="B9" s="12"/>
      <c r="C9" s="26" t="s">
        <v>2</v>
      </c>
      <c r="D9" s="45"/>
      <c r="E9" s="59">
        <v>177310</v>
      </c>
      <c r="F9" s="74">
        <v>64971.45</v>
      </c>
      <c r="G9" s="59">
        <v>152558</v>
      </c>
      <c r="H9" s="88">
        <v>63421</v>
      </c>
      <c r="I9" s="59">
        <v>228270</v>
      </c>
      <c r="J9" s="74">
        <v>157800</v>
      </c>
      <c r="K9" s="59">
        <v>272384</v>
      </c>
      <c r="L9" s="92">
        <v>196389</v>
      </c>
      <c r="M9" s="59">
        <v>458773</v>
      </c>
      <c r="N9" s="92">
        <v>312162</v>
      </c>
      <c r="O9" s="1"/>
      <c r="P9" s="1"/>
      <c r="Q9" s="1"/>
    </row>
    <row r="10" spans="1:17" ht="18" customHeight="1">
      <c r="A10" s="6"/>
      <c r="B10" s="12"/>
      <c r="C10" s="27"/>
      <c r="D10" s="46"/>
      <c r="E10" s="60">
        <v>25330</v>
      </c>
      <c r="F10" s="73"/>
      <c r="G10" s="60">
        <v>21794</v>
      </c>
      <c r="H10" s="73"/>
      <c r="I10" s="60">
        <v>32610</v>
      </c>
      <c r="J10" s="73"/>
      <c r="K10" s="60">
        <v>38912</v>
      </c>
      <c r="L10" s="91"/>
      <c r="M10" s="60">
        <v>65539</v>
      </c>
      <c r="N10" s="91"/>
      <c r="O10" s="1"/>
      <c r="P10" s="1"/>
      <c r="Q10" s="1"/>
    </row>
    <row r="11" spans="1:17" ht="23.1" customHeight="1">
      <c r="A11" s="6"/>
      <c r="B11" s="12"/>
      <c r="C11" s="28" t="s">
        <v>66</v>
      </c>
      <c r="D11" s="47"/>
      <c r="E11" s="61">
        <v>8149860</v>
      </c>
      <c r="F11" s="75">
        <v>6267242.34</v>
      </c>
      <c r="G11" s="61">
        <v>7556575</v>
      </c>
      <c r="H11" s="75">
        <v>5894129</v>
      </c>
      <c r="I11" s="61">
        <v>7214245</v>
      </c>
      <c r="J11" s="75">
        <v>5266399</v>
      </c>
      <c r="K11" s="61">
        <v>7613503</v>
      </c>
      <c r="L11" s="93">
        <v>5306612</v>
      </c>
      <c r="M11" s="61">
        <v>7640314</v>
      </c>
      <c r="N11" s="93">
        <v>5531587</v>
      </c>
      <c r="O11" s="1"/>
      <c r="P11" s="1"/>
      <c r="Q11" s="1"/>
    </row>
    <row r="12" spans="1:17" s="4" customFormat="1" ht="23.1" customHeight="1">
      <c r="A12" s="6"/>
      <c r="B12" s="12"/>
      <c r="C12" s="29"/>
      <c r="D12" s="47" t="s">
        <v>11</v>
      </c>
      <c r="E12" s="62">
        <v>278773</v>
      </c>
      <c r="F12" s="76" t="s">
        <v>0</v>
      </c>
      <c r="G12" s="62">
        <v>241458</v>
      </c>
      <c r="H12" s="76" t="s">
        <v>0</v>
      </c>
      <c r="I12" s="62">
        <v>222021</v>
      </c>
      <c r="J12" s="76" t="s">
        <v>0</v>
      </c>
      <c r="K12" s="62">
        <v>330681</v>
      </c>
      <c r="L12" s="80" t="s">
        <v>0</v>
      </c>
      <c r="M12" s="62">
        <v>216527</v>
      </c>
      <c r="N12" s="80" t="s">
        <v>0</v>
      </c>
    </row>
    <row r="13" spans="1:17" s="4" customFormat="1" ht="23.1" customHeight="1">
      <c r="A13" s="6"/>
      <c r="B13" s="12"/>
      <c r="C13" s="30"/>
      <c r="D13" s="47" t="s">
        <v>63</v>
      </c>
      <c r="E13" s="62">
        <v>7871087</v>
      </c>
      <c r="F13" s="76" t="s">
        <v>0</v>
      </c>
      <c r="G13" s="62">
        <v>7315117</v>
      </c>
      <c r="H13" s="76" t="s">
        <v>0</v>
      </c>
      <c r="I13" s="62">
        <v>6992224</v>
      </c>
      <c r="J13" s="76" t="s">
        <v>0</v>
      </c>
      <c r="K13" s="62">
        <v>7282822</v>
      </c>
      <c r="L13" s="80" t="s">
        <v>0</v>
      </c>
      <c r="M13" s="62">
        <v>7423787</v>
      </c>
      <c r="N13" s="80" t="s">
        <v>0</v>
      </c>
    </row>
    <row r="14" spans="1:17" ht="23.1" customHeight="1">
      <c r="A14" s="6"/>
      <c r="B14" s="12"/>
      <c r="C14" s="31" t="s">
        <v>55</v>
      </c>
      <c r="D14" s="48"/>
      <c r="E14" s="61">
        <v>1469287</v>
      </c>
      <c r="F14" s="75">
        <v>521596.88500000001</v>
      </c>
      <c r="G14" s="61">
        <v>1449039</v>
      </c>
      <c r="H14" s="75">
        <v>486877</v>
      </c>
      <c r="I14" s="61">
        <v>1483785</v>
      </c>
      <c r="J14" s="75">
        <v>551968</v>
      </c>
      <c r="K14" s="61">
        <v>1515437</v>
      </c>
      <c r="L14" s="93">
        <v>575866</v>
      </c>
      <c r="M14" s="61">
        <v>1400087</v>
      </c>
      <c r="N14" s="93">
        <v>533433</v>
      </c>
      <c r="O14" s="1"/>
      <c r="P14" s="1"/>
      <c r="Q14" s="1"/>
    </row>
    <row r="15" spans="1:17" ht="23.1" customHeight="1">
      <c r="A15" s="6"/>
      <c r="B15" s="12"/>
      <c r="C15" s="31" t="s">
        <v>58</v>
      </c>
      <c r="D15" s="48"/>
      <c r="E15" s="61">
        <v>4059174</v>
      </c>
      <c r="F15" s="75">
        <v>1079740.284</v>
      </c>
      <c r="G15" s="61">
        <v>4335949</v>
      </c>
      <c r="H15" s="75">
        <v>1222738</v>
      </c>
      <c r="I15" s="61">
        <v>3876616</v>
      </c>
      <c r="J15" s="75">
        <v>1232764</v>
      </c>
      <c r="K15" s="61">
        <v>3681816</v>
      </c>
      <c r="L15" s="93">
        <v>1181863</v>
      </c>
      <c r="M15" s="61">
        <v>3891551</v>
      </c>
      <c r="N15" s="93">
        <v>1144116</v>
      </c>
      <c r="O15" s="1"/>
      <c r="P15" s="1"/>
      <c r="Q15" s="1"/>
    </row>
    <row r="16" spans="1:17" ht="23.1" customHeight="1">
      <c r="A16" s="6"/>
      <c r="B16" s="12"/>
      <c r="C16" s="31" t="s">
        <v>57</v>
      </c>
      <c r="D16" s="48"/>
      <c r="E16" s="62" t="s">
        <v>0</v>
      </c>
      <c r="F16" s="77" t="s">
        <v>0</v>
      </c>
      <c r="G16" s="61">
        <v>66</v>
      </c>
      <c r="H16" s="75">
        <v>59</v>
      </c>
      <c r="I16" s="61">
        <v>7000</v>
      </c>
      <c r="J16" s="75">
        <v>6237</v>
      </c>
      <c r="K16" s="61">
        <v>3470</v>
      </c>
      <c r="L16" s="93">
        <v>2023</v>
      </c>
      <c r="M16" s="61">
        <v>2461</v>
      </c>
      <c r="N16" s="93">
        <v>2208</v>
      </c>
      <c r="O16" s="1"/>
      <c r="P16" s="1"/>
      <c r="Q16" s="1"/>
    </row>
    <row r="17" spans="1:17" ht="23.1" customHeight="1">
      <c r="A17" s="6"/>
      <c r="B17" s="12"/>
      <c r="C17" s="31" t="s">
        <v>1</v>
      </c>
      <c r="D17" s="48"/>
      <c r="E17" s="61">
        <v>3027178</v>
      </c>
      <c r="F17" s="75">
        <v>1810252.4439999999</v>
      </c>
      <c r="G17" s="61">
        <v>3009235</v>
      </c>
      <c r="H17" s="75">
        <v>1880772</v>
      </c>
      <c r="I17" s="61">
        <v>1526035</v>
      </c>
      <c r="J17" s="75">
        <v>1156735</v>
      </c>
      <c r="K17" s="61">
        <v>2293100</v>
      </c>
      <c r="L17" s="93">
        <v>1419429</v>
      </c>
      <c r="M17" s="61">
        <v>2974659</v>
      </c>
      <c r="N17" s="93">
        <v>1707454</v>
      </c>
      <c r="O17" s="1"/>
      <c r="P17" s="1"/>
      <c r="Q17" s="1"/>
    </row>
    <row r="18" spans="1:17" ht="23.1" customHeight="1">
      <c r="A18" s="6"/>
      <c r="B18" s="12"/>
      <c r="C18" s="31" t="s">
        <v>53</v>
      </c>
      <c r="D18" s="48"/>
      <c r="E18" s="61">
        <v>2437218</v>
      </c>
      <c r="F18" s="75">
        <v>1494014.6340000001</v>
      </c>
      <c r="G18" s="61">
        <v>2407273</v>
      </c>
      <c r="H18" s="75">
        <v>1451586</v>
      </c>
      <c r="I18" s="61">
        <v>2344876</v>
      </c>
      <c r="J18" s="75">
        <v>1526514</v>
      </c>
      <c r="K18" s="61">
        <v>2396260</v>
      </c>
      <c r="L18" s="93">
        <v>1567154</v>
      </c>
      <c r="M18" s="61">
        <v>2474238</v>
      </c>
      <c r="N18" s="93">
        <v>1603306</v>
      </c>
      <c r="O18" s="1"/>
      <c r="P18" s="1"/>
      <c r="Q18" s="1"/>
    </row>
    <row r="19" spans="1:17" ht="23.1" customHeight="1">
      <c r="A19" s="6"/>
      <c r="B19" s="12"/>
      <c r="C19" s="31" t="s">
        <v>52</v>
      </c>
      <c r="D19" s="48"/>
      <c r="E19" s="63">
        <v>786951</v>
      </c>
      <c r="F19" s="75">
        <v>493418.277</v>
      </c>
      <c r="G19" s="63">
        <v>792613</v>
      </c>
      <c r="H19" s="75">
        <v>492213</v>
      </c>
      <c r="I19" s="63">
        <v>781163</v>
      </c>
      <c r="J19" s="75">
        <v>503850</v>
      </c>
      <c r="K19" s="63">
        <v>784100</v>
      </c>
      <c r="L19" s="93">
        <v>499472</v>
      </c>
      <c r="M19" s="63">
        <v>777357</v>
      </c>
      <c r="N19" s="93">
        <v>461750</v>
      </c>
      <c r="O19" s="1"/>
      <c r="P19" s="1"/>
      <c r="Q19" s="1"/>
    </row>
    <row r="20" spans="1:17" ht="23.1" customHeight="1">
      <c r="A20" s="6"/>
      <c r="B20" s="12"/>
      <c r="C20" s="32" t="s">
        <v>49</v>
      </c>
      <c r="D20" s="49"/>
      <c r="E20" s="59">
        <v>45840</v>
      </c>
      <c r="F20" s="78" t="s">
        <v>0</v>
      </c>
      <c r="G20" s="59">
        <v>49730</v>
      </c>
      <c r="H20" s="78" t="s">
        <v>0</v>
      </c>
      <c r="I20" s="59">
        <v>55350</v>
      </c>
      <c r="J20" s="78" t="s">
        <v>0</v>
      </c>
      <c r="K20" s="59">
        <v>206590</v>
      </c>
      <c r="L20" s="94" t="s">
        <v>0</v>
      </c>
      <c r="M20" s="59">
        <v>247010</v>
      </c>
      <c r="N20" s="94" t="s">
        <v>0</v>
      </c>
      <c r="O20" s="1"/>
      <c r="P20" s="1"/>
      <c r="Q20" s="1"/>
    </row>
    <row r="21" spans="1:17" ht="23.1" customHeight="1">
      <c r="A21" s="6"/>
      <c r="B21" s="12"/>
      <c r="C21" s="33"/>
      <c r="D21" s="50"/>
      <c r="E21" s="60">
        <v>4584</v>
      </c>
      <c r="F21" s="79"/>
      <c r="G21" s="60">
        <v>4973</v>
      </c>
      <c r="H21" s="79"/>
      <c r="I21" s="60">
        <v>5535</v>
      </c>
      <c r="J21" s="79"/>
      <c r="K21" s="60">
        <v>20659</v>
      </c>
      <c r="L21" s="95"/>
      <c r="M21" s="60">
        <v>24701</v>
      </c>
      <c r="N21" s="95"/>
      <c r="O21" s="1"/>
      <c r="P21" s="1"/>
      <c r="Q21" s="1"/>
    </row>
    <row r="22" spans="1:17" ht="23.1" customHeight="1">
      <c r="A22" s="6"/>
      <c r="B22" s="12"/>
      <c r="C22" s="31" t="s">
        <v>34</v>
      </c>
      <c r="D22" s="48"/>
      <c r="E22" s="61">
        <v>63983</v>
      </c>
      <c r="F22" s="76" t="s">
        <v>0</v>
      </c>
      <c r="G22" s="61">
        <v>64794</v>
      </c>
      <c r="H22" s="76" t="s">
        <v>0</v>
      </c>
      <c r="I22" s="61">
        <v>51150</v>
      </c>
      <c r="J22" s="76" t="s">
        <v>0</v>
      </c>
      <c r="K22" s="61">
        <v>48873</v>
      </c>
      <c r="L22" s="80" t="s">
        <v>0</v>
      </c>
      <c r="M22" s="61">
        <v>52137</v>
      </c>
      <c r="N22" s="80" t="s">
        <v>0</v>
      </c>
      <c r="O22" s="1"/>
      <c r="P22" s="1"/>
      <c r="Q22" s="1"/>
    </row>
    <row r="23" spans="1:17" ht="23.1" customHeight="1">
      <c r="A23" s="6"/>
      <c r="B23" s="12"/>
      <c r="C23" s="31" t="s">
        <v>47</v>
      </c>
      <c r="D23" s="48"/>
      <c r="E23" s="61">
        <v>281681</v>
      </c>
      <c r="F23" s="75">
        <v>236330.359</v>
      </c>
      <c r="G23" s="61">
        <v>246060</v>
      </c>
      <c r="H23" s="75">
        <v>275833.26</v>
      </c>
      <c r="I23" s="61">
        <v>305000</v>
      </c>
      <c r="J23" s="75">
        <v>352275</v>
      </c>
      <c r="K23" s="61">
        <v>315000</v>
      </c>
      <c r="L23" s="93">
        <v>352800</v>
      </c>
      <c r="M23" s="61">
        <v>315000</v>
      </c>
      <c r="N23" s="93">
        <v>398160</v>
      </c>
      <c r="O23" s="1"/>
      <c r="P23" s="1"/>
      <c r="Q23" s="1"/>
    </row>
    <row r="24" spans="1:17" ht="23.1" customHeight="1">
      <c r="A24" s="6"/>
      <c r="B24" s="13"/>
      <c r="C24" s="31" t="s">
        <v>46</v>
      </c>
      <c r="D24" s="48"/>
      <c r="E24" s="61">
        <v>20000</v>
      </c>
      <c r="F24" s="76" t="s">
        <v>0</v>
      </c>
      <c r="G24" s="61">
        <v>19000</v>
      </c>
      <c r="H24" s="76" t="s">
        <v>0</v>
      </c>
      <c r="I24" s="61">
        <v>26930</v>
      </c>
      <c r="J24" s="76" t="s">
        <v>0</v>
      </c>
      <c r="K24" s="61">
        <v>24030</v>
      </c>
      <c r="L24" s="80" t="s">
        <v>0</v>
      </c>
      <c r="M24" s="61">
        <v>19050</v>
      </c>
      <c r="N24" s="80" t="s">
        <v>0</v>
      </c>
      <c r="O24" s="1"/>
      <c r="P24" s="1"/>
      <c r="Q24" s="1"/>
    </row>
    <row r="25" spans="1:17" ht="23.1" customHeight="1">
      <c r="A25" s="6"/>
      <c r="B25" s="13"/>
      <c r="C25" s="31" t="s">
        <v>32</v>
      </c>
      <c r="D25" s="48"/>
      <c r="E25" s="61">
        <v>3000</v>
      </c>
      <c r="F25" s="80" t="s">
        <v>0</v>
      </c>
      <c r="G25" s="61">
        <v>3000</v>
      </c>
      <c r="H25" s="80" t="s">
        <v>0</v>
      </c>
      <c r="I25" s="61">
        <v>3000</v>
      </c>
      <c r="J25" s="80" t="s">
        <v>0</v>
      </c>
      <c r="K25" s="61">
        <v>5350</v>
      </c>
      <c r="L25" s="80" t="s">
        <v>0</v>
      </c>
      <c r="M25" s="61">
        <v>5350</v>
      </c>
      <c r="N25" s="103" t="s">
        <v>0</v>
      </c>
      <c r="O25" s="1"/>
      <c r="P25" s="1"/>
      <c r="Q25" s="1"/>
    </row>
    <row r="26" spans="1:17" ht="23.1" customHeight="1">
      <c r="A26" s="6"/>
      <c r="B26" s="12"/>
      <c r="C26" s="31" t="s">
        <v>45</v>
      </c>
      <c r="D26" s="48"/>
      <c r="E26" s="61"/>
      <c r="F26" s="75"/>
      <c r="G26" s="61"/>
      <c r="H26" s="75"/>
      <c r="I26" s="61"/>
      <c r="J26" s="75"/>
      <c r="K26" s="61"/>
      <c r="L26" s="93"/>
      <c r="M26" s="61">
        <v>1622</v>
      </c>
      <c r="N26" s="103" t="s">
        <v>0</v>
      </c>
      <c r="O26" s="1"/>
      <c r="P26" s="1"/>
      <c r="Q26" s="1"/>
    </row>
    <row r="27" spans="1:17" ht="23.1" customHeight="1">
      <c r="A27" s="6"/>
      <c r="B27" s="14" t="s">
        <v>13</v>
      </c>
      <c r="C27" s="34"/>
      <c r="D27" s="51"/>
      <c r="E27" s="64">
        <v>1564625</v>
      </c>
      <c r="F27" s="81">
        <v>259727.75</v>
      </c>
      <c r="G27" s="64">
        <v>1707041</v>
      </c>
      <c r="H27" s="81">
        <v>314096</v>
      </c>
      <c r="I27" s="64">
        <v>1256073</v>
      </c>
      <c r="J27" s="81">
        <v>232374</v>
      </c>
      <c r="K27" s="64">
        <v>1274539</v>
      </c>
      <c r="L27" s="96">
        <v>224319</v>
      </c>
      <c r="M27" s="64">
        <v>1110451</v>
      </c>
      <c r="N27" s="96">
        <v>195439</v>
      </c>
      <c r="O27" s="1"/>
      <c r="P27" s="1"/>
      <c r="Q27" s="1"/>
    </row>
    <row r="28" spans="1:17" ht="23.1" customHeight="1">
      <c r="A28" s="6"/>
      <c r="B28" s="15" t="s">
        <v>42</v>
      </c>
      <c r="C28" s="35"/>
      <c r="D28" s="48"/>
      <c r="E28" s="61">
        <v>448661</v>
      </c>
      <c r="F28" s="82" t="s">
        <v>0</v>
      </c>
      <c r="G28" s="61">
        <v>446010</v>
      </c>
      <c r="H28" s="82" t="s">
        <v>0</v>
      </c>
      <c r="I28" s="61">
        <v>529035</v>
      </c>
      <c r="J28" s="82" t="s">
        <v>0</v>
      </c>
      <c r="K28" s="61">
        <v>338190</v>
      </c>
      <c r="L28" s="85" t="s">
        <v>0</v>
      </c>
      <c r="M28" s="61">
        <v>348657</v>
      </c>
      <c r="N28" s="85" t="s">
        <v>0</v>
      </c>
      <c r="O28" s="1"/>
      <c r="P28" s="1"/>
      <c r="Q28" s="1"/>
    </row>
    <row r="29" spans="1:17" ht="23.1" customHeight="1">
      <c r="A29" s="6"/>
      <c r="B29" s="16" t="s">
        <v>40</v>
      </c>
      <c r="C29" s="36"/>
      <c r="D29" s="52"/>
      <c r="E29" s="65">
        <v>96552</v>
      </c>
      <c r="F29" s="83">
        <v>14482.8</v>
      </c>
      <c r="G29" s="65">
        <v>75025</v>
      </c>
      <c r="H29" s="83">
        <v>11254</v>
      </c>
      <c r="I29" s="65">
        <v>89080</v>
      </c>
      <c r="J29" s="83">
        <v>13362</v>
      </c>
      <c r="K29" s="65">
        <v>36407</v>
      </c>
      <c r="L29" s="97">
        <v>4733</v>
      </c>
      <c r="M29" s="65">
        <v>55059</v>
      </c>
      <c r="N29" s="97">
        <v>9250</v>
      </c>
      <c r="O29" s="1"/>
      <c r="P29" s="1"/>
      <c r="Q29" s="1"/>
    </row>
    <row r="30" spans="1:17" ht="23.1" customHeight="1">
      <c r="A30" s="6"/>
      <c r="B30" s="17" t="s">
        <v>36</v>
      </c>
      <c r="C30" s="37"/>
      <c r="D30" s="53"/>
      <c r="E30" s="66">
        <v>9973</v>
      </c>
      <c r="F30" s="84" t="s">
        <v>0</v>
      </c>
      <c r="G30" s="66">
        <v>12280</v>
      </c>
      <c r="H30" s="84" t="s">
        <v>0</v>
      </c>
      <c r="I30" s="66">
        <v>12391</v>
      </c>
      <c r="J30" s="84" t="s">
        <v>0</v>
      </c>
      <c r="K30" s="66">
        <v>11837</v>
      </c>
      <c r="L30" s="84" t="s">
        <v>0</v>
      </c>
      <c r="M30" s="66">
        <v>12034</v>
      </c>
      <c r="N30" s="104" t="s">
        <v>0</v>
      </c>
      <c r="O30" s="1"/>
      <c r="P30" s="1"/>
      <c r="Q30" s="1"/>
    </row>
    <row r="31" spans="1:17" ht="23.1" customHeight="1">
      <c r="A31" s="6"/>
      <c r="B31" s="11" t="s">
        <v>29</v>
      </c>
      <c r="C31" s="24"/>
      <c r="D31" s="43"/>
      <c r="E31" s="64">
        <v>1340090</v>
      </c>
      <c r="F31" s="81">
        <v>283940.93299999996</v>
      </c>
      <c r="G31" s="64">
        <v>1066303</v>
      </c>
      <c r="H31" s="81">
        <v>268840</v>
      </c>
      <c r="I31" s="64">
        <v>806955</v>
      </c>
      <c r="J31" s="81">
        <v>232728</v>
      </c>
      <c r="K31" s="64">
        <v>1092113</v>
      </c>
      <c r="L31" s="96">
        <v>272322</v>
      </c>
      <c r="M31" s="64">
        <v>925810</v>
      </c>
      <c r="N31" s="96">
        <v>275956</v>
      </c>
      <c r="O31" s="1"/>
      <c r="P31" s="1"/>
      <c r="Q31" s="1"/>
    </row>
    <row r="32" spans="1:17" ht="23.1" customHeight="1">
      <c r="A32" s="6"/>
      <c r="B32" s="12"/>
      <c r="C32" s="31" t="s">
        <v>28</v>
      </c>
      <c r="D32" s="48"/>
      <c r="E32" s="61">
        <v>1198398</v>
      </c>
      <c r="F32" s="75">
        <v>198934.068</v>
      </c>
      <c r="G32" s="61">
        <v>939783</v>
      </c>
      <c r="H32" s="75">
        <v>187957</v>
      </c>
      <c r="I32" s="61">
        <v>702606</v>
      </c>
      <c r="J32" s="75">
        <v>172138</v>
      </c>
      <c r="K32" s="61">
        <v>1001568</v>
      </c>
      <c r="L32" s="93">
        <v>225353</v>
      </c>
      <c r="M32" s="61">
        <v>851065</v>
      </c>
      <c r="N32" s="93">
        <v>226383</v>
      </c>
      <c r="O32" s="1"/>
      <c r="P32" s="1"/>
      <c r="Q32" s="1"/>
    </row>
    <row r="33" spans="1:17" ht="23.1" customHeight="1">
      <c r="A33" s="6"/>
      <c r="B33" s="12"/>
      <c r="C33" s="31" t="s">
        <v>27</v>
      </c>
      <c r="D33" s="48"/>
      <c r="E33" s="61">
        <v>16993</v>
      </c>
      <c r="F33" s="75">
        <v>7986.71</v>
      </c>
      <c r="G33" s="61">
        <v>22700</v>
      </c>
      <c r="H33" s="75">
        <v>13983</v>
      </c>
      <c r="I33" s="61">
        <v>10892</v>
      </c>
      <c r="J33" s="75">
        <v>6285</v>
      </c>
      <c r="K33" s="61">
        <v>13951</v>
      </c>
      <c r="L33" s="93">
        <v>7157</v>
      </c>
      <c r="M33" s="61">
        <v>13006</v>
      </c>
      <c r="N33" s="93">
        <v>5957</v>
      </c>
      <c r="O33" s="1"/>
      <c r="P33" s="1"/>
      <c r="Q33" s="1"/>
    </row>
    <row r="34" spans="1:17" ht="23.1" customHeight="1">
      <c r="A34" s="6"/>
      <c r="B34" s="12"/>
      <c r="C34" s="31" t="s">
        <v>25</v>
      </c>
      <c r="D34" s="48"/>
      <c r="E34" s="67">
        <v>525</v>
      </c>
      <c r="F34" s="85" t="s">
        <v>0</v>
      </c>
      <c r="G34" s="67">
        <v>639</v>
      </c>
      <c r="H34" s="85" t="s">
        <v>0</v>
      </c>
      <c r="I34" s="67">
        <v>3805</v>
      </c>
      <c r="J34" s="85" t="s">
        <v>0</v>
      </c>
      <c r="K34" s="67">
        <v>3805</v>
      </c>
      <c r="L34" s="85" t="s">
        <v>0</v>
      </c>
      <c r="M34" s="67">
        <v>481</v>
      </c>
      <c r="N34" s="85" t="s">
        <v>0</v>
      </c>
      <c r="O34" s="1"/>
      <c r="P34" s="1"/>
      <c r="Q34" s="1"/>
    </row>
    <row r="35" spans="1:17" ht="23.1" customHeight="1">
      <c r="A35" s="6"/>
      <c r="B35" s="12"/>
      <c r="C35" s="31" t="s">
        <v>20</v>
      </c>
      <c r="D35" s="48"/>
      <c r="E35" s="61">
        <v>48586</v>
      </c>
      <c r="F35" s="75">
        <v>33670.097999999998</v>
      </c>
      <c r="G35" s="61">
        <v>30753</v>
      </c>
      <c r="H35" s="75">
        <v>24971</v>
      </c>
      <c r="I35" s="61">
        <v>23004</v>
      </c>
      <c r="J35" s="75">
        <v>15321</v>
      </c>
      <c r="K35" s="61">
        <v>10061</v>
      </c>
      <c r="L35" s="93">
        <v>7334</v>
      </c>
      <c r="M35" s="61">
        <v>9998</v>
      </c>
      <c r="N35" s="93">
        <v>12298</v>
      </c>
      <c r="O35" s="1"/>
      <c r="P35" s="1"/>
      <c r="Q35" s="1"/>
    </row>
    <row r="36" spans="1:17" ht="23.1" customHeight="1">
      <c r="A36" s="6"/>
      <c r="B36" s="12"/>
      <c r="C36" s="31" t="s">
        <v>9</v>
      </c>
      <c r="D36" s="48"/>
      <c r="E36" s="61">
        <v>70553</v>
      </c>
      <c r="F36" s="75">
        <v>32383.827000000001</v>
      </c>
      <c r="G36" s="61">
        <v>66803</v>
      </c>
      <c r="H36" s="75">
        <v>30128</v>
      </c>
      <c r="I36" s="61">
        <v>62356</v>
      </c>
      <c r="J36" s="75">
        <v>28808</v>
      </c>
      <c r="K36" s="61">
        <v>60673</v>
      </c>
      <c r="L36" s="93">
        <v>27788</v>
      </c>
      <c r="M36" s="61">
        <v>47153</v>
      </c>
      <c r="N36" s="93">
        <v>22398</v>
      </c>
      <c r="O36" s="1"/>
      <c r="P36" s="1"/>
      <c r="Q36" s="1"/>
    </row>
    <row r="37" spans="1:17" ht="23.1" customHeight="1">
      <c r="A37" s="6"/>
      <c r="B37" s="18"/>
      <c r="C37" s="38" t="s">
        <v>21</v>
      </c>
      <c r="D37" s="54"/>
      <c r="E37" s="68">
        <v>5035</v>
      </c>
      <c r="F37" s="86">
        <v>10966.23</v>
      </c>
      <c r="G37" s="68">
        <v>5625</v>
      </c>
      <c r="H37" s="86">
        <v>11801</v>
      </c>
      <c r="I37" s="68">
        <v>4292</v>
      </c>
      <c r="J37" s="86">
        <v>10176</v>
      </c>
      <c r="K37" s="68">
        <v>2055</v>
      </c>
      <c r="L37" s="98">
        <v>4690</v>
      </c>
      <c r="M37" s="68">
        <v>4107</v>
      </c>
      <c r="N37" s="98">
        <v>8920</v>
      </c>
      <c r="O37" s="1"/>
      <c r="P37" s="1"/>
      <c r="Q37" s="1"/>
    </row>
    <row r="38" spans="1:17" s="2" customFormat="1" ht="16.899999999999999" customHeight="1">
      <c r="A38" s="6"/>
      <c r="B38" s="19" t="s">
        <v>15</v>
      </c>
      <c r="C38" s="39"/>
      <c r="D38" s="39"/>
      <c r="E38" s="69"/>
      <c r="F38" s="87"/>
      <c r="G38" s="87"/>
      <c r="H38" s="87"/>
      <c r="I38" s="87"/>
      <c r="J38" s="87"/>
      <c r="K38" s="87"/>
      <c r="L38" s="87"/>
      <c r="M38" s="69"/>
      <c r="N38" s="87"/>
    </row>
    <row r="39" spans="1:17" s="2" customFormat="1" ht="16.899999999999999" customHeight="1">
      <c r="A39" s="6"/>
      <c r="B39" s="19" t="s">
        <v>18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105"/>
    </row>
    <row r="40" spans="1:17" s="2" customFormat="1" ht="16.899999999999999" customHeight="1">
      <c r="A40" s="6"/>
      <c r="B40" s="19" t="s">
        <v>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87"/>
    </row>
    <row r="41" spans="1:17" s="2" customFormat="1" ht="16.899999999999999" customHeight="1">
      <c r="A41" s="6"/>
      <c r="B41" s="19" t="s">
        <v>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105"/>
    </row>
    <row r="42" spans="1:17" s="2" customFormat="1" ht="16.899999999999999" customHeight="1">
      <c r="A42" s="6"/>
      <c r="B42" s="19" t="s">
        <v>4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105"/>
    </row>
  </sheetData>
  <mergeCells count="41">
    <mergeCell ref="C14:D14"/>
    <mergeCell ref="C15:D15"/>
    <mergeCell ref="C16:D16"/>
    <mergeCell ref="C17:D17"/>
    <mergeCell ref="C18:D18"/>
    <mergeCell ref="C19:D19"/>
    <mergeCell ref="C22:D22"/>
    <mergeCell ref="C23:D23"/>
    <mergeCell ref="C24:D24"/>
    <mergeCell ref="C25:D25"/>
    <mergeCell ref="C26:D26"/>
    <mergeCell ref="B27:D27"/>
    <mergeCell ref="B28:D28"/>
    <mergeCell ref="B29:D29"/>
    <mergeCell ref="B30:D30"/>
    <mergeCell ref="C32:D32"/>
    <mergeCell ref="C33:D33"/>
    <mergeCell ref="C34:D34"/>
    <mergeCell ref="C35:D35"/>
    <mergeCell ref="C36:D36"/>
    <mergeCell ref="C37:D37"/>
    <mergeCell ref="B5:D6"/>
    <mergeCell ref="B7:D8"/>
    <mergeCell ref="F7:F8"/>
    <mergeCell ref="H7:H8"/>
    <mergeCell ref="J7:J8"/>
    <mergeCell ref="L7:L8"/>
    <mergeCell ref="N7:N8"/>
    <mergeCell ref="C9:D10"/>
    <mergeCell ref="F9:F10"/>
    <mergeCell ref="H9:H10"/>
    <mergeCell ref="J9:J10"/>
    <mergeCell ref="L9:L10"/>
    <mergeCell ref="N9:N10"/>
    <mergeCell ref="C20:D21"/>
    <mergeCell ref="F20:F21"/>
    <mergeCell ref="H20:H21"/>
    <mergeCell ref="J20:J21"/>
    <mergeCell ref="L20:L21"/>
    <mergeCell ref="N20:N21"/>
    <mergeCell ref="A1:A42"/>
  </mergeCells>
  <phoneticPr fontId="5"/>
  <printOptions horizontalCentered="1"/>
  <pageMargins left="0.23622047244094488" right="0.23622047244094488" top="0.19685039370078741" bottom="0.47244094488188976" header="0.19685039370078741" footer="0.15748031496062992"/>
  <pageSetup paperSize="9" fitToWidth="1" fitToHeight="1" orientation="portrait"/>
</worksheet>
</file>

<file path=xl/worksheets/sheet10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G73"/>
  <sheetViews>
    <sheetView zoomScale="75" zoomScaleNormal="75" zoomScaleSheetLayoutView="80" workbookViewId="0"/>
  </sheetViews>
  <sheetFormatPr defaultColWidth="10.625" defaultRowHeight="20.100000000000001" customHeight="1"/>
  <cols>
    <col min="1" max="1" width="2.625" style="1011" customWidth="1"/>
    <col min="2" max="2" width="5.75" style="1011" customWidth="1"/>
    <col min="3" max="3" width="13.625" style="1011" customWidth="1"/>
    <col min="4" max="4" width="1.625" style="1011" customWidth="1"/>
    <col min="5" max="5" width="8.625" style="1011" customWidth="1"/>
    <col min="6" max="37" width="6.125" style="1011" customWidth="1"/>
    <col min="38" max="16384" width="10.625" style="1011"/>
  </cols>
  <sheetData>
    <row r="1" spans="1:25" ht="30" customHeight="1">
      <c r="A1" s="1566" t="s">
        <v>433</v>
      </c>
      <c r="B1" s="1568"/>
    </row>
    <row r="2" spans="1:25" ht="15" customHeight="1">
      <c r="A2" s="1567"/>
      <c r="B2" s="1568"/>
    </row>
    <row r="3" spans="1:25" ht="25.5">
      <c r="A3" s="1568"/>
      <c r="B3" s="1570" t="s">
        <v>431</v>
      </c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</row>
    <row r="4" spans="1:25" ht="15" customHeight="1">
      <c r="V4" s="1524"/>
      <c r="W4" s="1524"/>
      <c r="X4" s="1524"/>
      <c r="Y4" s="1197" t="s">
        <v>327</v>
      </c>
    </row>
    <row r="5" spans="1:25" s="1017" customFormat="1" ht="20.100000000000001" customHeight="1">
      <c r="B5" s="1392" t="s">
        <v>7</v>
      </c>
      <c r="C5" s="1416"/>
      <c r="D5" s="1416"/>
      <c r="E5" s="1292"/>
      <c r="F5" s="1626" t="s">
        <v>235</v>
      </c>
      <c r="G5" s="1642"/>
      <c r="H5" s="1642"/>
      <c r="I5" s="1672"/>
      <c r="J5" s="1686" t="s">
        <v>234</v>
      </c>
      <c r="K5" s="1642"/>
      <c r="L5" s="1642"/>
      <c r="M5" s="1693"/>
      <c r="N5" s="1626" t="s">
        <v>231</v>
      </c>
      <c r="O5" s="1642"/>
      <c r="P5" s="1642"/>
      <c r="Q5" s="1672"/>
      <c r="R5" s="1686" t="s">
        <v>230</v>
      </c>
      <c r="S5" s="1642"/>
      <c r="T5" s="1642"/>
      <c r="U5" s="1693"/>
      <c r="V5" s="1626" t="s">
        <v>229</v>
      </c>
      <c r="W5" s="1642"/>
      <c r="X5" s="1642"/>
      <c r="Y5" s="1672"/>
    </row>
    <row r="6" spans="1:25" s="1029" customFormat="1" ht="20.100000000000001" customHeight="1">
      <c r="B6" s="1394"/>
      <c r="C6" s="1418"/>
      <c r="D6" s="1418"/>
      <c r="E6" s="1609"/>
      <c r="F6" s="1627" t="s">
        <v>402</v>
      </c>
      <c r="G6" s="1643"/>
      <c r="H6" s="1658" t="s">
        <v>425</v>
      </c>
      <c r="I6" s="1673"/>
      <c r="J6" s="1687" t="s">
        <v>402</v>
      </c>
      <c r="K6" s="1643"/>
      <c r="L6" s="1658" t="s">
        <v>425</v>
      </c>
      <c r="M6" s="1687"/>
      <c r="N6" s="1627" t="s">
        <v>402</v>
      </c>
      <c r="O6" s="1643"/>
      <c r="P6" s="1658" t="s">
        <v>425</v>
      </c>
      <c r="Q6" s="1673"/>
      <c r="R6" s="1687" t="s">
        <v>402</v>
      </c>
      <c r="S6" s="1643"/>
      <c r="T6" s="1658" t="s">
        <v>425</v>
      </c>
      <c r="U6" s="1687"/>
      <c r="V6" s="1627" t="s">
        <v>402</v>
      </c>
      <c r="W6" s="1643"/>
      <c r="X6" s="1658" t="s">
        <v>425</v>
      </c>
      <c r="Y6" s="1673"/>
    </row>
    <row r="7" spans="1:25" s="1029" customFormat="1" ht="20.100000000000001" customHeight="1">
      <c r="B7" s="1021" t="s">
        <v>424</v>
      </c>
      <c r="C7" s="1581"/>
      <c r="D7" s="1598" t="s">
        <v>430</v>
      </c>
      <c r="E7" s="1610"/>
      <c r="F7" s="1628">
        <v>13488.2</v>
      </c>
      <c r="G7" s="1644"/>
      <c r="H7" s="1659">
        <v>11700</v>
      </c>
      <c r="I7" s="1674"/>
      <c r="J7" s="1688">
        <v>12966.5</v>
      </c>
      <c r="K7" s="1644"/>
      <c r="L7" s="1659">
        <v>11500</v>
      </c>
      <c r="M7" s="1674"/>
      <c r="N7" s="1628">
        <v>12853.4</v>
      </c>
      <c r="O7" s="1644"/>
      <c r="P7" s="1659">
        <v>11500</v>
      </c>
      <c r="Q7" s="1674"/>
      <c r="R7" s="1688">
        <v>12325.1</v>
      </c>
      <c r="S7" s="1644"/>
      <c r="T7" s="1659">
        <v>11170</v>
      </c>
      <c r="U7" s="1674"/>
      <c r="V7" s="1628">
        <v>12325.1</v>
      </c>
      <c r="W7" s="1644"/>
      <c r="X7" s="1659">
        <v>11170</v>
      </c>
      <c r="Y7" s="1674"/>
    </row>
    <row r="8" spans="1:25" s="1029" customFormat="1" ht="20.100000000000001" customHeight="1">
      <c r="B8" s="1571"/>
      <c r="C8" s="1582"/>
      <c r="D8" s="1599"/>
      <c r="E8" s="1611"/>
      <c r="F8" s="1629"/>
      <c r="G8" s="1645"/>
      <c r="H8" s="1629">
        <v>86.742486024821702</v>
      </c>
      <c r="I8" s="1645"/>
      <c r="J8" s="1689"/>
      <c r="K8" s="1645"/>
      <c r="L8" s="1629">
        <v>88.69008599082251</v>
      </c>
      <c r="M8" s="1645"/>
      <c r="N8" s="1629"/>
      <c r="O8" s="1645"/>
      <c r="P8" s="1629">
        <v>89.470490298286848</v>
      </c>
      <c r="Q8" s="1645"/>
      <c r="R8" s="1689"/>
      <c r="S8" s="1645"/>
      <c r="T8" s="1629">
        <v>90.628067926426553</v>
      </c>
      <c r="U8" s="1645"/>
      <c r="V8" s="1629"/>
      <c r="W8" s="1645"/>
      <c r="X8" s="1629">
        <v>90.628067926426553</v>
      </c>
      <c r="Y8" s="1645"/>
    </row>
    <row r="9" spans="1:25" s="1029" customFormat="1" ht="20.100000000000001" customHeight="1">
      <c r="B9" s="1571"/>
      <c r="C9" s="1582"/>
      <c r="D9" s="1600" t="s">
        <v>429</v>
      </c>
      <c r="E9" s="1612"/>
      <c r="F9" s="1630">
        <v>1255.5</v>
      </c>
      <c r="G9" s="1646"/>
      <c r="H9" s="1660">
        <v>317</v>
      </c>
      <c r="I9" s="1675"/>
      <c r="J9" s="1690">
        <v>1057.4000000000001</v>
      </c>
      <c r="K9" s="1646"/>
      <c r="L9" s="1660">
        <v>356</v>
      </c>
      <c r="M9" s="1675"/>
      <c r="N9" s="1630">
        <v>1056.3</v>
      </c>
      <c r="O9" s="1646"/>
      <c r="P9" s="1660">
        <v>356</v>
      </c>
      <c r="Q9" s="1675"/>
      <c r="R9" s="1690">
        <v>1006.8</v>
      </c>
      <c r="S9" s="1646"/>
      <c r="T9" s="1660">
        <v>582.79999999999995</v>
      </c>
      <c r="U9" s="1675"/>
      <c r="V9" s="1630">
        <v>1006.8</v>
      </c>
      <c r="W9" s="1646"/>
      <c r="X9" s="1660">
        <v>424</v>
      </c>
      <c r="Y9" s="1675"/>
    </row>
    <row r="10" spans="1:25" s="1029" customFormat="1" ht="20.100000000000001" customHeight="1">
      <c r="B10" s="1022"/>
      <c r="C10" s="1583"/>
      <c r="D10" s="1601"/>
      <c r="E10" s="1613"/>
      <c r="F10" s="1629"/>
      <c r="G10" s="1645"/>
      <c r="H10" s="1661">
        <v>25.248904818797293</v>
      </c>
      <c r="I10" s="1645"/>
      <c r="J10" s="1689"/>
      <c r="K10" s="1645"/>
      <c r="L10" s="1661">
        <v>33.667486287119345</v>
      </c>
      <c r="M10" s="1645"/>
      <c r="N10" s="1629"/>
      <c r="O10" s="1645"/>
      <c r="P10" s="1661">
        <v>33.702546625011834</v>
      </c>
      <c r="Q10" s="1645"/>
      <c r="R10" s="1689"/>
      <c r="S10" s="1645"/>
      <c r="T10" s="1661">
        <v>57.886372665872067</v>
      </c>
      <c r="U10" s="1645"/>
      <c r="V10" s="1629"/>
      <c r="W10" s="1645"/>
      <c r="X10" s="1661">
        <v>42.113627334127933</v>
      </c>
      <c r="Y10" s="1645"/>
    </row>
    <row r="11" spans="1:25" s="1029" customFormat="1" ht="20.100000000000001" customHeight="1">
      <c r="B11" s="1021" t="s">
        <v>193</v>
      </c>
      <c r="C11" s="1581"/>
      <c r="D11" s="1602" t="s">
        <v>430</v>
      </c>
      <c r="E11" s="1601"/>
      <c r="F11" s="1628">
        <v>993.8</v>
      </c>
      <c r="G11" s="1644"/>
      <c r="H11" s="1659">
        <v>336.6</v>
      </c>
      <c r="I11" s="1674"/>
      <c r="J11" s="1688">
        <v>993.8</v>
      </c>
      <c r="K11" s="1644"/>
      <c r="L11" s="1659">
        <v>342.4</v>
      </c>
      <c r="M11" s="1674"/>
      <c r="N11" s="1628">
        <v>993.8</v>
      </c>
      <c r="O11" s="1644"/>
      <c r="P11" s="1659">
        <v>291</v>
      </c>
      <c r="Q11" s="1674"/>
      <c r="R11" s="1688">
        <v>755.59999999999991</v>
      </c>
      <c r="S11" s="1644"/>
      <c r="T11" s="1659">
        <v>356.2</v>
      </c>
      <c r="U11" s="1674"/>
      <c r="V11" s="1628">
        <v>755.59999999999991</v>
      </c>
      <c r="W11" s="1644"/>
      <c r="X11" s="1659">
        <v>356.2</v>
      </c>
      <c r="Y11" s="1674"/>
    </row>
    <row r="12" spans="1:25" s="1029" customFormat="1" ht="20.100000000000001" customHeight="1">
      <c r="B12" s="1571"/>
      <c r="C12" s="1582"/>
      <c r="D12" s="1283"/>
      <c r="E12" s="1614"/>
      <c r="F12" s="1629"/>
      <c r="G12" s="1645"/>
      <c r="H12" s="1629">
        <v>33.869993962567925</v>
      </c>
      <c r="I12" s="1645"/>
      <c r="J12" s="1689"/>
      <c r="K12" s="1645"/>
      <c r="L12" s="1629">
        <v>34.453612396860535</v>
      </c>
      <c r="M12" s="1645"/>
      <c r="N12" s="1629"/>
      <c r="O12" s="1645"/>
      <c r="P12" s="1629">
        <v>29.281545582612196</v>
      </c>
      <c r="Q12" s="1645"/>
      <c r="R12" s="1689"/>
      <c r="S12" s="1645"/>
      <c r="T12" s="1629">
        <v>47.141344626786662</v>
      </c>
      <c r="U12" s="1645"/>
      <c r="V12" s="1629"/>
      <c r="W12" s="1645"/>
      <c r="X12" s="1629">
        <v>47.141344626786662</v>
      </c>
      <c r="Y12" s="1645"/>
    </row>
    <row r="13" spans="1:25" s="1029" customFormat="1" ht="20.100000000000001" customHeight="1">
      <c r="B13" s="1571"/>
      <c r="C13" s="1582"/>
      <c r="D13" s="1600" t="s">
        <v>429</v>
      </c>
      <c r="E13" s="1612"/>
      <c r="F13" s="1630">
        <v>22.7</v>
      </c>
      <c r="G13" s="1646"/>
      <c r="H13" s="1660">
        <v>0</v>
      </c>
      <c r="I13" s="1675"/>
      <c r="J13" s="1690">
        <v>10.891999999999999</v>
      </c>
      <c r="K13" s="1646"/>
      <c r="L13" s="1660">
        <v>0</v>
      </c>
      <c r="M13" s="1675"/>
      <c r="N13" s="1630">
        <v>14</v>
      </c>
      <c r="O13" s="1646"/>
      <c r="P13" s="1660">
        <v>0</v>
      </c>
      <c r="Q13" s="1675"/>
      <c r="R13" s="1690">
        <v>13</v>
      </c>
      <c r="S13" s="1646"/>
      <c r="T13" s="1660">
        <v>0</v>
      </c>
      <c r="U13" s="1675"/>
      <c r="V13" s="1630">
        <v>13</v>
      </c>
      <c r="W13" s="1646"/>
      <c r="X13" s="1660">
        <v>0</v>
      </c>
      <c r="Y13" s="1675"/>
    </row>
    <row r="14" spans="1:25" s="1029" customFormat="1" ht="20.100000000000001" customHeight="1">
      <c r="B14" s="1024"/>
      <c r="C14" s="1584"/>
      <c r="D14" s="1601"/>
      <c r="E14" s="1613"/>
      <c r="F14" s="1629"/>
      <c r="G14" s="1645"/>
      <c r="H14" s="1661">
        <v>0</v>
      </c>
      <c r="I14" s="1645"/>
      <c r="J14" s="1689"/>
      <c r="K14" s="1645"/>
      <c r="L14" s="1661">
        <v>0</v>
      </c>
      <c r="M14" s="1645"/>
      <c r="N14" s="1629"/>
      <c r="O14" s="1645"/>
      <c r="P14" s="1661">
        <v>0</v>
      </c>
      <c r="Q14" s="1645"/>
      <c r="R14" s="1689"/>
      <c r="S14" s="1645"/>
      <c r="T14" s="1661">
        <v>0</v>
      </c>
      <c r="U14" s="1645"/>
      <c r="V14" s="1629"/>
      <c r="W14" s="1645"/>
      <c r="X14" s="1661">
        <v>0</v>
      </c>
      <c r="Y14" s="1645"/>
    </row>
    <row r="15" spans="1:25" s="1029" customFormat="1" ht="20.100000000000001" customHeight="1">
      <c r="B15" s="1389" t="s">
        <v>20</v>
      </c>
      <c r="C15" s="1413"/>
      <c r="D15" s="1602" t="s">
        <v>430</v>
      </c>
      <c r="E15" s="1601"/>
      <c r="F15" s="1628">
        <v>296.8</v>
      </c>
      <c r="G15" s="1644"/>
      <c r="H15" s="1659">
        <v>0</v>
      </c>
      <c r="I15" s="1674"/>
      <c r="J15" s="1688">
        <v>367.6</v>
      </c>
      <c r="K15" s="1644"/>
      <c r="L15" s="1659">
        <v>0</v>
      </c>
      <c r="M15" s="1674"/>
      <c r="N15" s="1628">
        <v>112</v>
      </c>
      <c r="O15" s="1644"/>
      <c r="P15" s="1659">
        <v>0</v>
      </c>
      <c r="Q15" s="1674"/>
      <c r="R15" s="1688">
        <v>83.6</v>
      </c>
      <c r="S15" s="1644"/>
      <c r="T15" s="1659">
        <v>0</v>
      </c>
      <c r="U15" s="1674"/>
      <c r="V15" s="1628">
        <v>83.6</v>
      </c>
      <c r="W15" s="1644"/>
      <c r="X15" s="1659">
        <v>0</v>
      </c>
      <c r="Y15" s="1674"/>
    </row>
    <row r="16" spans="1:25" s="1029" customFormat="1" ht="20.100000000000001" customHeight="1">
      <c r="B16" s="1390"/>
      <c r="C16" s="1414"/>
      <c r="D16" s="1283"/>
      <c r="E16" s="1614"/>
      <c r="F16" s="1629"/>
      <c r="G16" s="1645"/>
      <c r="H16" s="1629">
        <v>0</v>
      </c>
      <c r="I16" s="1645"/>
      <c r="J16" s="1689"/>
      <c r="K16" s="1645"/>
      <c r="L16" s="1629">
        <v>0</v>
      </c>
      <c r="M16" s="1645"/>
      <c r="N16" s="1629"/>
      <c r="O16" s="1645"/>
      <c r="P16" s="1629">
        <v>0</v>
      </c>
      <c r="Q16" s="1645"/>
      <c r="R16" s="1689"/>
      <c r="S16" s="1645"/>
      <c r="T16" s="1629">
        <v>0</v>
      </c>
      <c r="U16" s="1645"/>
      <c r="V16" s="1629"/>
      <c r="W16" s="1645"/>
      <c r="X16" s="1629">
        <v>0</v>
      </c>
      <c r="Y16" s="1645"/>
    </row>
    <row r="17" spans="2:25" s="1029" customFormat="1" ht="20.100000000000001" customHeight="1">
      <c r="B17" s="1390"/>
      <c r="C17" s="1414"/>
      <c r="D17" s="1600" t="s">
        <v>429</v>
      </c>
      <c r="E17" s="1612"/>
      <c r="F17" s="1630">
        <v>30.8</v>
      </c>
      <c r="G17" s="1646"/>
      <c r="H17" s="1660">
        <v>0</v>
      </c>
      <c r="I17" s="1675"/>
      <c r="J17" s="1690">
        <v>23.004000000000001</v>
      </c>
      <c r="K17" s="1646"/>
      <c r="L17" s="1660">
        <v>0</v>
      </c>
      <c r="M17" s="1675"/>
      <c r="N17" s="1630">
        <v>10</v>
      </c>
      <c r="O17" s="1646"/>
      <c r="P17" s="1660">
        <v>0</v>
      </c>
      <c r="Q17" s="1675"/>
      <c r="R17" s="1690">
        <v>10</v>
      </c>
      <c r="S17" s="1646"/>
      <c r="T17" s="1660">
        <v>0</v>
      </c>
      <c r="U17" s="1675"/>
      <c r="V17" s="1630">
        <v>10</v>
      </c>
      <c r="W17" s="1646"/>
      <c r="X17" s="1660">
        <v>0</v>
      </c>
      <c r="Y17" s="1675"/>
    </row>
    <row r="18" spans="2:25" s="1029" customFormat="1" ht="20.100000000000001" customHeight="1">
      <c r="B18" s="1391"/>
      <c r="C18" s="1415"/>
      <c r="D18" s="1603"/>
      <c r="E18" s="1615"/>
      <c r="F18" s="1631"/>
      <c r="G18" s="1647"/>
      <c r="H18" s="1631">
        <v>0</v>
      </c>
      <c r="I18" s="1647"/>
      <c r="J18" s="1691"/>
      <c r="K18" s="1647"/>
      <c r="L18" s="1631">
        <v>0</v>
      </c>
      <c r="M18" s="1647"/>
      <c r="N18" s="1631"/>
      <c r="O18" s="1647"/>
      <c r="P18" s="1631">
        <v>0</v>
      </c>
      <c r="Q18" s="1647"/>
      <c r="R18" s="1691"/>
      <c r="S18" s="1647"/>
      <c r="T18" s="1631">
        <v>0</v>
      </c>
      <c r="U18" s="1647"/>
      <c r="V18" s="1631"/>
      <c r="W18" s="1647"/>
      <c r="X18" s="1631">
        <v>0</v>
      </c>
      <c r="Y18" s="1647"/>
    </row>
    <row r="19" spans="2:25" s="1029" customFormat="1" ht="6" customHeight="1"/>
    <row r="20" spans="2:25" s="1029" customFormat="1" ht="12" customHeight="1">
      <c r="B20" s="1029" t="s">
        <v>203</v>
      </c>
      <c r="C20" s="1054" t="s">
        <v>23</v>
      </c>
      <c r="D20" s="135"/>
      <c r="E20" s="135"/>
      <c r="F20" s="1120"/>
      <c r="G20" s="1120"/>
      <c r="H20" s="1120"/>
      <c r="I20" s="1120"/>
      <c r="J20" s="1120"/>
      <c r="K20" s="1120"/>
      <c r="L20" s="1120"/>
      <c r="M20" s="1120"/>
      <c r="N20" s="1120"/>
      <c r="O20" s="1120"/>
      <c r="P20" s="1120"/>
      <c r="Q20" s="1120"/>
      <c r="R20" s="1120"/>
      <c r="S20" s="1120"/>
      <c r="T20" s="1120"/>
      <c r="U20" s="1120"/>
    </row>
    <row r="21" spans="2:25" s="1029" customFormat="1" ht="12" customHeight="1">
      <c r="B21" s="1029" t="s">
        <v>17</v>
      </c>
      <c r="C21" s="1054" t="s">
        <v>428</v>
      </c>
      <c r="D21" s="135"/>
      <c r="E21" s="135"/>
      <c r="F21" s="1120"/>
      <c r="G21" s="1120"/>
      <c r="H21" s="1120"/>
      <c r="I21" s="1120"/>
      <c r="J21" s="1120"/>
      <c r="K21" s="1120"/>
      <c r="L21" s="1120"/>
      <c r="M21" s="1120"/>
      <c r="N21" s="1120"/>
      <c r="O21" s="1120"/>
      <c r="P21" s="1120"/>
      <c r="Q21" s="1120"/>
      <c r="R21" s="1120"/>
      <c r="S21" s="1120"/>
    </row>
    <row r="22" spans="2:25" s="1029" customFormat="1" ht="12" customHeight="1">
      <c r="B22" s="1572" t="s">
        <v>198</v>
      </c>
      <c r="C22" s="1585" t="s">
        <v>37</v>
      </c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</row>
    <row r="23" spans="2:25" s="1029" customFormat="1" ht="12" customHeight="1">
      <c r="B23" s="1029" t="s">
        <v>427</v>
      </c>
      <c r="C23" s="1054" t="s">
        <v>189</v>
      </c>
      <c r="D23" s="1011"/>
      <c r="E23" s="1011"/>
      <c r="F23" s="1011"/>
      <c r="G23" s="1011"/>
      <c r="H23" s="1011"/>
      <c r="I23" s="1011"/>
      <c r="J23" s="1011"/>
      <c r="K23" s="1011"/>
      <c r="L23" s="1011"/>
      <c r="M23" s="1011"/>
      <c r="N23" s="1011"/>
      <c r="O23" s="1011"/>
      <c r="P23" s="1011"/>
      <c r="Q23" s="1011"/>
      <c r="R23" s="1011"/>
      <c r="S23" s="1011"/>
    </row>
    <row r="24" spans="2:25" ht="27.75" customHeight="1">
      <c r="B24" s="1029"/>
    </row>
    <row r="25" spans="2:25" ht="25.5">
      <c r="B25" s="1570" t="s">
        <v>132</v>
      </c>
      <c r="C25" s="1011"/>
      <c r="D25" s="1011"/>
      <c r="E25" s="1011"/>
      <c r="F25" s="1011"/>
      <c r="G25" s="1011"/>
      <c r="H25" s="1011"/>
      <c r="I25" s="1011"/>
      <c r="J25" s="1011"/>
      <c r="K25" s="1011"/>
      <c r="L25" s="1011"/>
      <c r="M25" s="1011"/>
      <c r="N25" s="1011"/>
      <c r="O25" s="1011"/>
      <c r="P25" s="1011"/>
      <c r="Q25" s="1011"/>
      <c r="R25" s="1011"/>
      <c r="S25" s="1011"/>
      <c r="T25" s="1011"/>
      <c r="U25" s="1011"/>
    </row>
    <row r="26" spans="2:25" ht="15" customHeight="1">
      <c r="B26" s="1011"/>
      <c r="C26" s="1011"/>
      <c r="D26" s="1011"/>
      <c r="E26" s="1011"/>
      <c r="F26" s="1011"/>
      <c r="G26" s="1011"/>
      <c r="H26" s="1011"/>
      <c r="I26" s="1011"/>
      <c r="J26" s="1011"/>
      <c r="K26" s="1011"/>
      <c r="L26" s="1011"/>
      <c r="M26" s="1011"/>
      <c r="N26" s="1011"/>
      <c r="O26" s="1011"/>
      <c r="P26" s="1011"/>
      <c r="Q26" s="1011"/>
      <c r="R26" s="1011"/>
      <c r="S26" s="1011"/>
      <c r="T26" s="1011"/>
      <c r="U26" s="1011"/>
      <c r="V26" s="1697"/>
      <c r="W26" s="1697"/>
      <c r="X26" s="1697"/>
      <c r="Y26" s="1197" t="s">
        <v>426</v>
      </c>
    </row>
    <row r="27" spans="2:25" s="1029" customFormat="1" ht="20.100000000000001" customHeight="1">
      <c r="B27" s="1268" t="s">
        <v>7</v>
      </c>
      <c r="C27" s="1586"/>
      <c r="D27" s="1586"/>
      <c r="E27" s="1601"/>
      <c r="F27" s="1019" t="s">
        <v>235</v>
      </c>
      <c r="G27" s="1277"/>
      <c r="H27" s="1277"/>
      <c r="I27" s="1048"/>
      <c r="J27" s="1626" t="s">
        <v>234</v>
      </c>
      <c r="K27" s="1642"/>
      <c r="L27" s="1642"/>
      <c r="M27" s="1672"/>
      <c r="N27" s="1626" t="s">
        <v>231</v>
      </c>
      <c r="O27" s="1642"/>
      <c r="P27" s="1642"/>
      <c r="Q27" s="1672"/>
      <c r="R27" s="1626" t="s">
        <v>230</v>
      </c>
      <c r="S27" s="1642"/>
      <c r="T27" s="1642"/>
      <c r="U27" s="1672"/>
      <c r="V27" s="1626" t="s">
        <v>229</v>
      </c>
      <c r="W27" s="1642"/>
      <c r="X27" s="1642"/>
      <c r="Y27" s="1672"/>
    </row>
    <row r="28" spans="2:25" s="1029" customFormat="1" ht="20.100000000000001" customHeight="1">
      <c r="B28" s="1270"/>
      <c r="C28" s="1587"/>
      <c r="D28" s="1587"/>
      <c r="E28" s="1616"/>
      <c r="F28" s="1024" t="s">
        <v>237</v>
      </c>
      <c r="G28" s="1584"/>
      <c r="H28" s="1114" t="s">
        <v>111</v>
      </c>
      <c r="I28" s="1053"/>
      <c r="J28" s="1024" t="s">
        <v>237</v>
      </c>
      <c r="K28" s="1584"/>
      <c r="L28" s="1114" t="s">
        <v>111</v>
      </c>
      <c r="M28" s="1053"/>
      <c r="N28" s="1024" t="s">
        <v>237</v>
      </c>
      <c r="O28" s="1584"/>
      <c r="P28" s="1114" t="s">
        <v>111</v>
      </c>
      <c r="Q28" s="1053"/>
      <c r="R28" s="1024" t="s">
        <v>237</v>
      </c>
      <c r="S28" s="1584"/>
      <c r="T28" s="1114" t="s">
        <v>111</v>
      </c>
      <c r="U28" s="1053"/>
      <c r="V28" s="1024" t="s">
        <v>237</v>
      </c>
      <c r="W28" s="1584"/>
      <c r="X28" s="1114" t="s">
        <v>111</v>
      </c>
      <c r="Y28" s="1053"/>
    </row>
    <row r="29" spans="2:25" s="1029" customFormat="1" ht="20.100000000000001" customHeight="1">
      <c r="B29" s="1392" t="s">
        <v>109</v>
      </c>
      <c r="C29" s="1436"/>
      <c r="D29" s="1604" t="s">
        <v>282</v>
      </c>
      <c r="E29" s="1614"/>
      <c r="F29" s="1632">
        <v>72064</v>
      </c>
      <c r="G29" s="1648"/>
      <c r="H29" s="1662">
        <v>166</v>
      </c>
      <c r="I29" s="1676"/>
      <c r="J29" s="1632">
        <v>4739</v>
      </c>
      <c r="K29" s="1648"/>
      <c r="L29" s="1662">
        <v>200</v>
      </c>
      <c r="M29" s="1676"/>
      <c r="N29" s="1632">
        <v>55796</v>
      </c>
      <c r="O29" s="1648"/>
      <c r="P29" s="1662">
        <v>245</v>
      </c>
      <c r="Q29" s="1676"/>
      <c r="R29" s="1632">
        <v>64343</v>
      </c>
      <c r="S29" s="1648"/>
      <c r="T29" s="1662">
        <v>225</v>
      </c>
      <c r="U29" s="1676"/>
      <c r="V29" s="1632">
        <v>98074</v>
      </c>
      <c r="W29" s="1648"/>
      <c r="X29" s="1662">
        <v>266</v>
      </c>
      <c r="Y29" s="1676"/>
    </row>
    <row r="30" spans="2:25" s="1029" customFormat="1" ht="20.100000000000001" customHeight="1">
      <c r="B30" s="1393"/>
      <c r="C30" s="1437"/>
      <c r="D30" s="1284"/>
      <c r="E30" s="1617"/>
      <c r="F30" s="1633">
        <v>92.369611751284978</v>
      </c>
      <c r="G30" s="1649"/>
      <c r="H30" s="1663"/>
      <c r="I30" s="1677"/>
      <c r="J30" s="1633">
        <v>49.078293289146643</v>
      </c>
      <c r="K30" s="1649"/>
      <c r="L30" s="1663"/>
      <c r="M30" s="1677"/>
      <c r="N30" s="1633">
        <v>93.427772475343687</v>
      </c>
      <c r="O30" s="1649"/>
      <c r="P30" s="1663"/>
      <c r="Q30" s="1677"/>
      <c r="R30" s="1633">
        <v>96.275736174287758</v>
      </c>
      <c r="S30" s="1649"/>
      <c r="T30" s="1663"/>
      <c r="U30" s="1677"/>
      <c r="V30" s="1633">
        <v>97.238719400350988</v>
      </c>
      <c r="W30" s="1649"/>
      <c r="X30" s="1663"/>
      <c r="Y30" s="1677"/>
    </row>
    <row r="31" spans="2:25" s="1029" customFormat="1" ht="20.100000000000001" customHeight="1">
      <c r="B31" s="1393"/>
      <c r="C31" s="1437"/>
      <c r="D31" s="1605" t="s">
        <v>115</v>
      </c>
      <c r="E31" s="1618"/>
      <c r="F31" s="1634">
        <v>5953</v>
      </c>
      <c r="G31" s="1650"/>
      <c r="H31" s="1664">
        <v>397</v>
      </c>
      <c r="I31" s="1678"/>
      <c r="J31" s="1634">
        <v>4917</v>
      </c>
      <c r="K31" s="1650"/>
      <c r="L31" s="1664">
        <v>484</v>
      </c>
      <c r="M31" s="1678"/>
      <c r="N31" s="1634">
        <v>3925</v>
      </c>
      <c r="O31" s="1650"/>
      <c r="P31" s="1664">
        <v>449</v>
      </c>
      <c r="Q31" s="1678"/>
      <c r="R31" s="1634">
        <v>2489</v>
      </c>
      <c r="S31" s="1650"/>
      <c r="T31" s="1664">
        <v>405</v>
      </c>
      <c r="U31" s="1678"/>
      <c r="V31" s="1634">
        <v>2785</v>
      </c>
      <c r="W31" s="1650"/>
      <c r="X31" s="1664">
        <v>247</v>
      </c>
      <c r="Y31" s="1678"/>
    </row>
    <row r="32" spans="2:25" s="1029" customFormat="1" ht="20.100000000000001" customHeight="1">
      <c r="B32" s="1393"/>
      <c r="C32" s="1437"/>
      <c r="D32" s="1606"/>
      <c r="E32" s="1618"/>
      <c r="F32" s="1635">
        <v>7.6303882487150236</v>
      </c>
      <c r="G32" s="1651"/>
      <c r="H32" s="1665"/>
      <c r="I32" s="1679"/>
      <c r="J32" s="1635">
        <v>50.921706710853357</v>
      </c>
      <c r="K32" s="1651"/>
      <c r="L32" s="1665"/>
      <c r="M32" s="1679"/>
      <c r="N32" s="1635">
        <v>6.5722275246563182</v>
      </c>
      <c r="O32" s="1651"/>
      <c r="P32" s="1665"/>
      <c r="Q32" s="1679"/>
      <c r="R32" s="1635">
        <v>3.7242638257122338</v>
      </c>
      <c r="S32" s="1651"/>
      <c r="T32" s="1665"/>
      <c r="U32" s="1679"/>
      <c r="V32" s="1635">
        <v>2.7612805996490146</v>
      </c>
      <c r="W32" s="1651"/>
      <c r="X32" s="1665"/>
      <c r="Y32" s="1679"/>
    </row>
    <row r="33" spans="2:25" s="1029" customFormat="1" ht="20.100000000000001" customHeight="1">
      <c r="B33" s="1393"/>
      <c r="C33" s="1437"/>
      <c r="D33" s="1278" t="s">
        <v>50</v>
      </c>
      <c r="E33" s="1049"/>
      <c r="F33" s="1636">
        <v>78017</v>
      </c>
      <c r="G33" s="1652"/>
      <c r="H33" s="1666">
        <v>183</v>
      </c>
      <c r="I33" s="1680"/>
      <c r="J33" s="1636">
        <v>9656</v>
      </c>
      <c r="K33" s="1652"/>
      <c r="L33" s="1666">
        <v>345</v>
      </c>
      <c r="M33" s="1680"/>
      <c r="N33" s="1636">
        <v>59721</v>
      </c>
      <c r="O33" s="1652"/>
      <c r="P33" s="1666">
        <v>259</v>
      </c>
      <c r="Q33" s="1680"/>
      <c r="R33" s="1636">
        <v>66832</v>
      </c>
      <c r="S33" s="1652"/>
      <c r="T33" s="1666">
        <v>231</v>
      </c>
      <c r="U33" s="1680"/>
      <c r="V33" s="1636">
        <v>100859</v>
      </c>
      <c r="W33" s="1652"/>
      <c r="X33" s="1666">
        <v>266</v>
      </c>
      <c r="Y33" s="1680"/>
    </row>
    <row r="34" spans="2:25" s="1029" customFormat="1" ht="20.100000000000001" customHeight="1">
      <c r="B34" s="1392" t="s">
        <v>193</v>
      </c>
      <c r="C34" s="1436"/>
      <c r="D34" s="1604" t="s">
        <v>282</v>
      </c>
      <c r="E34" s="1614"/>
      <c r="F34" s="1632">
        <v>3761</v>
      </c>
      <c r="G34" s="1648"/>
      <c r="H34" s="1662">
        <v>470</v>
      </c>
      <c r="I34" s="1676"/>
      <c r="J34" s="1632">
        <v>3693</v>
      </c>
      <c r="K34" s="1648"/>
      <c r="L34" s="1662">
        <v>616</v>
      </c>
      <c r="M34" s="1676"/>
      <c r="N34" s="1632">
        <v>3647</v>
      </c>
      <c r="O34" s="1648"/>
      <c r="P34" s="1662">
        <v>577</v>
      </c>
      <c r="Q34" s="1676"/>
      <c r="R34" s="1632">
        <v>3341</v>
      </c>
      <c r="S34" s="1648"/>
      <c r="T34" s="1662">
        <v>513</v>
      </c>
      <c r="U34" s="1676"/>
      <c r="V34" s="1632">
        <v>7159</v>
      </c>
      <c r="W34" s="1648"/>
      <c r="X34" s="1662">
        <v>458</v>
      </c>
      <c r="Y34" s="1676"/>
    </row>
    <row r="35" spans="2:25" s="1029" customFormat="1" ht="20.100000000000001" customHeight="1">
      <c r="B35" s="1393"/>
      <c r="C35" s="1437"/>
      <c r="D35" s="1284"/>
      <c r="E35" s="1617"/>
      <c r="F35" s="1633">
        <v>96.361772995131943</v>
      </c>
      <c r="G35" s="1649"/>
      <c r="H35" s="1663"/>
      <c r="I35" s="1677"/>
      <c r="J35" s="1633">
        <v>87.928571428571431</v>
      </c>
      <c r="K35" s="1649"/>
      <c r="L35" s="1663"/>
      <c r="M35" s="1677"/>
      <c r="N35" s="1633">
        <v>83.723599632690537</v>
      </c>
      <c r="O35" s="1649"/>
      <c r="P35" s="1663"/>
      <c r="Q35" s="1677"/>
      <c r="R35" s="1633">
        <v>91.584429824561411</v>
      </c>
      <c r="S35" s="1649"/>
      <c r="T35" s="1663"/>
      <c r="U35" s="1677"/>
      <c r="V35" s="1633">
        <v>97.934336525307799</v>
      </c>
      <c r="W35" s="1649"/>
      <c r="X35" s="1663"/>
      <c r="Y35" s="1677"/>
    </row>
    <row r="36" spans="2:25" s="1029" customFormat="1" ht="20.100000000000001" customHeight="1">
      <c r="B36" s="1393"/>
      <c r="C36" s="1437"/>
      <c r="D36" s="1605" t="s">
        <v>115</v>
      </c>
      <c r="E36" s="1618"/>
      <c r="F36" s="1634">
        <v>142</v>
      </c>
      <c r="G36" s="1650"/>
      <c r="H36" s="1664">
        <v>1934</v>
      </c>
      <c r="I36" s="1678"/>
      <c r="J36" s="1634">
        <v>507</v>
      </c>
      <c r="K36" s="1650"/>
      <c r="L36" s="1664">
        <v>879</v>
      </c>
      <c r="M36" s="1678"/>
      <c r="N36" s="1634">
        <v>709</v>
      </c>
      <c r="O36" s="1650"/>
      <c r="P36" s="1664">
        <v>1186</v>
      </c>
      <c r="Q36" s="1678"/>
      <c r="R36" s="1634">
        <v>307</v>
      </c>
      <c r="S36" s="1650"/>
      <c r="T36" s="1664">
        <v>829</v>
      </c>
      <c r="U36" s="1678"/>
      <c r="V36" s="1634">
        <v>151</v>
      </c>
      <c r="W36" s="1650"/>
      <c r="X36" s="1664">
        <v>1686</v>
      </c>
      <c r="Y36" s="1678"/>
    </row>
    <row r="37" spans="2:25" s="1029" customFormat="1" ht="20.100000000000001" customHeight="1">
      <c r="B37" s="1393"/>
      <c r="C37" s="1437"/>
      <c r="D37" s="1606"/>
      <c r="E37" s="1618"/>
      <c r="F37" s="1635">
        <v>3.6382270048680505</v>
      </c>
      <c r="G37" s="1651"/>
      <c r="H37" s="1665"/>
      <c r="I37" s="1679"/>
      <c r="J37" s="1635">
        <v>12.071428571428571</v>
      </c>
      <c r="K37" s="1651"/>
      <c r="L37" s="1665"/>
      <c r="M37" s="1679"/>
      <c r="N37" s="1635">
        <v>16.276400367309456</v>
      </c>
      <c r="O37" s="1651"/>
      <c r="P37" s="1665"/>
      <c r="Q37" s="1679"/>
      <c r="R37" s="1635">
        <v>8.4155701754385976</v>
      </c>
      <c r="S37" s="1651"/>
      <c r="T37" s="1665"/>
      <c r="U37" s="1679"/>
      <c r="V37" s="1635">
        <v>2.0656634746922022</v>
      </c>
      <c r="W37" s="1651"/>
      <c r="X37" s="1665"/>
      <c r="Y37" s="1679"/>
    </row>
    <row r="38" spans="2:25" s="1029" customFormat="1" ht="20.100000000000001" customHeight="1">
      <c r="B38" s="1393"/>
      <c r="C38" s="1437"/>
      <c r="D38" s="1278" t="s">
        <v>50</v>
      </c>
      <c r="E38" s="1049"/>
      <c r="F38" s="1636">
        <v>3903</v>
      </c>
      <c r="G38" s="1652"/>
      <c r="H38" s="1666">
        <v>523</v>
      </c>
      <c r="I38" s="1680"/>
      <c r="J38" s="1636">
        <v>4200</v>
      </c>
      <c r="K38" s="1652"/>
      <c r="L38" s="1666">
        <v>648</v>
      </c>
      <c r="M38" s="1680"/>
      <c r="N38" s="1636">
        <v>4356</v>
      </c>
      <c r="O38" s="1652"/>
      <c r="P38" s="1666">
        <v>676</v>
      </c>
      <c r="Q38" s="1680"/>
      <c r="R38" s="1636">
        <v>3648</v>
      </c>
      <c r="S38" s="1652"/>
      <c r="T38" s="1666">
        <v>540</v>
      </c>
      <c r="U38" s="1680"/>
      <c r="V38" s="1636">
        <v>7310</v>
      </c>
      <c r="W38" s="1652"/>
      <c r="X38" s="1666">
        <v>483</v>
      </c>
      <c r="Y38" s="1680"/>
    </row>
    <row r="39" spans="2:25" s="1029" customFormat="1" ht="20.100000000000001" customHeight="1">
      <c r="B39" s="1389" t="s">
        <v>20</v>
      </c>
      <c r="C39" s="1433"/>
      <c r="D39" s="1604" t="s">
        <v>282</v>
      </c>
      <c r="E39" s="1614"/>
      <c r="F39" s="1632">
        <v>12867</v>
      </c>
      <c r="G39" s="1648"/>
      <c r="H39" s="1662">
        <v>693</v>
      </c>
      <c r="I39" s="1676"/>
      <c r="J39" s="1632">
        <v>11037</v>
      </c>
      <c r="K39" s="1648"/>
      <c r="L39" s="1662">
        <v>812</v>
      </c>
      <c r="M39" s="1676"/>
      <c r="N39" s="1632">
        <v>18279</v>
      </c>
      <c r="O39" s="1648"/>
      <c r="P39" s="1662">
        <v>666</v>
      </c>
      <c r="Q39" s="1676"/>
      <c r="R39" s="1632">
        <v>14895</v>
      </c>
      <c r="S39" s="1648"/>
      <c r="T39" s="1662">
        <v>729</v>
      </c>
      <c r="U39" s="1676"/>
      <c r="V39" s="1632">
        <v>25521</v>
      </c>
      <c r="W39" s="1648"/>
      <c r="X39" s="1662">
        <v>1230</v>
      </c>
      <c r="Y39" s="1676"/>
    </row>
    <row r="40" spans="2:25" s="1029" customFormat="1" ht="20.100000000000001" customHeight="1">
      <c r="B40" s="1390"/>
      <c r="C40" s="1434"/>
      <c r="D40" s="1284"/>
      <c r="E40" s="1617"/>
      <c r="F40" s="1633">
        <v>21.0478963554276</v>
      </c>
      <c r="G40" s="1649"/>
      <c r="H40" s="1663"/>
      <c r="I40" s="1677"/>
      <c r="J40" s="1633">
        <v>16.8326495752566</v>
      </c>
      <c r="K40" s="1649"/>
      <c r="L40" s="1663"/>
      <c r="M40" s="1677"/>
      <c r="N40" s="1633">
        <v>28.581033539207258</v>
      </c>
      <c r="O40" s="1649"/>
      <c r="P40" s="1663"/>
      <c r="Q40" s="1677"/>
      <c r="R40" s="1633">
        <v>27.517596851964747</v>
      </c>
      <c r="S40" s="1649"/>
      <c r="T40" s="1663"/>
      <c r="U40" s="1677"/>
      <c r="V40" s="1633">
        <v>74.335896539671438</v>
      </c>
      <c r="W40" s="1649"/>
      <c r="X40" s="1663"/>
      <c r="Y40" s="1677"/>
    </row>
    <row r="41" spans="2:25" s="1029" customFormat="1" ht="20.100000000000001" customHeight="1">
      <c r="B41" s="1390"/>
      <c r="C41" s="1434"/>
      <c r="D41" s="1605" t="s">
        <v>115</v>
      </c>
      <c r="E41" s="1618"/>
      <c r="F41" s="1634">
        <v>48265</v>
      </c>
      <c r="G41" s="1650"/>
      <c r="H41" s="1664">
        <v>402</v>
      </c>
      <c r="I41" s="1678"/>
      <c r="J41" s="1634">
        <v>54532</v>
      </c>
      <c r="K41" s="1650"/>
      <c r="L41" s="1664">
        <v>421</v>
      </c>
      <c r="M41" s="1678"/>
      <c r="N41" s="1634">
        <v>45676</v>
      </c>
      <c r="O41" s="1650"/>
      <c r="P41" s="1664">
        <v>512</v>
      </c>
      <c r="Q41" s="1678"/>
      <c r="R41" s="1634">
        <v>39234</v>
      </c>
      <c r="S41" s="1650"/>
      <c r="T41" s="1664">
        <v>451</v>
      </c>
      <c r="U41" s="1678"/>
      <c r="V41" s="1634">
        <v>8811</v>
      </c>
      <c r="W41" s="1650"/>
      <c r="X41" s="1664">
        <v>668</v>
      </c>
      <c r="Y41" s="1678"/>
    </row>
    <row r="42" spans="2:25" s="1029" customFormat="1" ht="20.100000000000001" customHeight="1">
      <c r="B42" s="1390"/>
      <c r="C42" s="1434"/>
      <c r="D42" s="1606"/>
      <c r="E42" s="1618"/>
      <c r="F42" s="1635">
        <v>78.952103644572404</v>
      </c>
      <c r="G42" s="1651"/>
      <c r="H42" s="1665"/>
      <c r="I42" s="1679"/>
      <c r="J42" s="1635">
        <v>83.167350424743404</v>
      </c>
      <c r="K42" s="1651"/>
      <c r="L42" s="1665"/>
      <c r="M42" s="1679"/>
      <c r="N42" s="1635">
        <v>71.418966460792745</v>
      </c>
      <c r="O42" s="1651"/>
      <c r="P42" s="1665"/>
      <c r="Q42" s="1679"/>
      <c r="R42" s="1635">
        <v>72.482403148035246</v>
      </c>
      <c r="S42" s="1651"/>
      <c r="T42" s="1665"/>
      <c r="U42" s="1679"/>
      <c r="V42" s="1635">
        <v>25.664103460328558</v>
      </c>
      <c r="W42" s="1651"/>
      <c r="X42" s="1665"/>
      <c r="Y42" s="1679"/>
    </row>
    <row r="43" spans="2:25" s="1029" customFormat="1" ht="20.100000000000001" customHeight="1">
      <c r="B43" s="1390"/>
      <c r="C43" s="1434"/>
      <c r="D43" s="1278" t="s">
        <v>50</v>
      </c>
      <c r="E43" s="1049"/>
      <c r="F43" s="1636">
        <v>61132</v>
      </c>
      <c r="G43" s="1652"/>
      <c r="H43" s="1666">
        <v>463</v>
      </c>
      <c r="I43" s="1680"/>
      <c r="J43" s="1636">
        <v>65569</v>
      </c>
      <c r="K43" s="1652"/>
      <c r="L43" s="1666">
        <v>487</v>
      </c>
      <c r="M43" s="1680"/>
      <c r="N43" s="1636">
        <v>63955</v>
      </c>
      <c r="O43" s="1652"/>
      <c r="P43" s="1666">
        <v>556</v>
      </c>
      <c r="Q43" s="1680"/>
      <c r="R43" s="1636">
        <v>54129</v>
      </c>
      <c r="S43" s="1652"/>
      <c r="T43" s="1666">
        <v>527</v>
      </c>
      <c r="U43" s="1680"/>
      <c r="V43" s="1636">
        <v>34332</v>
      </c>
      <c r="W43" s="1652"/>
      <c r="X43" s="1666">
        <v>1085</v>
      </c>
      <c r="Y43" s="1680"/>
    </row>
    <row r="44" spans="2:25" s="1029" customFormat="1" ht="20.100000000000001" customHeight="1">
      <c r="B44" s="1392" t="s">
        <v>270</v>
      </c>
      <c r="C44" s="1436"/>
      <c r="D44" s="1604" t="s">
        <v>282</v>
      </c>
      <c r="E44" s="1614"/>
      <c r="F44" s="1632">
        <v>73870</v>
      </c>
      <c r="G44" s="1648"/>
      <c r="H44" s="1662">
        <v>459</v>
      </c>
      <c r="I44" s="1676"/>
      <c r="J44" s="1632">
        <v>64582</v>
      </c>
      <c r="K44" s="1648"/>
      <c r="L44" s="1662">
        <v>451</v>
      </c>
      <c r="M44" s="1676"/>
      <c r="N44" s="1632">
        <v>68904</v>
      </c>
      <c r="O44" s="1648"/>
      <c r="P44" s="1662">
        <v>462</v>
      </c>
      <c r="Q44" s="1676"/>
      <c r="R44" s="1632">
        <v>62971</v>
      </c>
      <c r="S44" s="1648"/>
      <c r="T44" s="1662">
        <v>458</v>
      </c>
      <c r="U44" s="1676"/>
      <c r="V44" s="1632">
        <v>87491</v>
      </c>
      <c r="W44" s="1648"/>
      <c r="X44" s="1662">
        <v>475</v>
      </c>
      <c r="Y44" s="1676"/>
    </row>
    <row r="45" spans="2:25" s="1029" customFormat="1" ht="20.100000000000001" customHeight="1">
      <c r="B45" s="1393"/>
      <c r="C45" s="1437"/>
      <c r="D45" s="1284"/>
      <c r="E45" s="1617"/>
      <c r="F45" s="1633">
        <v>66.267762308023535</v>
      </c>
      <c r="G45" s="1649"/>
      <c r="H45" s="1663"/>
      <c r="I45" s="1677"/>
      <c r="J45" s="1633">
        <v>68.376195064107321</v>
      </c>
      <c r="K45" s="1649"/>
      <c r="L45" s="1663"/>
      <c r="M45" s="1677"/>
      <c r="N45" s="1633">
        <v>68.459016393442624</v>
      </c>
      <c r="O45" s="1649"/>
      <c r="P45" s="1663"/>
      <c r="Q45" s="1677"/>
      <c r="R45" s="1633">
        <v>70.752342643985529</v>
      </c>
      <c r="S45" s="1649"/>
      <c r="T45" s="1663"/>
      <c r="U45" s="1677"/>
      <c r="V45" s="1633">
        <v>66.681147491006641</v>
      </c>
      <c r="W45" s="1649"/>
      <c r="X45" s="1663"/>
      <c r="Y45" s="1677"/>
    </row>
    <row r="46" spans="2:25" s="1029" customFormat="1" ht="20.100000000000001" customHeight="1">
      <c r="B46" s="1393"/>
      <c r="C46" s="1437"/>
      <c r="D46" s="1605" t="s">
        <v>115</v>
      </c>
      <c r="E46" s="1618"/>
      <c r="F46" s="1634">
        <v>37602</v>
      </c>
      <c r="G46" s="1650"/>
      <c r="H46" s="1664">
        <v>516</v>
      </c>
      <c r="I46" s="1678"/>
      <c r="J46" s="1634">
        <v>29869</v>
      </c>
      <c r="K46" s="1650"/>
      <c r="L46" s="1664">
        <v>588</v>
      </c>
      <c r="M46" s="1678"/>
      <c r="N46" s="1634">
        <v>31746</v>
      </c>
      <c r="O46" s="1650"/>
      <c r="P46" s="1664">
        <v>588</v>
      </c>
      <c r="Q46" s="1678"/>
      <c r="R46" s="1634">
        <v>26031</v>
      </c>
      <c r="S46" s="1650"/>
      <c r="T46" s="1664">
        <v>609</v>
      </c>
      <c r="U46" s="1678"/>
      <c r="V46" s="1634">
        <v>43717</v>
      </c>
      <c r="W46" s="1650"/>
      <c r="X46" s="1664">
        <v>620</v>
      </c>
      <c r="Y46" s="1678"/>
    </row>
    <row r="47" spans="2:25" s="1029" customFormat="1" ht="20.100000000000001" customHeight="1">
      <c r="B47" s="1393"/>
      <c r="C47" s="1437"/>
      <c r="D47" s="1606"/>
      <c r="E47" s="1618"/>
      <c r="F47" s="1635">
        <v>33.732237691976458</v>
      </c>
      <c r="G47" s="1651"/>
      <c r="H47" s="1665"/>
      <c r="I47" s="1679"/>
      <c r="J47" s="1635">
        <v>31.623804935892686</v>
      </c>
      <c r="K47" s="1651"/>
      <c r="L47" s="1665"/>
      <c r="M47" s="1679"/>
      <c r="N47" s="1635">
        <v>31.540983606557376</v>
      </c>
      <c r="O47" s="1651"/>
      <c r="P47" s="1665"/>
      <c r="Q47" s="1679"/>
      <c r="R47" s="1635">
        <v>29.247657356014471</v>
      </c>
      <c r="S47" s="1651"/>
      <c r="T47" s="1665"/>
      <c r="U47" s="1679"/>
      <c r="V47" s="1635">
        <v>33.318852508993352</v>
      </c>
      <c r="W47" s="1651"/>
      <c r="X47" s="1665"/>
      <c r="Y47" s="1679"/>
    </row>
    <row r="48" spans="2:25" s="1029" customFormat="1" ht="20.100000000000001" customHeight="1">
      <c r="B48" s="1393"/>
      <c r="C48" s="1437"/>
      <c r="D48" s="1278" t="s">
        <v>50</v>
      </c>
      <c r="E48" s="1049"/>
      <c r="F48" s="1636">
        <v>111472</v>
      </c>
      <c r="G48" s="1652"/>
      <c r="H48" s="1666">
        <v>479</v>
      </c>
      <c r="I48" s="1680"/>
      <c r="J48" s="1636">
        <v>94451</v>
      </c>
      <c r="K48" s="1652"/>
      <c r="L48" s="1666">
        <v>494</v>
      </c>
      <c r="M48" s="1680"/>
      <c r="N48" s="1636">
        <v>100650</v>
      </c>
      <c r="O48" s="1652"/>
      <c r="P48" s="1666">
        <v>502</v>
      </c>
      <c r="Q48" s="1680"/>
      <c r="R48" s="1636">
        <v>89002</v>
      </c>
      <c r="S48" s="1652"/>
      <c r="T48" s="1666">
        <v>503</v>
      </c>
      <c r="U48" s="1680"/>
      <c r="V48" s="1636">
        <v>131208</v>
      </c>
      <c r="W48" s="1652"/>
      <c r="X48" s="1666">
        <v>523</v>
      </c>
      <c r="Y48" s="1680"/>
    </row>
    <row r="49" spans="2:31" s="1029" customFormat="1" ht="20.100000000000001" customHeight="1">
      <c r="B49" s="1030" t="s">
        <v>21</v>
      </c>
      <c r="C49" s="1588"/>
      <c r="D49" s="1604" t="s">
        <v>282</v>
      </c>
      <c r="E49" s="1614"/>
      <c r="F49" s="1632">
        <v>28041</v>
      </c>
      <c r="G49" s="1648"/>
      <c r="H49" s="1662">
        <v>2178</v>
      </c>
      <c r="I49" s="1676"/>
      <c r="J49" s="1632">
        <v>24048</v>
      </c>
      <c r="K49" s="1648"/>
      <c r="L49" s="1662">
        <v>2098</v>
      </c>
      <c r="M49" s="1676"/>
      <c r="N49" s="1632">
        <v>21260</v>
      </c>
      <c r="O49" s="1648"/>
      <c r="P49" s="1662">
        <v>2371</v>
      </c>
      <c r="Q49" s="1676"/>
      <c r="R49" s="1632">
        <v>18490</v>
      </c>
      <c r="S49" s="1648"/>
      <c r="T49" s="1662">
        <v>2282</v>
      </c>
      <c r="U49" s="1676"/>
      <c r="V49" s="1632">
        <v>29390</v>
      </c>
      <c r="W49" s="1648"/>
      <c r="X49" s="1662">
        <v>2172</v>
      </c>
      <c r="Y49" s="1676"/>
    </row>
    <row r="50" spans="2:31" s="1029" customFormat="1" ht="20.100000000000001" customHeight="1">
      <c r="B50" s="1031"/>
      <c r="C50" s="1589"/>
      <c r="D50" s="1284"/>
      <c r="E50" s="1617"/>
      <c r="F50" s="1633">
        <v>99.996433920547744</v>
      </c>
      <c r="G50" s="1649"/>
      <c r="H50" s="1663"/>
      <c r="I50" s="1677"/>
      <c r="J50" s="1633">
        <v>99.991683991683985</v>
      </c>
      <c r="K50" s="1649"/>
      <c r="L50" s="1663"/>
      <c r="M50" s="1677"/>
      <c r="N50" s="1633">
        <v>100</v>
      </c>
      <c r="O50" s="1649"/>
      <c r="P50" s="1663"/>
      <c r="Q50" s="1677"/>
      <c r="R50" s="1633">
        <v>99.962156025301397</v>
      </c>
      <c r="S50" s="1649"/>
      <c r="T50" s="1663"/>
      <c r="U50" s="1677"/>
      <c r="V50" s="1633">
        <v>99.6879451868937</v>
      </c>
      <c r="W50" s="1649"/>
      <c r="X50" s="1663"/>
      <c r="Y50" s="1677"/>
    </row>
    <row r="51" spans="2:31" s="1029" customFormat="1" ht="20.100000000000001" customHeight="1">
      <c r="B51" s="1031"/>
      <c r="C51" s="1589"/>
      <c r="D51" s="1605" t="s">
        <v>115</v>
      </c>
      <c r="E51" s="1618"/>
      <c r="F51" s="1634">
        <v>1</v>
      </c>
      <c r="G51" s="1650"/>
      <c r="H51" s="1664">
        <v>8400</v>
      </c>
      <c r="I51" s="1678"/>
      <c r="J51" s="1634">
        <v>2</v>
      </c>
      <c r="K51" s="1650"/>
      <c r="L51" s="1664">
        <v>5250</v>
      </c>
      <c r="M51" s="1678"/>
      <c r="N51" s="1634">
        <v>0</v>
      </c>
      <c r="O51" s="1650"/>
      <c r="P51" s="1664">
        <v>0</v>
      </c>
      <c r="Q51" s="1678"/>
      <c r="R51" s="1634">
        <v>7</v>
      </c>
      <c r="S51" s="1650"/>
      <c r="T51" s="1664">
        <v>5647</v>
      </c>
      <c r="U51" s="1678"/>
      <c r="V51" s="1634">
        <v>92</v>
      </c>
      <c r="W51" s="1650"/>
      <c r="X51" s="1664">
        <v>2295</v>
      </c>
      <c r="Y51" s="1678"/>
    </row>
    <row r="52" spans="2:31" s="1029" customFormat="1" ht="20.100000000000001" customHeight="1">
      <c r="B52" s="1031"/>
      <c r="C52" s="1589"/>
      <c r="D52" s="1606"/>
      <c r="E52" s="1618"/>
      <c r="F52" s="1635">
        <v>3.5660794522501963e-003</v>
      </c>
      <c r="G52" s="1651"/>
      <c r="H52" s="1665"/>
      <c r="I52" s="1679"/>
      <c r="J52" s="1635">
        <v>8.3160083160083165e-003</v>
      </c>
      <c r="K52" s="1651"/>
      <c r="L52" s="1665"/>
      <c r="M52" s="1679"/>
      <c r="N52" s="1635">
        <v>0</v>
      </c>
      <c r="O52" s="1651"/>
      <c r="P52" s="1665"/>
      <c r="Q52" s="1679"/>
      <c r="R52" s="1635">
        <v>3.7843974698599778e-002</v>
      </c>
      <c r="S52" s="1651"/>
      <c r="T52" s="1665"/>
      <c r="U52" s="1679"/>
      <c r="V52" s="1635">
        <v>0.31205481310630206</v>
      </c>
      <c r="W52" s="1651"/>
      <c r="X52" s="1665"/>
      <c r="Y52" s="1679"/>
    </row>
    <row r="53" spans="2:31" s="1029" customFormat="1" ht="20.100000000000001" customHeight="1">
      <c r="B53" s="1032"/>
      <c r="C53" s="1142"/>
      <c r="D53" s="1278" t="s">
        <v>50</v>
      </c>
      <c r="E53" s="1049"/>
      <c r="F53" s="1636">
        <v>28042</v>
      </c>
      <c r="G53" s="1652"/>
      <c r="H53" s="1666">
        <v>2178</v>
      </c>
      <c r="I53" s="1680"/>
      <c r="J53" s="1636">
        <v>24050</v>
      </c>
      <c r="K53" s="1652"/>
      <c r="L53" s="1666">
        <v>2099</v>
      </c>
      <c r="M53" s="1680"/>
      <c r="N53" s="1636">
        <v>21260</v>
      </c>
      <c r="O53" s="1652"/>
      <c r="P53" s="1666">
        <v>2371</v>
      </c>
      <c r="Q53" s="1680"/>
      <c r="R53" s="1636">
        <v>18497</v>
      </c>
      <c r="S53" s="1652"/>
      <c r="T53" s="1666">
        <v>2283</v>
      </c>
      <c r="U53" s="1680"/>
      <c r="V53" s="1636">
        <v>29482</v>
      </c>
      <c r="W53" s="1652"/>
      <c r="X53" s="1666">
        <v>2172</v>
      </c>
      <c r="Y53" s="1680"/>
    </row>
    <row r="54" spans="2:31" s="1565" customFormat="1" ht="6" customHeight="1">
      <c r="B54" s="1573"/>
      <c r="C54" s="1573"/>
      <c r="D54" s="1573"/>
      <c r="E54" s="1573"/>
      <c r="F54" s="1637"/>
      <c r="G54" s="1637"/>
      <c r="H54" s="1637"/>
      <c r="I54" s="1681"/>
      <c r="J54" s="1637"/>
      <c r="K54" s="1681"/>
      <c r="L54" s="1681"/>
      <c r="M54" s="1681"/>
      <c r="N54" s="1637"/>
      <c r="O54" s="1637"/>
      <c r="P54" s="1637"/>
      <c r="Q54" s="1681"/>
      <c r="R54" s="1637"/>
      <c r="S54" s="1637"/>
      <c r="T54" s="1681"/>
      <c r="U54" s="1681"/>
      <c r="V54" s="1637"/>
      <c r="W54" s="1637"/>
      <c r="X54" s="1637"/>
      <c r="Y54" s="1681"/>
      <c r="Z54" s="1681"/>
      <c r="AA54" s="1637"/>
      <c r="AB54" s="1637"/>
      <c r="AC54" s="1681"/>
    </row>
    <row r="55" spans="2:31" s="1029" customFormat="1" ht="15" customHeight="1">
      <c r="B55" s="1029" t="s">
        <v>397</v>
      </c>
      <c r="C55" s="1054"/>
      <c r="D55" s="1016"/>
      <c r="E55" s="1016"/>
      <c r="F55" s="1120"/>
      <c r="G55" s="1120"/>
      <c r="H55" s="1120"/>
      <c r="I55" s="1120"/>
      <c r="J55" s="1120"/>
      <c r="K55" s="1120"/>
      <c r="L55" s="1120"/>
      <c r="M55" s="1120"/>
      <c r="N55" s="1120"/>
      <c r="O55" s="1120"/>
      <c r="P55" s="1120"/>
      <c r="Q55" s="1120"/>
      <c r="R55" s="1120"/>
      <c r="S55" s="1120"/>
      <c r="T55" s="1120"/>
      <c r="U55" s="1120"/>
      <c r="V55" s="1120"/>
      <c r="W55" s="1120"/>
      <c r="X55" s="1120"/>
      <c r="Y55" s="1120"/>
      <c r="Z55" s="1120"/>
      <c r="AA55" s="1120"/>
      <c r="AB55" s="1120"/>
      <c r="AC55" s="1120"/>
    </row>
    <row r="56" spans="2:31" s="1029" customFormat="1" ht="15" customHeight="1">
      <c r="B56" s="1029" t="s">
        <v>263</v>
      </c>
      <c r="C56" s="1054"/>
      <c r="D56" s="1016"/>
      <c r="E56" s="1016"/>
      <c r="F56" s="1120"/>
      <c r="G56" s="1120"/>
      <c r="H56" s="1120"/>
      <c r="I56" s="1120"/>
      <c r="J56" s="1120"/>
      <c r="K56" s="1120"/>
      <c r="L56" s="1120"/>
      <c r="M56" s="1120"/>
      <c r="N56" s="1120"/>
      <c r="O56" s="1120"/>
      <c r="P56" s="1120"/>
      <c r="Q56" s="1120"/>
      <c r="R56" s="1120"/>
      <c r="S56" s="1120"/>
      <c r="T56" s="1120"/>
      <c r="U56" s="1120"/>
      <c r="V56" s="1120"/>
      <c r="W56" s="1120"/>
      <c r="X56" s="1120"/>
      <c r="Y56" s="1120"/>
      <c r="Z56" s="1120"/>
      <c r="AA56" s="1120"/>
      <c r="AB56" s="1120"/>
      <c r="AC56" s="1120"/>
      <c r="AD56" s="1120"/>
      <c r="AE56" s="1120"/>
    </row>
    <row r="57" spans="2:31" s="1011" customFormat="1" ht="15" customHeight="1">
      <c r="B57" s="1029" t="s">
        <v>294</v>
      </c>
      <c r="C57" s="1016"/>
      <c r="D57" s="1016"/>
    </row>
    <row r="58" spans="2:31" s="1029" customFormat="1" ht="15" customHeight="1">
      <c r="B58" s="1029" t="s">
        <v>395</v>
      </c>
      <c r="C58" s="1054"/>
      <c r="D58" s="1016"/>
      <c r="E58" s="1016"/>
      <c r="F58" s="1120"/>
      <c r="G58" s="1120"/>
      <c r="H58" s="1120"/>
      <c r="I58" s="1120"/>
      <c r="J58" s="1120"/>
      <c r="K58" s="1120"/>
      <c r="L58" s="1120"/>
      <c r="M58" s="1120"/>
      <c r="N58" s="1120"/>
      <c r="O58" s="1120"/>
      <c r="P58" s="1120"/>
      <c r="Q58" s="1120"/>
      <c r="R58" s="1120"/>
      <c r="S58" s="1120"/>
      <c r="T58" s="1120"/>
      <c r="U58" s="1120"/>
      <c r="V58" s="1120"/>
      <c r="W58" s="1120"/>
      <c r="X58" s="1120"/>
      <c r="Y58" s="1120"/>
      <c r="Z58" s="1120"/>
      <c r="AA58" s="1120"/>
      <c r="AB58" s="1120"/>
      <c r="AC58" s="1120"/>
      <c r="AD58" s="1120"/>
      <c r="AE58" s="1120"/>
    </row>
    <row r="59" spans="2:31" s="1029" customFormat="1" ht="15" customHeight="1">
      <c r="B59" s="1011"/>
      <c r="C59" s="1011"/>
      <c r="D59" s="1011"/>
      <c r="E59" s="1011"/>
      <c r="F59" s="1011"/>
      <c r="G59" s="1011"/>
      <c r="H59" s="1011"/>
      <c r="I59" s="1011"/>
      <c r="J59" s="1011"/>
      <c r="K59" s="1011"/>
      <c r="L59" s="1011"/>
      <c r="M59" s="1011"/>
      <c r="N59" s="1011"/>
      <c r="O59" s="1011"/>
      <c r="P59" s="1011"/>
      <c r="Q59" s="1011"/>
      <c r="R59" s="1011"/>
      <c r="S59" s="1011"/>
      <c r="T59" s="1011"/>
      <c r="U59" s="1011"/>
      <c r="V59" s="1011"/>
      <c r="W59" s="1011"/>
      <c r="X59" s="1011"/>
      <c r="Y59" s="1011"/>
      <c r="Z59" s="1011"/>
      <c r="AA59" s="1011"/>
      <c r="AB59" s="1011"/>
      <c r="AC59" s="1011"/>
      <c r="AD59" s="1011"/>
      <c r="AE59" s="1011"/>
    </row>
    <row r="60" spans="2:31" s="1029" customFormat="1" ht="25.5">
      <c r="B60" s="1570" t="s">
        <v>102</v>
      </c>
      <c r="C60" s="1011"/>
      <c r="D60" s="1011"/>
      <c r="E60" s="1011"/>
      <c r="F60" s="1011"/>
      <c r="G60" s="1011"/>
      <c r="H60" s="1011"/>
      <c r="I60" s="1011"/>
      <c r="J60" s="1011"/>
      <c r="K60" s="1011"/>
      <c r="L60" s="1011"/>
      <c r="M60" s="1011"/>
      <c r="N60" s="1011"/>
      <c r="O60" s="1011"/>
      <c r="P60" s="1011"/>
      <c r="Q60" s="1011"/>
      <c r="R60" s="1011"/>
      <c r="S60" s="1011"/>
      <c r="T60" s="1011"/>
      <c r="U60" s="1011"/>
      <c r="V60" s="1011"/>
      <c r="W60" s="1011"/>
      <c r="X60" s="1011"/>
      <c r="Y60" s="1011"/>
      <c r="Z60" s="1011"/>
      <c r="AA60" s="1011"/>
      <c r="AB60" s="1011"/>
      <c r="AC60" s="1011"/>
      <c r="AD60" s="1011"/>
      <c r="AE60" s="1011"/>
    </row>
    <row r="61" spans="2:31" ht="15" customHeight="1">
      <c r="J61" s="1692"/>
      <c r="K61" s="1692"/>
      <c r="L61" s="1692"/>
      <c r="M61" s="1692"/>
      <c r="N61" s="1692"/>
      <c r="O61" s="1692"/>
      <c r="P61" s="1692"/>
      <c r="Q61" s="1692"/>
      <c r="R61" s="1692"/>
      <c r="S61" s="1692"/>
      <c r="V61" s="1562"/>
      <c r="W61" s="1562"/>
      <c r="X61" s="1562"/>
      <c r="Y61" s="1700" t="s">
        <v>139</v>
      </c>
      <c r="Z61" s="1562"/>
      <c r="AA61" s="1562"/>
      <c r="AB61" s="1562"/>
    </row>
    <row r="62" spans="2:31" s="111" customFormat="1" ht="20.100000000000001" customHeight="1">
      <c r="B62" s="1574" t="s">
        <v>7</v>
      </c>
      <c r="C62" s="1590"/>
      <c r="D62" s="1590"/>
      <c r="E62" s="1619"/>
      <c r="F62" s="1336" t="s">
        <v>235</v>
      </c>
      <c r="G62" s="1653"/>
      <c r="H62" s="1653"/>
      <c r="I62" s="1352"/>
      <c r="J62" s="1336" t="s">
        <v>234</v>
      </c>
      <c r="K62" s="1653"/>
      <c r="L62" s="1653"/>
      <c r="M62" s="1352"/>
      <c r="N62" s="1336" t="s">
        <v>231</v>
      </c>
      <c r="O62" s="1653"/>
      <c r="P62" s="1653"/>
      <c r="Q62" s="1352"/>
      <c r="R62" s="1336" t="s">
        <v>230</v>
      </c>
      <c r="S62" s="1653"/>
      <c r="T62" s="1653"/>
      <c r="U62" s="1352"/>
      <c r="V62" s="1336" t="s">
        <v>229</v>
      </c>
      <c r="W62" s="1653"/>
      <c r="X62" s="1653"/>
      <c r="Y62" s="1352"/>
    </row>
    <row r="63" spans="2:31" ht="20.100000000000001" customHeight="1">
      <c r="B63" s="1575"/>
      <c r="C63" s="1591"/>
      <c r="D63" s="1591"/>
      <c r="E63" s="1620"/>
      <c r="F63" s="1627" t="s">
        <v>402</v>
      </c>
      <c r="G63" s="1643"/>
      <c r="H63" s="1658" t="s">
        <v>425</v>
      </c>
      <c r="I63" s="1673"/>
      <c r="J63" s="1627" t="s">
        <v>402</v>
      </c>
      <c r="K63" s="1643"/>
      <c r="L63" s="1658" t="s">
        <v>425</v>
      </c>
      <c r="M63" s="1673"/>
      <c r="N63" s="1627" t="s">
        <v>402</v>
      </c>
      <c r="O63" s="1643"/>
      <c r="P63" s="1658" t="s">
        <v>425</v>
      </c>
      <c r="Q63" s="1673"/>
      <c r="R63" s="1627" t="s">
        <v>402</v>
      </c>
      <c r="S63" s="1643"/>
      <c r="T63" s="1658" t="s">
        <v>425</v>
      </c>
      <c r="U63" s="1673"/>
      <c r="V63" s="1627" t="s">
        <v>402</v>
      </c>
      <c r="W63" s="1643"/>
      <c r="X63" s="1658" t="s">
        <v>425</v>
      </c>
      <c r="Y63" s="1673"/>
    </row>
    <row r="64" spans="2:31" ht="20.100000000000001" customHeight="1">
      <c r="B64" s="1576" t="s">
        <v>270</v>
      </c>
      <c r="C64" s="1592"/>
      <c r="D64" s="1592"/>
      <c r="E64" s="1621"/>
      <c r="F64" s="1638">
        <v>70553</v>
      </c>
      <c r="G64" s="1654"/>
      <c r="H64" s="1667">
        <v>47124</v>
      </c>
      <c r="I64" s="1682"/>
      <c r="J64" s="1638">
        <v>66803</v>
      </c>
      <c r="K64" s="1654"/>
      <c r="L64" s="1667">
        <v>47857</v>
      </c>
      <c r="M64" s="1682"/>
      <c r="N64" s="1638">
        <v>62356</v>
      </c>
      <c r="O64" s="1654"/>
      <c r="P64" s="1667">
        <v>39819</v>
      </c>
      <c r="Q64" s="1682"/>
      <c r="R64" s="1638">
        <v>60673</v>
      </c>
      <c r="S64" s="1654"/>
      <c r="T64" s="1667">
        <v>39819</v>
      </c>
      <c r="U64" s="1682"/>
      <c r="V64" s="1698">
        <v>47153</v>
      </c>
      <c r="W64" s="1699"/>
      <c r="X64" s="1667">
        <v>27183</v>
      </c>
      <c r="Y64" s="1682"/>
    </row>
    <row r="65" spans="1:33" ht="20.100000000000001" customHeight="1">
      <c r="B65" s="1577" t="s">
        <v>21</v>
      </c>
      <c r="C65" s="1593"/>
      <c r="D65" s="1593"/>
      <c r="E65" s="1622"/>
      <c r="F65" s="1639">
        <v>5035</v>
      </c>
      <c r="G65" s="1655"/>
      <c r="H65" s="1668">
        <v>1835</v>
      </c>
      <c r="I65" s="1683"/>
      <c r="J65" s="1639">
        <v>5125</v>
      </c>
      <c r="K65" s="1655"/>
      <c r="L65" s="1668">
        <v>2347</v>
      </c>
      <c r="M65" s="1683"/>
      <c r="N65" s="1639">
        <v>4292</v>
      </c>
      <c r="O65" s="1655"/>
      <c r="P65" s="1668">
        <v>1790</v>
      </c>
      <c r="Q65" s="1683"/>
      <c r="R65" s="1639">
        <v>2055</v>
      </c>
      <c r="S65" s="1655"/>
      <c r="T65" s="1668">
        <v>1047</v>
      </c>
      <c r="U65" s="1683"/>
      <c r="V65" s="1639">
        <v>4107</v>
      </c>
      <c r="W65" s="1655"/>
      <c r="X65" s="1668">
        <v>2550</v>
      </c>
      <c r="Y65" s="1683"/>
    </row>
    <row r="66" spans="1:33" ht="20.100000000000001" customHeight="1">
      <c r="B66" s="1577" t="s">
        <v>423</v>
      </c>
      <c r="C66" s="1593"/>
      <c r="D66" s="1593"/>
      <c r="E66" s="1622"/>
      <c r="F66" s="1639">
        <v>525</v>
      </c>
      <c r="G66" s="1655"/>
      <c r="H66" s="1668">
        <v>501</v>
      </c>
      <c r="I66" s="1683"/>
      <c r="J66" s="1639">
        <v>639</v>
      </c>
      <c r="K66" s="1655"/>
      <c r="L66" s="1668">
        <v>617</v>
      </c>
      <c r="M66" s="1683"/>
      <c r="N66" s="1639">
        <v>3805</v>
      </c>
      <c r="O66" s="1655"/>
      <c r="P66" s="1668">
        <v>3771</v>
      </c>
      <c r="Q66" s="1683"/>
      <c r="R66" s="1639">
        <v>3805</v>
      </c>
      <c r="S66" s="1655"/>
      <c r="T66" s="1668">
        <v>3771</v>
      </c>
      <c r="U66" s="1683"/>
      <c r="V66" s="1639">
        <v>481</v>
      </c>
      <c r="W66" s="1655"/>
      <c r="X66" s="1668">
        <v>460</v>
      </c>
      <c r="Y66" s="1683"/>
    </row>
    <row r="67" spans="1:33" ht="20.100000000000001" customHeight="1">
      <c r="A67" s="1569"/>
      <c r="B67" s="1577" t="s">
        <v>260</v>
      </c>
      <c r="C67" s="1593"/>
      <c r="D67" s="1593"/>
      <c r="E67" s="1622"/>
      <c r="F67" s="1639">
        <v>3458</v>
      </c>
      <c r="G67" s="1655"/>
      <c r="H67" s="1668">
        <v>1458</v>
      </c>
      <c r="I67" s="1683"/>
      <c r="J67" s="1639">
        <v>2451</v>
      </c>
      <c r="K67" s="1655"/>
      <c r="L67" s="1668">
        <v>451</v>
      </c>
      <c r="M67" s="1683"/>
      <c r="N67" s="1639">
        <v>2412</v>
      </c>
      <c r="O67" s="1655"/>
      <c r="P67" s="1668">
        <v>479</v>
      </c>
      <c r="Q67" s="1683"/>
      <c r="R67" s="1639">
        <v>619</v>
      </c>
      <c r="S67" s="1655"/>
      <c r="T67" s="1668">
        <v>479</v>
      </c>
      <c r="U67" s="1683"/>
      <c r="V67" s="1639">
        <v>574</v>
      </c>
      <c r="W67" s="1655"/>
      <c r="X67" s="1668">
        <v>474</v>
      </c>
      <c r="Y67" s="1683"/>
    </row>
    <row r="68" spans="1:33" ht="20.100000000000001" customHeight="1">
      <c r="A68" s="1569"/>
      <c r="B68" s="1578" t="s">
        <v>188</v>
      </c>
      <c r="C68" s="1594"/>
      <c r="D68" s="1594"/>
      <c r="E68" s="1623"/>
      <c r="F68" s="1640">
        <v>2000</v>
      </c>
      <c r="G68" s="1656"/>
      <c r="H68" s="1669">
        <v>0</v>
      </c>
      <c r="I68" s="1684"/>
      <c r="J68" s="1640">
        <v>1800</v>
      </c>
      <c r="K68" s="1656"/>
      <c r="L68" s="1669">
        <v>0</v>
      </c>
      <c r="M68" s="1684"/>
      <c r="N68" s="1694" t="s">
        <v>225</v>
      </c>
      <c r="O68" s="1695"/>
      <c r="P68" s="1669" t="s">
        <v>225</v>
      </c>
      <c r="Q68" s="1684"/>
      <c r="R68" s="1694" t="s">
        <v>225</v>
      </c>
      <c r="S68" s="1695"/>
      <c r="T68" s="1669" t="s">
        <v>225</v>
      </c>
      <c r="U68" s="1684"/>
      <c r="V68" s="1640">
        <v>2000</v>
      </c>
      <c r="W68" s="1656"/>
      <c r="X68" s="1669">
        <v>0</v>
      </c>
      <c r="Y68" s="1684"/>
    </row>
    <row r="69" spans="1:33" s="1029" customFormat="1" ht="20.100000000000001" customHeight="1">
      <c r="B69" s="1579" t="s">
        <v>162</v>
      </c>
      <c r="C69" s="1595"/>
      <c r="D69" s="1607" t="s">
        <v>378</v>
      </c>
      <c r="E69" s="1624"/>
      <c r="F69" s="1638">
        <v>24898</v>
      </c>
      <c r="G69" s="1654"/>
      <c r="H69" s="1670">
        <v>24898</v>
      </c>
      <c r="I69" s="1685"/>
      <c r="J69" s="1638">
        <v>18655</v>
      </c>
      <c r="K69" s="1654"/>
      <c r="L69" s="1670">
        <v>18655</v>
      </c>
      <c r="M69" s="1685"/>
      <c r="N69" s="1638">
        <v>21294</v>
      </c>
      <c r="O69" s="1654"/>
      <c r="P69" s="1670">
        <v>21294</v>
      </c>
      <c r="Q69" s="1685"/>
      <c r="R69" s="1638">
        <v>21516</v>
      </c>
      <c r="S69" s="1654"/>
      <c r="T69" s="1670">
        <v>21516</v>
      </c>
      <c r="U69" s="1685"/>
      <c r="V69" s="1638">
        <v>12060</v>
      </c>
      <c r="W69" s="1654"/>
      <c r="X69" s="1670">
        <v>12060</v>
      </c>
      <c r="Y69" s="1685"/>
    </row>
    <row r="70" spans="1:33" s="1029" customFormat="1" ht="20.100000000000001" customHeight="1">
      <c r="B70" s="1575"/>
      <c r="C70" s="1596"/>
      <c r="D70" s="1608" t="s">
        <v>64</v>
      </c>
      <c r="E70" s="1620"/>
      <c r="F70" s="1640">
        <v>13172</v>
      </c>
      <c r="G70" s="1656"/>
      <c r="H70" s="1669">
        <v>13172</v>
      </c>
      <c r="I70" s="1684"/>
      <c r="J70" s="1640">
        <v>11195</v>
      </c>
      <c r="K70" s="1656"/>
      <c r="L70" s="1669">
        <v>11195</v>
      </c>
      <c r="M70" s="1684"/>
      <c r="N70" s="1640">
        <v>12110</v>
      </c>
      <c r="O70" s="1656"/>
      <c r="P70" s="1669">
        <v>12110</v>
      </c>
      <c r="Q70" s="1684"/>
      <c r="R70" s="1640">
        <v>10439</v>
      </c>
      <c r="S70" s="1656"/>
      <c r="T70" s="1669">
        <v>10439</v>
      </c>
      <c r="U70" s="1684"/>
      <c r="V70" s="1640">
        <v>6244</v>
      </c>
      <c r="W70" s="1656"/>
      <c r="X70" s="1669">
        <v>6244</v>
      </c>
      <c r="Y70" s="1684"/>
    </row>
    <row r="71" spans="1:33" ht="20.100000000000001" customHeight="1">
      <c r="A71" s="1569"/>
      <c r="B71" s="1580" t="s">
        <v>422</v>
      </c>
      <c r="C71" s="1597"/>
      <c r="D71" s="1597"/>
      <c r="E71" s="1625"/>
      <c r="F71" s="1641">
        <v>10066</v>
      </c>
      <c r="G71" s="1657"/>
      <c r="H71" s="1671">
        <v>0</v>
      </c>
      <c r="I71" s="1671"/>
      <c r="J71" s="1641">
        <v>57296</v>
      </c>
      <c r="K71" s="1657"/>
      <c r="L71" s="1671">
        <v>0</v>
      </c>
      <c r="M71" s="1671"/>
      <c r="N71" s="1641">
        <v>10344</v>
      </c>
      <c r="O71" s="1657"/>
      <c r="P71" s="1671">
        <v>0</v>
      </c>
      <c r="Q71" s="1671"/>
      <c r="R71" s="1641">
        <v>17448</v>
      </c>
      <c r="S71" s="1657"/>
      <c r="T71" s="1671">
        <v>0</v>
      </c>
      <c r="U71" s="1671"/>
      <c r="V71" s="1641">
        <v>17654</v>
      </c>
      <c r="W71" s="1657"/>
      <c r="X71" s="1671">
        <v>2063</v>
      </c>
      <c r="Y71" s="1701"/>
    </row>
    <row r="72" spans="1:33" s="1029" customFormat="1" ht="6" customHeight="1">
      <c r="B72" s="1011"/>
      <c r="C72" s="1011"/>
      <c r="D72" s="1011"/>
      <c r="E72" s="1011"/>
      <c r="F72" s="1011"/>
      <c r="G72" s="1011"/>
      <c r="H72" s="1011"/>
      <c r="I72" s="1011"/>
      <c r="J72" s="1011"/>
      <c r="K72" s="1011"/>
      <c r="L72" s="1011"/>
      <c r="M72" s="1011"/>
      <c r="N72" s="1011"/>
      <c r="O72" s="1011"/>
      <c r="P72" s="1011"/>
      <c r="Q72" s="1011"/>
      <c r="R72" s="1011"/>
      <c r="S72" s="1011"/>
      <c r="T72" s="1011"/>
      <c r="U72" s="1696"/>
      <c r="V72" s="1696"/>
      <c r="W72" s="1696"/>
      <c r="X72" s="1696"/>
      <c r="Y72" s="1011"/>
      <c r="Z72" s="1011"/>
      <c r="AA72" s="1011"/>
      <c r="AB72" s="1011"/>
      <c r="AC72" s="1011"/>
      <c r="AD72" s="1011"/>
      <c r="AE72" s="1011"/>
      <c r="AF72" s="1011"/>
      <c r="AG72" s="1011"/>
    </row>
    <row r="73" spans="1:33" s="1029" customFormat="1" ht="15" customHeight="1">
      <c r="B73" s="1029" t="s">
        <v>239</v>
      </c>
      <c r="C73" s="1011"/>
      <c r="D73" s="1011"/>
      <c r="E73" s="1011"/>
      <c r="F73" s="1011"/>
      <c r="G73" s="1011"/>
      <c r="H73" s="1011"/>
      <c r="I73" s="1011"/>
      <c r="J73" s="1011"/>
      <c r="K73" s="1011"/>
      <c r="L73" s="1011"/>
      <c r="M73" s="1011"/>
      <c r="N73" s="1011"/>
      <c r="O73" s="1011"/>
      <c r="P73" s="1011"/>
      <c r="Q73" s="1011"/>
      <c r="R73" s="1011"/>
      <c r="S73" s="1011"/>
      <c r="T73" s="1011"/>
      <c r="U73" s="1696"/>
      <c r="V73" s="1696"/>
      <c r="W73" s="1696"/>
      <c r="X73" s="1696"/>
      <c r="Y73" s="1011"/>
      <c r="Z73" s="1011"/>
      <c r="AA73" s="1011"/>
      <c r="AB73" s="1702"/>
      <c r="AC73" s="1702"/>
      <c r="AD73" s="1011"/>
      <c r="AE73" s="1011"/>
      <c r="AF73" s="1011"/>
      <c r="AG73" s="1011"/>
    </row>
  </sheetData>
  <mergeCells count="487">
    <mergeCell ref="F5:I5"/>
    <mergeCell ref="J5:M5"/>
    <mergeCell ref="N5:Q5"/>
    <mergeCell ref="R5:U5"/>
    <mergeCell ref="V5:Y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C22:Y22"/>
    <mergeCell ref="F27:I27"/>
    <mergeCell ref="J27:M27"/>
    <mergeCell ref="N27:Q27"/>
    <mergeCell ref="R27:U27"/>
    <mergeCell ref="V27:Y27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F29:G29"/>
    <mergeCell ref="J29:K29"/>
    <mergeCell ref="N29:O29"/>
    <mergeCell ref="R29:S29"/>
    <mergeCell ref="V29:W29"/>
    <mergeCell ref="F30:G30"/>
    <mergeCell ref="J30:K30"/>
    <mergeCell ref="N30:O30"/>
    <mergeCell ref="R30:S30"/>
    <mergeCell ref="V30:W30"/>
    <mergeCell ref="F31:G31"/>
    <mergeCell ref="J31:K31"/>
    <mergeCell ref="N31:O31"/>
    <mergeCell ref="R31:S31"/>
    <mergeCell ref="V31:W31"/>
    <mergeCell ref="F32:G32"/>
    <mergeCell ref="J32:K32"/>
    <mergeCell ref="N32:O32"/>
    <mergeCell ref="R32:S32"/>
    <mergeCell ref="V32:W32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F34:G34"/>
    <mergeCell ref="J34:K34"/>
    <mergeCell ref="N34:O34"/>
    <mergeCell ref="R34:S34"/>
    <mergeCell ref="V34:W34"/>
    <mergeCell ref="F35:G35"/>
    <mergeCell ref="J35:K35"/>
    <mergeCell ref="N35:O35"/>
    <mergeCell ref="R35:S35"/>
    <mergeCell ref="V35:W35"/>
    <mergeCell ref="F36:G36"/>
    <mergeCell ref="J36:K36"/>
    <mergeCell ref="N36:O36"/>
    <mergeCell ref="R36:S36"/>
    <mergeCell ref="V36:W36"/>
    <mergeCell ref="F37:G37"/>
    <mergeCell ref="J37:K37"/>
    <mergeCell ref="N37:O37"/>
    <mergeCell ref="R37:S37"/>
    <mergeCell ref="V37:W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F39:G39"/>
    <mergeCell ref="J39:K39"/>
    <mergeCell ref="N39:O39"/>
    <mergeCell ref="R39:S39"/>
    <mergeCell ref="V39:W39"/>
    <mergeCell ref="F40:G40"/>
    <mergeCell ref="J40:K40"/>
    <mergeCell ref="N40:O40"/>
    <mergeCell ref="R40:S40"/>
    <mergeCell ref="V40:W40"/>
    <mergeCell ref="F41:G41"/>
    <mergeCell ref="J41:K41"/>
    <mergeCell ref="N41:O41"/>
    <mergeCell ref="R41:S41"/>
    <mergeCell ref="V41:W41"/>
    <mergeCell ref="F42:G42"/>
    <mergeCell ref="J42:K42"/>
    <mergeCell ref="N42:O42"/>
    <mergeCell ref="R42:S42"/>
    <mergeCell ref="V42:W42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F44:G44"/>
    <mergeCell ref="J44:K44"/>
    <mergeCell ref="N44:O44"/>
    <mergeCell ref="R44:S44"/>
    <mergeCell ref="V44:W44"/>
    <mergeCell ref="F45:G45"/>
    <mergeCell ref="J45:K45"/>
    <mergeCell ref="N45:O45"/>
    <mergeCell ref="R45:S45"/>
    <mergeCell ref="V45:W45"/>
    <mergeCell ref="F46:G46"/>
    <mergeCell ref="J46:K46"/>
    <mergeCell ref="N46:O46"/>
    <mergeCell ref="R46:S46"/>
    <mergeCell ref="V46:W46"/>
    <mergeCell ref="F47:G47"/>
    <mergeCell ref="J47:K47"/>
    <mergeCell ref="N47:O47"/>
    <mergeCell ref="R47:S47"/>
    <mergeCell ref="V47:W47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F49:G49"/>
    <mergeCell ref="J49:K49"/>
    <mergeCell ref="N49:O49"/>
    <mergeCell ref="R49:S49"/>
    <mergeCell ref="V49:W49"/>
    <mergeCell ref="F50:G50"/>
    <mergeCell ref="J50:K50"/>
    <mergeCell ref="N50:O50"/>
    <mergeCell ref="R50:S50"/>
    <mergeCell ref="V50:W50"/>
    <mergeCell ref="F51:G51"/>
    <mergeCell ref="J51:K51"/>
    <mergeCell ref="N51:O51"/>
    <mergeCell ref="R51:S51"/>
    <mergeCell ref="V51:W51"/>
    <mergeCell ref="F52:G52"/>
    <mergeCell ref="J52:K52"/>
    <mergeCell ref="N52:O52"/>
    <mergeCell ref="R52:S52"/>
    <mergeCell ref="V52:W52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F62:I62"/>
    <mergeCell ref="J62:M62"/>
    <mergeCell ref="N62:Q62"/>
    <mergeCell ref="R62:U62"/>
    <mergeCell ref="V62:Y62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B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B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B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B68:E68"/>
    <mergeCell ref="F68:G68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D70:E70"/>
    <mergeCell ref="F70:G70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B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AB73:AC73"/>
    <mergeCell ref="B5:E6"/>
    <mergeCell ref="B7:C10"/>
    <mergeCell ref="D7:E8"/>
    <mergeCell ref="D9:E10"/>
    <mergeCell ref="B11:C14"/>
    <mergeCell ref="D11:E12"/>
    <mergeCell ref="D13:E14"/>
    <mergeCell ref="B15:C18"/>
    <mergeCell ref="D15:E16"/>
    <mergeCell ref="D17:E18"/>
    <mergeCell ref="B27:E28"/>
    <mergeCell ref="B29:C33"/>
    <mergeCell ref="D29:E30"/>
    <mergeCell ref="H29:I30"/>
    <mergeCell ref="L29:M30"/>
    <mergeCell ref="P29:Q30"/>
    <mergeCell ref="T29:U30"/>
    <mergeCell ref="X29:Y30"/>
    <mergeCell ref="D31:E32"/>
    <mergeCell ref="H31:I32"/>
    <mergeCell ref="L31:M32"/>
    <mergeCell ref="P31:Q32"/>
    <mergeCell ref="T31:U32"/>
    <mergeCell ref="X31:Y32"/>
    <mergeCell ref="B34:C38"/>
    <mergeCell ref="D34:E35"/>
    <mergeCell ref="H34:I35"/>
    <mergeCell ref="L34:M35"/>
    <mergeCell ref="P34:Q35"/>
    <mergeCell ref="T34:U35"/>
    <mergeCell ref="X34:Y35"/>
    <mergeCell ref="D36:E37"/>
    <mergeCell ref="H36:I37"/>
    <mergeCell ref="L36:M37"/>
    <mergeCell ref="P36:Q37"/>
    <mergeCell ref="T36:U37"/>
    <mergeCell ref="X36:Y37"/>
    <mergeCell ref="B39:C43"/>
    <mergeCell ref="D39:E40"/>
    <mergeCell ref="H39:I40"/>
    <mergeCell ref="L39:M40"/>
    <mergeCell ref="P39:Q40"/>
    <mergeCell ref="T39:U40"/>
    <mergeCell ref="X39:Y40"/>
    <mergeCell ref="D41:E42"/>
    <mergeCell ref="H41:I42"/>
    <mergeCell ref="L41:M42"/>
    <mergeCell ref="P41:Q42"/>
    <mergeCell ref="T41:U42"/>
    <mergeCell ref="X41:Y42"/>
    <mergeCell ref="B44:C48"/>
    <mergeCell ref="D44:E45"/>
    <mergeCell ref="H44:I45"/>
    <mergeCell ref="L44:M45"/>
    <mergeCell ref="P44:Q45"/>
    <mergeCell ref="T44:U45"/>
    <mergeCell ref="X44:Y45"/>
    <mergeCell ref="D46:E47"/>
    <mergeCell ref="H46:I47"/>
    <mergeCell ref="L46:M47"/>
    <mergeCell ref="P46:Q47"/>
    <mergeCell ref="T46:U47"/>
    <mergeCell ref="X46:Y47"/>
    <mergeCell ref="B49:C53"/>
    <mergeCell ref="D49:E50"/>
    <mergeCell ref="H49:I50"/>
    <mergeCell ref="L49:M50"/>
    <mergeCell ref="P49:Q50"/>
    <mergeCell ref="T49:U50"/>
    <mergeCell ref="X49:Y50"/>
    <mergeCell ref="D51:E52"/>
    <mergeCell ref="H51:I52"/>
    <mergeCell ref="L51:M52"/>
    <mergeCell ref="P51:Q52"/>
    <mergeCell ref="T51:U52"/>
    <mergeCell ref="X51:Y52"/>
    <mergeCell ref="B62:E63"/>
    <mergeCell ref="B69:C70"/>
  </mergeCells>
  <phoneticPr fontId="5"/>
  <printOptions horizontalCentered="1"/>
  <pageMargins left="0.15748031496062992" right="0.59055118110236227" top="0.59055118110236227" bottom="0.55118110236220474" header="0.51181102362204722" footer="0.39370078740157483"/>
  <pageSetup paperSize="9" fitToWidth="1" fitToHeight="1" orientation="portrait"/>
  <headerFooter alignWithMargins="0">
    <oddFooter>&amp;C&amp;16－ １４－</oddFooter>
  </headerFooter>
</worksheet>
</file>

<file path=xl/worksheets/sheet1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A36"/>
  <sheetViews>
    <sheetView tabSelected="1" view="pageBreakPreview" zoomScaleNormal="80" zoomScaleSheetLayoutView="100" workbookViewId="0">
      <pane xSplit="4" ySplit="3" topLeftCell="E4" activePane="bottomRight" state="frozen"/>
      <selection pane="topRight"/>
      <selection pane="bottomLeft"/>
      <selection pane="bottomRight" activeCell="C1" sqref="C1"/>
    </sheetView>
  </sheetViews>
  <sheetFormatPr defaultColWidth="9" defaultRowHeight="27" customHeight="1"/>
  <cols>
    <col min="1" max="1" width="5.625" style="1" customWidth="1"/>
    <col min="2" max="2" width="2.75" style="1" customWidth="1"/>
    <col min="3" max="3" width="3.75" style="1" customWidth="1"/>
    <col min="4" max="4" width="14.625" style="1" customWidth="1"/>
    <col min="5" max="5" width="18.625" style="1" customWidth="1"/>
    <col min="6" max="7" width="15.625" style="1" customWidth="1"/>
    <col min="8" max="8" width="14.625" style="1" customWidth="1"/>
    <col min="9" max="9" width="15.625" style="1" customWidth="1"/>
    <col min="10" max="12" width="14.625" style="1" customWidth="1"/>
    <col min="13" max="13" width="15.625" style="1703" customWidth="1"/>
    <col min="14" max="15" width="12.625" style="1" customWidth="1"/>
    <col min="16" max="19" width="14.625" style="1" customWidth="1"/>
    <col min="20" max="20" width="3.625" style="2" customWidth="1"/>
    <col min="21" max="21" width="9" style="2"/>
    <col min="22" max="22" width="10" style="2" bestFit="1" customWidth="1"/>
    <col min="23" max="27" width="9" style="2"/>
    <col min="28" max="16384" width="9" style="1"/>
  </cols>
  <sheetData>
    <row r="1" spans="1:27" s="1704" customFormat="1" ht="30" customHeight="1">
      <c r="A1" s="1706" t="s">
        <v>441</v>
      </c>
      <c r="B1" s="1708" t="s">
        <v>291</v>
      </c>
      <c r="C1" s="1717"/>
      <c r="D1" s="1717"/>
      <c r="M1" s="1780"/>
    </row>
    <row r="2" spans="1:27" s="21" customFormat="1" ht="19.899999999999999" customHeight="1">
      <c r="A2" s="1707"/>
      <c r="B2" s="8"/>
      <c r="M2" s="1781"/>
      <c r="Q2" s="1784"/>
      <c r="R2" s="1784"/>
      <c r="S2" s="1785" t="s">
        <v>180</v>
      </c>
      <c r="T2" s="40"/>
      <c r="U2" s="40"/>
      <c r="V2" s="40"/>
      <c r="W2" s="40"/>
      <c r="X2" s="40"/>
      <c r="Y2" s="40"/>
      <c r="Z2" s="40"/>
      <c r="AA2" s="40"/>
    </row>
    <row r="3" spans="1:27" s="1705" customFormat="1" ht="35.1" customHeight="1">
      <c r="A3" s="1707"/>
      <c r="B3" s="1709" t="s">
        <v>366</v>
      </c>
      <c r="C3" s="1718"/>
      <c r="D3" s="1734"/>
      <c r="E3" s="1746" t="s">
        <v>177</v>
      </c>
      <c r="F3" s="1757" t="s">
        <v>443</v>
      </c>
      <c r="G3" s="1769" t="s">
        <v>22</v>
      </c>
      <c r="H3" s="1769" t="s">
        <v>442</v>
      </c>
      <c r="I3" s="1769" t="s">
        <v>440</v>
      </c>
      <c r="J3" s="1769" t="s">
        <v>232</v>
      </c>
      <c r="K3" s="1769" t="s">
        <v>439</v>
      </c>
      <c r="L3" s="1769" t="s">
        <v>206</v>
      </c>
      <c r="M3" s="1769" t="s">
        <v>438</v>
      </c>
      <c r="N3" s="1769" t="s">
        <v>325</v>
      </c>
      <c r="O3" s="1769" t="s">
        <v>209</v>
      </c>
      <c r="P3" s="1783" t="s">
        <v>70</v>
      </c>
      <c r="Q3" s="1769" t="s">
        <v>432</v>
      </c>
      <c r="R3" s="1769" t="s">
        <v>437</v>
      </c>
      <c r="S3" s="1786" t="s">
        <v>242</v>
      </c>
    </row>
    <row r="4" spans="1:27" ht="27.95" customHeight="1">
      <c r="A4" s="1707"/>
      <c r="B4" s="1710" t="s">
        <v>436</v>
      </c>
      <c r="C4" s="1719"/>
      <c r="D4" s="1735"/>
      <c r="E4" s="1747">
        <v>20259608.8</v>
      </c>
      <c r="F4" s="1758">
        <v>2202347</v>
      </c>
      <c r="G4" s="1770">
        <v>1815353</v>
      </c>
      <c r="H4" s="1770">
        <v>48864</v>
      </c>
      <c r="I4" s="1770">
        <v>7803321</v>
      </c>
      <c r="J4" s="1770">
        <v>30952</v>
      </c>
      <c r="K4" s="1770">
        <v>303181</v>
      </c>
      <c r="L4" s="1770">
        <v>164696</v>
      </c>
      <c r="M4" s="1770">
        <v>6332370</v>
      </c>
      <c r="N4" s="1770">
        <v>0</v>
      </c>
      <c r="O4" s="1770">
        <v>1937</v>
      </c>
      <c r="P4" s="1770">
        <v>531227</v>
      </c>
      <c r="Q4" s="1770">
        <v>170948</v>
      </c>
      <c r="R4" s="1770">
        <v>139228.79999999999</v>
      </c>
      <c r="S4" s="1787">
        <v>715184</v>
      </c>
      <c r="T4" s="1"/>
      <c r="U4" s="1"/>
      <c r="V4" s="1"/>
      <c r="W4" s="1"/>
      <c r="X4" s="1"/>
      <c r="Y4" s="1"/>
      <c r="Z4" s="1"/>
      <c r="AA4" s="1"/>
    </row>
    <row r="5" spans="1:27" ht="27.95" customHeight="1">
      <c r="A5" s="1707"/>
      <c r="B5" s="1710"/>
      <c r="C5" s="1719"/>
      <c r="D5" s="1735"/>
      <c r="E5" s="1748">
        <v>19644065.8</v>
      </c>
      <c r="F5" s="1759">
        <v>1937708</v>
      </c>
      <c r="G5" s="1771">
        <v>1514465</v>
      </c>
      <c r="H5" s="1771">
        <v>48306</v>
      </c>
      <c r="I5" s="1771">
        <v>7797849</v>
      </c>
      <c r="J5" s="1771">
        <v>30502</v>
      </c>
      <c r="K5" s="1771">
        <v>303181</v>
      </c>
      <c r="L5" s="1771">
        <v>164696</v>
      </c>
      <c r="M5" s="1771">
        <v>6330546</v>
      </c>
      <c r="N5" s="1771">
        <v>0</v>
      </c>
      <c r="O5" s="1771">
        <v>1313</v>
      </c>
      <c r="P5" s="1771">
        <v>523091</v>
      </c>
      <c r="Q5" s="1771">
        <v>165638</v>
      </c>
      <c r="R5" s="1771">
        <v>136720.79999999999</v>
      </c>
      <c r="S5" s="1788">
        <v>690050</v>
      </c>
      <c r="T5" s="1"/>
      <c r="U5" s="1"/>
      <c r="V5" s="1"/>
      <c r="W5" s="1"/>
      <c r="X5" s="1"/>
      <c r="Y5" s="1"/>
      <c r="Z5" s="1"/>
      <c r="AA5" s="1"/>
    </row>
    <row r="6" spans="1:27" ht="27.95" customHeight="1">
      <c r="A6" s="1707"/>
      <c r="B6" s="1710"/>
      <c r="C6" s="1720" t="s">
        <v>2</v>
      </c>
      <c r="D6" s="1736"/>
      <c r="E6" s="1749">
        <v>458773</v>
      </c>
      <c r="F6" s="1760">
        <v>137480</v>
      </c>
      <c r="G6" s="1772">
        <v>265419</v>
      </c>
      <c r="H6" s="1772">
        <v>651</v>
      </c>
      <c r="I6" s="1772">
        <v>6384</v>
      </c>
      <c r="J6" s="1772">
        <v>525</v>
      </c>
      <c r="K6" s="1772">
        <v>0</v>
      </c>
      <c r="L6" s="1772">
        <v>0</v>
      </c>
      <c r="M6" s="1772">
        <v>2128</v>
      </c>
      <c r="N6" s="1772">
        <v>0</v>
      </c>
      <c r="O6" s="1772">
        <v>728</v>
      </c>
      <c r="P6" s="1772">
        <v>9492</v>
      </c>
      <c r="Q6" s="1772">
        <v>3717</v>
      </c>
      <c r="R6" s="1772">
        <v>2926</v>
      </c>
      <c r="S6" s="1789">
        <v>29323</v>
      </c>
      <c r="T6" s="1"/>
      <c r="U6" s="1"/>
      <c r="V6" s="1"/>
      <c r="W6" s="1"/>
      <c r="X6" s="1"/>
      <c r="Y6" s="1"/>
      <c r="Z6" s="1"/>
      <c r="AA6" s="1"/>
    </row>
    <row r="7" spans="1:27" ht="27.95" customHeight="1">
      <c r="A7" s="1707"/>
      <c r="B7" s="1710"/>
      <c r="C7" s="1721"/>
      <c r="D7" s="1737"/>
      <c r="E7" s="1748">
        <v>65539</v>
      </c>
      <c r="F7" s="1759">
        <v>19640</v>
      </c>
      <c r="G7" s="1771">
        <v>37917</v>
      </c>
      <c r="H7" s="1771">
        <v>93</v>
      </c>
      <c r="I7" s="1771">
        <v>912</v>
      </c>
      <c r="J7" s="1771">
        <v>75</v>
      </c>
      <c r="K7" s="1771">
        <v>0</v>
      </c>
      <c r="L7" s="1771">
        <v>0</v>
      </c>
      <c r="M7" s="1771">
        <v>304</v>
      </c>
      <c r="N7" s="1771">
        <v>0</v>
      </c>
      <c r="O7" s="1771">
        <v>104</v>
      </c>
      <c r="P7" s="1771">
        <v>1356</v>
      </c>
      <c r="Q7" s="1771">
        <v>531</v>
      </c>
      <c r="R7" s="1771">
        <v>418</v>
      </c>
      <c r="S7" s="1788">
        <v>4189</v>
      </c>
      <c r="T7" s="1"/>
      <c r="U7" s="1"/>
      <c r="V7" s="1"/>
      <c r="W7" s="1"/>
      <c r="X7" s="1"/>
      <c r="Y7" s="1"/>
      <c r="Z7" s="1"/>
      <c r="AA7" s="1"/>
    </row>
    <row r="8" spans="1:27" ht="27.95" customHeight="1">
      <c r="A8" s="1707"/>
      <c r="B8" s="1710"/>
      <c r="C8" s="1722" t="s">
        <v>66</v>
      </c>
      <c r="D8" s="1738"/>
      <c r="E8" s="1748">
        <v>7640313.8</v>
      </c>
      <c r="F8" s="1759">
        <v>1581407</v>
      </c>
      <c r="G8" s="1771">
        <v>1270549</v>
      </c>
      <c r="H8" s="1771">
        <v>48213</v>
      </c>
      <c r="I8" s="1771">
        <v>2179221</v>
      </c>
      <c r="J8" s="1771">
        <v>30227</v>
      </c>
      <c r="K8" s="1771">
        <v>303181</v>
      </c>
      <c r="L8" s="1771">
        <v>28569</v>
      </c>
      <c r="M8" s="1771">
        <v>1069798</v>
      </c>
      <c r="N8" s="1771">
        <v>0</v>
      </c>
      <c r="O8" s="1771">
        <v>1209</v>
      </c>
      <c r="P8" s="1771">
        <v>141345</v>
      </c>
      <c r="Q8" s="1771">
        <v>164431</v>
      </c>
      <c r="R8" s="1771">
        <v>136302.79999999999</v>
      </c>
      <c r="S8" s="1788">
        <v>685861</v>
      </c>
      <c r="T8" s="1"/>
      <c r="U8" s="1"/>
      <c r="V8" s="1"/>
      <c r="W8" s="1"/>
      <c r="X8" s="1"/>
      <c r="Y8" s="1"/>
      <c r="Z8" s="1"/>
      <c r="AA8" s="1"/>
    </row>
    <row r="9" spans="1:27" s="4" customFormat="1" ht="27.95" customHeight="1">
      <c r="A9" s="1707"/>
      <c r="B9" s="1710"/>
      <c r="C9" s="1723"/>
      <c r="D9" s="1738" t="s">
        <v>12</v>
      </c>
      <c r="E9" s="1750">
        <v>216527</v>
      </c>
      <c r="F9" s="1761">
        <v>35180</v>
      </c>
      <c r="G9" s="1771">
        <v>23633</v>
      </c>
      <c r="H9" s="1771">
        <v>1111</v>
      </c>
      <c r="I9" s="1771">
        <v>44555</v>
      </c>
      <c r="J9" s="1771">
        <v>4873</v>
      </c>
      <c r="K9" s="1771">
        <v>28661</v>
      </c>
      <c r="L9" s="1771">
        <v>28569</v>
      </c>
      <c r="M9" s="1771">
        <v>27308</v>
      </c>
      <c r="N9" s="1771">
        <v>0</v>
      </c>
      <c r="O9" s="1771">
        <v>1209</v>
      </c>
      <c r="P9" s="1771">
        <v>3600</v>
      </c>
      <c r="Q9" s="1771">
        <v>17341</v>
      </c>
      <c r="R9" s="1771">
        <v>487</v>
      </c>
      <c r="S9" s="1788">
        <v>0</v>
      </c>
    </row>
    <row r="10" spans="1:27" s="4" customFormat="1" ht="27.95" customHeight="1">
      <c r="A10" s="1707"/>
      <c r="B10" s="1710"/>
      <c r="C10" s="1724"/>
      <c r="D10" s="1738" t="s">
        <v>179</v>
      </c>
      <c r="E10" s="1750">
        <v>7423786.8</v>
      </c>
      <c r="F10" s="1761">
        <v>1546227</v>
      </c>
      <c r="G10" s="1771">
        <v>1246916</v>
      </c>
      <c r="H10" s="1771">
        <v>47102</v>
      </c>
      <c r="I10" s="1771">
        <v>2134666</v>
      </c>
      <c r="J10" s="1771">
        <v>25354</v>
      </c>
      <c r="K10" s="1771">
        <v>274520</v>
      </c>
      <c r="L10" s="1771">
        <v>0</v>
      </c>
      <c r="M10" s="1771">
        <v>1042490</v>
      </c>
      <c r="N10" s="1771">
        <v>0</v>
      </c>
      <c r="O10" s="1771">
        <v>0</v>
      </c>
      <c r="P10" s="1771">
        <v>137745</v>
      </c>
      <c r="Q10" s="1771">
        <v>147090</v>
      </c>
      <c r="R10" s="1771">
        <v>135815.79999999999</v>
      </c>
      <c r="S10" s="1788">
        <v>685861</v>
      </c>
    </row>
    <row r="11" spans="1:27" ht="27.95" customHeight="1">
      <c r="A11" s="1707"/>
      <c r="B11" s="1710"/>
      <c r="C11" s="1725" t="s">
        <v>55</v>
      </c>
      <c r="D11" s="1739"/>
      <c r="E11" s="1748">
        <v>1400087</v>
      </c>
      <c r="F11" s="1759">
        <v>0</v>
      </c>
      <c r="G11" s="1771">
        <v>169708</v>
      </c>
      <c r="H11" s="1771">
        <v>0</v>
      </c>
      <c r="I11" s="1771">
        <v>0</v>
      </c>
      <c r="J11" s="1771">
        <v>200</v>
      </c>
      <c r="K11" s="1771">
        <v>0</v>
      </c>
      <c r="L11" s="1771">
        <v>0</v>
      </c>
      <c r="M11" s="1771">
        <v>1230000</v>
      </c>
      <c r="N11" s="1771">
        <v>0</v>
      </c>
      <c r="O11" s="1771">
        <v>0</v>
      </c>
      <c r="P11" s="1771">
        <v>0</v>
      </c>
      <c r="Q11" s="1771">
        <v>179</v>
      </c>
      <c r="R11" s="1771">
        <v>0</v>
      </c>
      <c r="S11" s="1788">
        <v>0</v>
      </c>
      <c r="T11" s="1"/>
      <c r="U11" s="1"/>
      <c r="V11" s="1"/>
      <c r="W11" s="1"/>
      <c r="X11" s="1"/>
      <c r="Y11" s="1"/>
      <c r="Z11" s="1"/>
      <c r="AA11" s="1"/>
    </row>
    <row r="12" spans="1:27" ht="27.95" customHeight="1">
      <c r="A12" s="1707"/>
      <c r="B12" s="1710"/>
      <c r="C12" s="1725" t="s">
        <v>58</v>
      </c>
      <c r="D12" s="1739"/>
      <c r="E12" s="1748">
        <v>3891551</v>
      </c>
      <c r="F12" s="1759">
        <v>0</v>
      </c>
      <c r="G12" s="1771">
        <v>0</v>
      </c>
      <c r="H12" s="1771">
        <v>0</v>
      </c>
      <c r="I12" s="1771">
        <v>0</v>
      </c>
      <c r="J12" s="1771">
        <v>0</v>
      </c>
      <c r="K12" s="1771">
        <v>0</v>
      </c>
      <c r="L12" s="1771">
        <v>0</v>
      </c>
      <c r="M12" s="1771">
        <v>3511161</v>
      </c>
      <c r="N12" s="1771">
        <v>0</v>
      </c>
      <c r="O12" s="1771">
        <v>0</v>
      </c>
      <c r="P12" s="1771">
        <v>380390</v>
      </c>
      <c r="Q12" s="1771">
        <v>0</v>
      </c>
      <c r="R12" s="1771">
        <v>0</v>
      </c>
      <c r="S12" s="1788">
        <v>0</v>
      </c>
      <c r="T12" s="1"/>
      <c r="U12" s="1"/>
      <c r="V12" s="1"/>
      <c r="W12" s="1"/>
      <c r="X12" s="1"/>
      <c r="Y12" s="1"/>
      <c r="Z12" s="1"/>
      <c r="AA12" s="1"/>
    </row>
    <row r="13" spans="1:27" ht="27.95" customHeight="1">
      <c r="A13" s="1707"/>
      <c r="B13" s="1710"/>
      <c r="C13" s="1725" t="s">
        <v>57</v>
      </c>
      <c r="D13" s="1739"/>
      <c r="E13" s="1748">
        <v>2461</v>
      </c>
      <c r="F13" s="1759">
        <v>0</v>
      </c>
      <c r="G13" s="1771">
        <v>0</v>
      </c>
      <c r="H13" s="1771">
        <v>0</v>
      </c>
      <c r="I13" s="1771">
        <v>0</v>
      </c>
      <c r="J13" s="1771">
        <v>0</v>
      </c>
      <c r="K13" s="1771">
        <v>0</v>
      </c>
      <c r="L13" s="1771">
        <v>0</v>
      </c>
      <c r="M13" s="1771">
        <v>2200</v>
      </c>
      <c r="N13" s="1771">
        <v>0</v>
      </c>
      <c r="O13" s="1771">
        <v>0</v>
      </c>
      <c r="P13" s="1771">
        <v>0</v>
      </c>
      <c r="Q13" s="1771">
        <v>261</v>
      </c>
      <c r="R13" s="1771">
        <v>0</v>
      </c>
      <c r="S13" s="1788">
        <v>0</v>
      </c>
      <c r="T13" s="1"/>
      <c r="U13" s="1"/>
      <c r="V13" s="1"/>
      <c r="W13" s="1"/>
      <c r="X13" s="1"/>
      <c r="Y13" s="1"/>
      <c r="Z13" s="1"/>
      <c r="AA13" s="1"/>
    </row>
    <row r="14" spans="1:27" ht="27.95" customHeight="1">
      <c r="A14" s="1707"/>
      <c r="B14" s="1710"/>
      <c r="C14" s="1725" t="s">
        <v>1</v>
      </c>
      <c r="D14" s="1739"/>
      <c r="E14" s="1748">
        <v>2974659</v>
      </c>
      <c r="F14" s="1759">
        <v>0</v>
      </c>
      <c r="G14" s="1771">
        <v>0</v>
      </c>
      <c r="H14" s="1771">
        <v>0</v>
      </c>
      <c r="I14" s="1771">
        <v>2974659</v>
      </c>
      <c r="J14" s="1771">
        <v>0</v>
      </c>
      <c r="K14" s="1771">
        <v>0</v>
      </c>
      <c r="L14" s="1771">
        <v>0</v>
      </c>
      <c r="M14" s="1771">
        <v>0</v>
      </c>
      <c r="N14" s="1771">
        <v>0</v>
      </c>
      <c r="O14" s="1771">
        <v>0</v>
      </c>
      <c r="P14" s="1771">
        <v>0</v>
      </c>
      <c r="Q14" s="1771">
        <v>0</v>
      </c>
      <c r="R14" s="1771">
        <v>0</v>
      </c>
      <c r="S14" s="1788">
        <v>0</v>
      </c>
      <c r="T14" s="1"/>
      <c r="U14" s="1"/>
      <c r="V14" s="1"/>
      <c r="W14" s="1"/>
      <c r="X14" s="1"/>
      <c r="Y14" s="1"/>
      <c r="Z14" s="1"/>
      <c r="AA14" s="1"/>
    </row>
    <row r="15" spans="1:27" ht="27.95" customHeight="1">
      <c r="A15" s="1707"/>
      <c r="B15" s="1710"/>
      <c r="C15" s="1725" t="s">
        <v>53</v>
      </c>
      <c r="D15" s="1739"/>
      <c r="E15" s="1748">
        <v>2474238</v>
      </c>
      <c r="F15" s="1759">
        <v>0</v>
      </c>
      <c r="G15" s="1771">
        <v>0</v>
      </c>
      <c r="H15" s="1771">
        <v>0</v>
      </c>
      <c r="I15" s="1771">
        <v>1870100</v>
      </c>
      <c r="J15" s="1771">
        <v>0</v>
      </c>
      <c r="K15" s="1771">
        <v>0</v>
      </c>
      <c r="L15" s="1771">
        <v>118505</v>
      </c>
      <c r="M15" s="1771">
        <v>485633</v>
      </c>
      <c r="N15" s="1771">
        <v>0</v>
      </c>
      <c r="O15" s="1771">
        <v>0</v>
      </c>
      <c r="P15" s="1771">
        <v>0</v>
      </c>
      <c r="Q15" s="1771">
        <v>0</v>
      </c>
      <c r="R15" s="1771">
        <v>0</v>
      </c>
      <c r="S15" s="1788">
        <v>0</v>
      </c>
      <c r="T15" s="1"/>
      <c r="U15" s="1"/>
      <c r="V15" s="1"/>
      <c r="W15" s="1"/>
      <c r="X15" s="1"/>
      <c r="Y15" s="1"/>
      <c r="Z15" s="1"/>
      <c r="AA15" s="1"/>
    </row>
    <row r="16" spans="1:27" ht="27.95" customHeight="1">
      <c r="A16" s="1707"/>
      <c r="B16" s="1710"/>
      <c r="C16" s="1725" t="s">
        <v>52</v>
      </c>
      <c r="D16" s="1739"/>
      <c r="E16" s="1748">
        <v>777357</v>
      </c>
      <c r="F16" s="1762">
        <v>0</v>
      </c>
      <c r="G16" s="1773">
        <v>0</v>
      </c>
      <c r="H16" s="1773">
        <v>0</v>
      </c>
      <c r="I16" s="1773">
        <v>772957</v>
      </c>
      <c r="J16" s="1773">
        <v>0</v>
      </c>
      <c r="K16" s="1773">
        <v>0</v>
      </c>
      <c r="L16" s="1773">
        <v>0</v>
      </c>
      <c r="M16" s="1773">
        <v>4400</v>
      </c>
      <c r="N16" s="1773">
        <v>0</v>
      </c>
      <c r="O16" s="1773">
        <v>0</v>
      </c>
      <c r="P16" s="1773">
        <v>0</v>
      </c>
      <c r="Q16" s="1773">
        <v>0</v>
      </c>
      <c r="R16" s="1773">
        <v>0</v>
      </c>
      <c r="S16" s="1788">
        <v>0</v>
      </c>
      <c r="T16" s="1"/>
      <c r="U16" s="1"/>
      <c r="V16" s="1"/>
      <c r="W16" s="1"/>
      <c r="X16" s="1"/>
      <c r="Y16" s="1"/>
      <c r="Z16" s="1"/>
      <c r="AA16" s="1"/>
    </row>
    <row r="17" spans="1:27" ht="27.95" customHeight="1">
      <c r="A17" s="1707"/>
      <c r="B17" s="1710"/>
      <c r="C17" s="1726" t="s">
        <v>24</v>
      </c>
      <c r="D17" s="1740"/>
      <c r="E17" s="1749">
        <v>247010</v>
      </c>
      <c r="F17" s="1760">
        <v>163110</v>
      </c>
      <c r="G17" s="1772">
        <v>81540</v>
      </c>
      <c r="H17" s="1772">
        <v>0</v>
      </c>
      <c r="I17" s="1772">
        <v>0</v>
      </c>
      <c r="J17" s="1772">
        <v>0</v>
      </c>
      <c r="K17" s="1772">
        <v>0</v>
      </c>
      <c r="L17" s="1772">
        <v>0</v>
      </c>
      <c r="M17" s="1772">
        <v>0</v>
      </c>
      <c r="N17" s="1772">
        <v>0</v>
      </c>
      <c r="O17" s="1772">
        <v>0</v>
      </c>
      <c r="P17" s="1772">
        <v>0</v>
      </c>
      <c r="Q17" s="1772">
        <v>2360</v>
      </c>
      <c r="R17" s="1772">
        <v>0</v>
      </c>
      <c r="S17" s="1789">
        <v>0</v>
      </c>
      <c r="T17" s="1"/>
      <c r="U17" s="1"/>
      <c r="V17" s="1"/>
      <c r="W17" s="1"/>
      <c r="X17" s="1"/>
      <c r="Y17" s="1"/>
      <c r="Z17" s="1"/>
      <c r="AA17" s="1"/>
    </row>
    <row r="18" spans="1:27" ht="27.95" customHeight="1">
      <c r="A18" s="1707"/>
      <c r="B18" s="1710"/>
      <c r="C18" s="1727"/>
      <c r="D18" s="1741"/>
      <c r="E18" s="1748">
        <v>24701</v>
      </c>
      <c r="F18" s="1759">
        <v>16311</v>
      </c>
      <c r="G18" s="1771">
        <v>8154</v>
      </c>
      <c r="H18" s="1771">
        <v>0</v>
      </c>
      <c r="I18" s="1771">
        <v>0</v>
      </c>
      <c r="J18" s="1771">
        <v>0</v>
      </c>
      <c r="K18" s="1771">
        <v>0</v>
      </c>
      <c r="L18" s="1771">
        <v>0</v>
      </c>
      <c r="M18" s="1771">
        <v>0</v>
      </c>
      <c r="N18" s="1771">
        <v>0</v>
      </c>
      <c r="O18" s="1771">
        <v>0</v>
      </c>
      <c r="P18" s="1771">
        <v>0</v>
      </c>
      <c r="Q18" s="1771">
        <v>236</v>
      </c>
      <c r="R18" s="1771">
        <v>0</v>
      </c>
      <c r="S18" s="1788">
        <v>0</v>
      </c>
      <c r="T18" s="1"/>
      <c r="U18" s="1"/>
      <c r="V18" s="1"/>
      <c r="W18" s="1"/>
      <c r="X18" s="1"/>
      <c r="Y18" s="1"/>
      <c r="Z18" s="1"/>
      <c r="AA18" s="1"/>
    </row>
    <row r="19" spans="1:27" ht="27.95" customHeight="1">
      <c r="A19" s="1707"/>
      <c r="B19" s="1710"/>
      <c r="C19" s="1725" t="s">
        <v>221</v>
      </c>
      <c r="D19" s="1739"/>
      <c r="E19" s="1748">
        <v>52137</v>
      </c>
      <c r="F19" s="1759">
        <v>0</v>
      </c>
      <c r="G19" s="1771">
        <v>26515</v>
      </c>
      <c r="H19" s="1771">
        <v>0</v>
      </c>
      <c r="I19" s="1771">
        <v>0</v>
      </c>
      <c r="J19" s="1771">
        <v>0</v>
      </c>
      <c r="K19" s="1771">
        <v>0</v>
      </c>
      <c r="L19" s="1771">
        <v>17622</v>
      </c>
      <c r="M19" s="1771">
        <v>8000</v>
      </c>
      <c r="N19" s="1771">
        <v>0</v>
      </c>
      <c r="O19" s="1771">
        <v>0</v>
      </c>
      <c r="P19" s="1771">
        <v>0</v>
      </c>
      <c r="Q19" s="1771">
        <v>0</v>
      </c>
      <c r="R19" s="1771">
        <v>0</v>
      </c>
      <c r="S19" s="1788">
        <v>0</v>
      </c>
      <c r="T19" s="1"/>
      <c r="U19" s="1"/>
      <c r="V19" s="1"/>
      <c r="W19" s="1"/>
      <c r="X19" s="1"/>
      <c r="Y19" s="1"/>
      <c r="Z19" s="1"/>
      <c r="AA19" s="1"/>
    </row>
    <row r="20" spans="1:27" ht="27.95" customHeight="1">
      <c r="A20" s="1707"/>
      <c r="B20" s="1710"/>
      <c r="C20" s="1725" t="s">
        <v>47</v>
      </c>
      <c r="D20" s="1739"/>
      <c r="E20" s="1748">
        <v>315000</v>
      </c>
      <c r="F20" s="1759">
        <v>315000</v>
      </c>
      <c r="G20" s="1771">
        <v>0</v>
      </c>
      <c r="H20" s="1771">
        <v>0</v>
      </c>
      <c r="I20" s="1771">
        <v>0</v>
      </c>
      <c r="J20" s="1771">
        <v>0</v>
      </c>
      <c r="K20" s="1771">
        <v>0</v>
      </c>
      <c r="L20" s="1771">
        <v>0</v>
      </c>
      <c r="M20" s="1771">
        <v>0</v>
      </c>
      <c r="N20" s="1771">
        <v>0</v>
      </c>
      <c r="O20" s="1771">
        <v>0</v>
      </c>
      <c r="P20" s="1771">
        <v>0</v>
      </c>
      <c r="Q20" s="1771">
        <v>0</v>
      </c>
      <c r="R20" s="1771">
        <v>0</v>
      </c>
      <c r="S20" s="1788">
        <v>0</v>
      </c>
      <c r="T20" s="1"/>
      <c r="U20" s="1"/>
      <c r="V20" s="1"/>
      <c r="W20" s="1"/>
      <c r="X20" s="1"/>
      <c r="Y20" s="1"/>
      <c r="Z20" s="1"/>
      <c r="AA20" s="1"/>
    </row>
    <row r="21" spans="1:27" ht="27.95" customHeight="1">
      <c r="A21" s="1707"/>
      <c r="B21" s="1711"/>
      <c r="C21" s="1725" t="s">
        <v>213</v>
      </c>
      <c r="D21" s="1739"/>
      <c r="E21" s="1748">
        <v>19050</v>
      </c>
      <c r="F21" s="1759">
        <v>0</v>
      </c>
      <c r="G21" s="1771">
        <v>0</v>
      </c>
      <c r="H21" s="1771">
        <v>0</v>
      </c>
      <c r="I21" s="1771">
        <v>0</v>
      </c>
      <c r="J21" s="1771">
        <v>0</v>
      </c>
      <c r="K21" s="1771">
        <v>0</v>
      </c>
      <c r="L21" s="1771">
        <v>0</v>
      </c>
      <c r="M21" s="1771">
        <v>19050</v>
      </c>
      <c r="N21" s="1771">
        <v>0</v>
      </c>
      <c r="O21" s="1771">
        <v>0</v>
      </c>
      <c r="P21" s="1771">
        <v>0</v>
      </c>
      <c r="Q21" s="1771">
        <v>0</v>
      </c>
      <c r="R21" s="1771">
        <v>0</v>
      </c>
      <c r="S21" s="1788">
        <v>0</v>
      </c>
      <c r="T21" s="1"/>
      <c r="U21" s="1"/>
      <c r="V21" s="1"/>
      <c r="W21" s="1"/>
      <c r="X21" s="1"/>
      <c r="Y21" s="1"/>
      <c r="Z21" s="1"/>
      <c r="AA21" s="1"/>
    </row>
    <row r="22" spans="1:27" ht="27.95" customHeight="1">
      <c r="A22" s="1707"/>
      <c r="B22" s="1711"/>
      <c r="C22" s="1725" t="s">
        <v>219</v>
      </c>
      <c r="D22" s="1739"/>
      <c r="E22" s="1748">
        <v>5350</v>
      </c>
      <c r="F22" s="1759">
        <v>5350</v>
      </c>
      <c r="G22" s="1771">
        <v>0</v>
      </c>
      <c r="H22" s="1771">
        <v>0</v>
      </c>
      <c r="I22" s="1771">
        <v>0</v>
      </c>
      <c r="J22" s="1771">
        <v>0</v>
      </c>
      <c r="K22" s="1771">
        <v>0</v>
      </c>
      <c r="L22" s="1771">
        <v>0</v>
      </c>
      <c r="M22" s="1771">
        <v>0</v>
      </c>
      <c r="N22" s="1771">
        <v>0</v>
      </c>
      <c r="O22" s="1771">
        <v>0</v>
      </c>
      <c r="P22" s="1771">
        <v>0</v>
      </c>
      <c r="Q22" s="1771">
        <v>0</v>
      </c>
      <c r="R22" s="1771">
        <v>0</v>
      </c>
      <c r="S22" s="1788">
        <v>0</v>
      </c>
      <c r="T22" s="1"/>
      <c r="U22" s="1"/>
      <c r="V22" s="1"/>
      <c r="W22" s="1"/>
      <c r="X22" s="1"/>
      <c r="Y22" s="1"/>
      <c r="Z22" s="1"/>
      <c r="AA22" s="1"/>
    </row>
    <row r="23" spans="1:27" ht="27.95" customHeight="1">
      <c r="A23" s="1707"/>
      <c r="B23" s="1710"/>
      <c r="C23" s="1728" t="s">
        <v>51</v>
      </c>
      <c r="D23" s="1742"/>
      <c r="E23" s="1751">
        <v>1622</v>
      </c>
      <c r="F23" s="1763">
        <v>0</v>
      </c>
      <c r="G23" s="1774">
        <v>1622</v>
      </c>
      <c r="H23" s="1774">
        <v>0</v>
      </c>
      <c r="I23" s="1774">
        <v>0</v>
      </c>
      <c r="J23" s="1774">
        <v>0</v>
      </c>
      <c r="K23" s="1774">
        <v>0</v>
      </c>
      <c r="L23" s="1774">
        <v>0</v>
      </c>
      <c r="M23" s="1774">
        <v>0</v>
      </c>
      <c r="N23" s="1774">
        <v>0</v>
      </c>
      <c r="O23" s="1774">
        <v>0</v>
      </c>
      <c r="P23" s="1774">
        <v>0</v>
      </c>
      <c r="Q23" s="1774">
        <v>0</v>
      </c>
      <c r="R23" s="1774">
        <v>0</v>
      </c>
      <c r="S23" s="1790">
        <v>0</v>
      </c>
      <c r="T23" s="1"/>
      <c r="U23" s="1"/>
      <c r="V23" s="1"/>
      <c r="W23" s="1"/>
      <c r="X23" s="1"/>
      <c r="Y23" s="1"/>
      <c r="Z23" s="1"/>
      <c r="AA23" s="1"/>
    </row>
    <row r="24" spans="1:27" ht="27.95" customHeight="1">
      <c r="A24" s="1707"/>
      <c r="B24" s="1712" t="s">
        <v>13</v>
      </c>
      <c r="C24" s="1729"/>
      <c r="D24" s="1743"/>
      <c r="E24" s="1752">
        <v>1110451</v>
      </c>
      <c r="F24" s="1764">
        <v>500</v>
      </c>
      <c r="G24" s="1775">
        <v>0</v>
      </c>
      <c r="H24" s="1775">
        <v>243</v>
      </c>
      <c r="I24" s="1775">
        <v>85565</v>
      </c>
      <c r="J24" s="1775">
        <v>0</v>
      </c>
      <c r="K24" s="1775">
        <v>198580</v>
      </c>
      <c r="L24" s="1775">
        <v>0</v>
      </c>
      <c r="M24" s="1775">
        <v>35670</v>
      </c>
      <c r="N24" s="1775">
        <v>11500</v>
      </c>
      <c r="O24" s="1775">
        <v>400</v>
      </c>
      <c r="P24" s="1775">
        <v>26200</v>
      </c>
      <c r="Q24" s="1775">
        <v>187700</v>
      </c>
      <c r="R24" s="1775">
        <v>564093</v>
      </c>
      <c r="S24" s="1791">
        <v>0</v>
      </c>
      <c r="T24" s="1"/>
      <c r="U24" s="1"/>
      <c r="V24" s="1"/>
      <c r="W24" s="1"/>
      <c r="X24" s="1"/>
      <c r="Y24" s="1"/>
      <c r="Z24" s="1"/>
      <c r="AA24" s="1"/>
    </row>
    <row r="25" spans="1:27" ht="27.95" customHeight="1">
      <c r="A25" s="1707"/>
      <c r="B25" s="1713" t="s">
        <v>170</v>
      </c>
      <c r="C25" s="1730"/>
      <c r="D25" s="1739"/>
      <c r="E25" s="1748">
        <v>348657</v>
      </c>
      <c r="F25" s="1759">
        <v>0</v>
      </c>
      <c r="G25" s="1771">
        <v>0</v>
      </c>
      <c r="H25" s="1771">
        <v>0</v>
      </c>
      <c r="I25" s="1771">
        <v>4320</v>
      </c>
      <c r="J25" s="1771">
        <v>0</v>
      </c>
      <c r="K25" s="1771">
        <v>4700</v>
      </c>
      <c r="L25" s="1771">
        <v>0</v>
      </c>
      <c r="M25" s="1771">
        <v>242387</v>
      </c>
      <c r="N25" s="1771">
        <v>0</v>
      </c>
      <c r="O25" s="1771">
        <v>0</v>
      </c>
      <c r="P25" s="1771">
        <v>1500</v>
      </c>
      <c r="Q25" s="1771">
        <v>93800</v>
      </c>
      <c r="R25" s="1771">
        <v>1950</v>
      </c>
      <c r="S25" s="1788">
        <v>0</v>
      </c>
      <c r="T25" s="1"/>
      <c r="U25" s="1"/>
      <c r="V25" s="1"/>
      <c r="W25" s="1"/>
      <c r="X25" s="1"/>
      <c r="Y25" s="1"/>
      <c r="Z25" s="1"/>
      <c r="AA25" s="1"/>
    </row>
    <row r="26" spans="1:27" ht="27.95" customHeight="1">
      <c r="A26" s="1707"/>
      <c r="B26" s="1714" t="s">
        <v>40</v>
      </c>
      <c r="C26" s="1731"/>
      <c r="D26" s="1742"/>
      <c r="E26" s="1753">
        <v>55059</v>
      </c>
      <c r="F26" s="1763">
        <v>0</v>
      </c>
      <c r="G26" s="1774">
        <v>0</v>
      </c>
      <c r="H26" s="1774">
        <v>0</v>
      </c>
      <c r="I26" s="1774">
        <v>19200</v>
      </c>
      <c r="J26" s="1774">
        <v>0</v>
      </c>
      <c r="K26" s="1774">
        <v>1000</v>
      </c>
      <c r="L26" s="1774">
        <v>0</v>
      </c>
      <c r="M26" s="1774">
        <v>13359</v>
      </c>
      <c r="N26" s="1774">
        <v>0</v>
      </c>
      <c r="O26" s="1774">
        <v>0</v>
      </c>
      <c r="P26" s="1774">
        <v>0</v>
      </c>
      <c r="Q26" s="1774">
        <v>21500</v>
      </c>
      <c r="R26" s="1774">
        <v>0</v>
      </c>
      <c r="S26" s="1790">
        <v>0</v>
      </c>
      <c r="T26" s="1"/>
      <c r="U26" s="1"/>
      <c r="V26" s="1"/>
      <c r="W26" s="1"/>
      <c r="X26" s="1"/>
      <c r="Y26" s="1"/>
      <c r="Z26" s="1"/>
      <c r="AA26" s="1"/>
    </row>
    <row r="27" spans="1:27" ht="27.95" customHeight="1">
      <c r="A27" s="1707"/>
      <c r="B27" s="1715" t="s">
        <v>136</v>
      </c>
      <c r="C27" s="1732"/>
      <c r="D27" s="1744"/>
      <c r="E27" s="1754">
        <v>12034</v>
      </c>
      <c r="F27" s="1765">
        <v>220</v>
      </c>
      <c r="G27" s="1776">
        <v>2064</v>
      </c>
      <c r="H27" s="1776">
        <v>1594</v>
      </c>
      <c r="I27" s="1776">
        <v>1811</v>
      </c>
      <c r="J27" s="1776">
        <v>363</v>
      </c>
      <c r="K27" s="1776">
        <v>749</v>
      </c>
      <c r="L27" s="1776">
        <v>60</v>
      </c>
      <c r="M27" s="1776">
        <v>1045</v>
      </c>
      <c r="N27" s="1776">
        <v>100</v>
      </c>
      <c r="O27" s="1776">
        <v>56</v>
      </c>
      <c r="P27" s="1776">
        <v>152</v>
      </c>
      <c r="Q27" s="1776">
        <v>1519</v>
      </c>
      <c r="R27" s="1776">
        <v>1818</v>
      </c>
      <c r="S27" s="1792">
        <v>483</v>
      </c>
      <c r="T27" s="1"/>
      <c r="U27" s="1"/>
      <c r="V27" s="1"/>
      <c r="W27" s="1"/>
      <c r="X27" s="1"/>
      <c r="Y27" s="1"/>
      <c r="Z27" s="1"/>
      <c r="AA27" s="1"/>
    </row>
    <row r="28" spans="1:27" ht="27.95" customHeight="1">
      <c r="A28" s="1707"/>
      <c r="B28" s="1710" t="s">
        <v>29</v>
      </c>
      <c r="C28" s="1719"/>
      <c r="D28" s="1735"/>
      <c r="E28" s="1755">
        <v>925810</v>
      </c>
      <c r="F28" s="1766">
        <v>111277</v>
      </c>
      <c r="G28" s="1777">
        <v>0</v>
      </c>
      <c r="H28" s="1777">
        <v>16281</v>
      </c>
      <c r="I28" s="1777">
        <v>0</v>
      </c>
      <c r="J28" s="1777">
        <v>750</v>
      </c>
      <c r="K28" s="1777">
        <v>27839</v>
      </c>
      <c r="L28" s="1777">
        <v>0</v>
      </c>
      <c r="M28" s="1777">
        <v>0</v>
      </c>
      <c r="N28" s="1777">
        <v>0</v>
      </c>
      <c r="O28" s="1777">
        <v>13413</v>
      </c>
      <c r="P28" s="1777">
        <v>98500</v>
      </c>
      <c r="Q28" s="1777">
        <v>268500</v>
      </c>
      <c r="R28" s="1777">
        <v>1650</v>
      </c>
      <c r="S28" s="1793">
        <v>387600</v>
      </c>
      <c r="T28" s="1"/>
      <c r="U28" s="1"/>
      <c r="V28" s="1"/>
      <c r="W28" s="1"/>
      <c r="X28" s="1"/>
      <c r="Y28" s="1"/>
      <c r="Z28" s="1"/>
      <c r="AA28" s="1"/>
    </row>
    <row r="29" spans="1:27" ht="27.95" customHeight="1">
      <c r="A29" s="1707"/>
      <c r="B29" s="1710"/>
      <c r="C29" s="1725" t="s">
        <v>435</v>
      </c>
      <c r="D29" s="1739"/>
      <c r="E29" s="1748">
        <v>851065</v>
      </c>
      <c r="F29" s="1759">
        <v>99130</v>
      </c>
      <c r="G29" s="1771">
        <v>0</v>
      </c>
      <c r="H29" s="1771">
        <v>6953</v>
      </c>
      <c r="I29" s="1771">
        <v>0</v>
      </c>
      <c r="J29" s="1771">
        <v>0</v>
      </c>
      <c r="K29" s="1771">
        <v>0</v>
      </c>
      <c r="L29" s="1771">
        <v>0</v>
      </c>
      <c r="M29" s="1771">
        <v>0</v>
      </c>
      <c r="N29" s="1771">
        <v>0</v>
      </c>
      <c r="O29" s="1771">
        <v>5182</v>
      </c>
      <c r="P29" s="1771">
        <v>90000</v>
      </c>
      <c r="Q29" s="1771">
        <v>267000</v>
      </c>
      <c r="R29" s="1771">
        <v>1500</v>
      </c>
      <c r="S29" s="1788">
        <v>381300</v>
      </c>
      <c r="T29" s="1"/>
      <c r="U29" s="1"/>
      <c r="V29" s="1"/>
      <c r="W29" s="1"/>
      <c r="X29" s="1"/>
      <c r="Y29" s="1"/>
      <c r="Z29" s="1"/>
      <c r="AA29" s="1"/>
    </row>
    <row r="30" spans="1:27" ht="27.95" customHeight="1">
      <c r="A30" s="1707"/>
      <c r="B30" s="1710"/>
      <c r="C30" s="1725" t="s">
        <v>27</v>
      </c>
      <c r="D30" s="1739"/>
      <c r="E30" s="1748">
        <v>13006</v>
      </c>
      <c r="F30" s="1759">
        <v>5074</v>
      </c>
      <c r="G30" s="1771">
        <v>0</v>
      </c>
      <c r="H30" s="1771">
        <v>2401</v>
      </c>
      <c r="I30" s="1771">
        <v>0</v>
      </c>
      <c r="J30" s="1771">
        <v>0</v>
      </c>
      <c r="K30" s="1771">
        <v>0</v>
      </c>
      <c r="L30" s="1771">
        <v>0</v>
      </c>
      <c r="M30" s="1771">
        <v>0</v>
      </c>
      <c r="N30" s="1771">
        <v>0</v>
      </c>
      <c r="O30" s="1771">
        <v>1131</v>
      </c>
      <c r="P30" s="1771">
        <v>1500</v>
      </c>
      <c r="Q30" s="1771">
        <v>1300</v>
      </c>
      <c r="R30" s="1771">
        <v>100</v>
      </c>
      <c r="S30" s="1788">
        <v>1500</v>
      </c>
      <c r="T30" s="1"/>
      <c r="U30" s="1"/>
      <c r="V30" s="1"/>
      <c r="W30" s="1"/>
      <c r="X30" s="1"/>
      <c r="Y30" s="1"/>
      <c r="Z30" s="1"/>
      <c r="AA30" s="1"/>
    </row>
    <row r="31" spans="1:27" ht="27.95" customHeight="1">
      <c r="A31" s="1707"/>
      <c r="B31" s="1710"/>
      <c r="C31" s="1725" t="s">
        <v>9</v>
      </c>
      <c r="D31" s="1739"/>
      <c r="E31" s="1748">
        <v>47153</v>
      </c>
      <c r="F31" s="1759">
        <v>6657</v>
      </c>
      <c r="G31" s="1771">
        <v>0</v>
      </c>
      <c r="H31" s="1771">
        <v>2938</v>
      </c>
      <c r="I31" s="1771">
        <v>0</v>
      </c>
      <c r="J31" s="1771">
        <v>0</v>
      </c>
      <c r="K31" s="1771">
        <v>27358</v>
      </c>
      <c r="L31" s="1771">
        <v>0</v>
      </c>
      <c r="M31" s="1771">
        <v>0</v>
      </c>
      <c r="N31" s="1771">
        <v>0</v>
      </c>
      <c r="O31" s="1771">
        <v>0</v>
      </c>
      <c r="P31" s="1771">
        <v>7000</v>
      </c>
      <c r="Q31" s="1771">
        <v>200</v>
      </c>
      <c r="R31" s="1771">
        <v>0</v>
      </c>
      <c r="S31" s="1788">
        <v>3000</v>
      </c>
      <c r="T31" s="1"/>
      <c r="U31" s="1"/>
      <c r="V31" s="1"/>
      <c r="W31" s="1"/>
      <c r="X31" s="1"/>
      <c r="Y31" s="1"/>
      <c r="Z31" s="1"/>
      <c r="AA31" s="1"/>
    </row>
    <row r="32" spans="1:27" ht="27.95" customHeight="1">
      <c r="A32" s="1707"/>
      <c r="B32" s="1710"/>
      <c r="C32" s="1725" t="s">
        <v>207</v>
      </c>
      <c r="D32" s="1739"/>
      <c r="E32" s="1756">
        <v>481</v>
      </c>
      <c r="F32" s="1767">
        <v>0</v>
      </c>
      <c r="G32" s="1778">
        <v>0</v>
      </c>
      <c r="H32" s="1778">
        <v>0</v>
      </c>
      <c r="I32" s="1778">
        <v>0</v>
      </c>
      <c r="J32" s="1778">
        <v>0</v>
      </c>
      <c r="K32" s="1778">
        <v>481</v>
      </c>
      <c r="L32" s="1778">
        <v>0</v>
      </c>
      <c r="M32" s="1778">
        <v>0</v>
      </c>
      <c r="N32" s="1778">
        <v>0</v>
      </c>
      <c r="O32" s="1778">
        <v>0</v>
      </c>
      <c r="P32" s="1778">
        <v>0</v>
      </c>
      <c r="Q32" s="1778">
        <v>0</v>
      </c>
      <c r="R32" s="1778">
        <v>0</v>
      </c>
      <c r="S32" s="1794">
        <v>0</v>
      </c>
      <c r="T32" s="1"/>
      <c r="U32" s="1"/>
      <c r="V32" s="1"/>
      <c r="W32" s="1"/>
      <c r="X32" s="1"/>
      <c r="Y32" s="1"/>
      <c r="Z32" s="1"/>
      <c r="AA32" s="1"/>
    </row>
    <row r="33" spans="1:27" ht="27.95" customHeight="1">
      <c r="A33" s="1707"/>
      <c r="B33" s="1710"/>
      <c r="C33" s="1725" t="s">
        <v>20</v>
      </c>
      <c r="D33" s="1739"/>
      <c r="E33" s="1748">
        <v>9998</v>
      </c>
      <c r="F33" s="1759">
        <v>416</v>
      </c>
      <c r="G33" s="1771">
        <v>0</v>
      </c>
      <c r="H33" s="1771">
        <v>3989</v>
      </c>
      <c r="I33" s="1771">
        <v>0</v>
      </c>
      <c r="J33" s="1771">
        <v>0</v>
      </c>
      <c r="K33" s="1771">
        <v>0</v>
      </c>
      <c r="L33" s="1771">
        <v>0</v>
      </c>
      <c r="M33" s="1771">
        <v>0</v>
      </c>
      <c r="N33" s="1771">
        <v>0</v>
      </c>
      <c r="O33" s="1771">
        <v>5593</v>
      </c>
      <c r="P33" s="1771">
        <v>0</v>
      </c>
      <c r="Q33" s="1771">
        <v>0</v>
      </c>
      <c r="R33" s="1771">
        <v>0</v>
      </c>
      <c r="S33" s="1788">
        <v>0</v>
      </c>
      <c r="T33" s="1"/>
      <c r="U33" s="1"/>
      <c r="V33" s="1"/>
      <c r="W33" s="1"/>
      <c r="X33" s="1"/>
      <c r="Y33" s="1"/>
      <c r="Z33" s="1"/>
      <c r="AA33" s="1"/>
    </row>
    <row r="34" spans="1:27" ht="27.95" customHeight="1">
      <c r="A34" s="1707"/>
      <c r="B34" s="1716"/>
      <c r="C34" s="1733" t="s">
        <v>21</v>
      </c>
      <c r="D34" s="1745"/>
      <c r="E34" s="1751">
        <v>4107</v>
      </c>
      <c r="F34" s="1768">
        <v>0</v>
      </c>
      <c r="G34" s="1779">
        <v>0</v>
      </c>
      <c r="H34" s="1779">
        <v>0</v>
      </c>
      <c r="I34" s="1779">
        <v>0</v>
      </c>
      <c r="J34" s="1779">
        <v>750</v>
      </c>
      <c r="K34" s="1779">
        <v>0</v>
      </c>
      <c r="L34" s="1779">
        <v>0</v>
      </c>
      <c r="M34" s="1779">
        <v>0</v>
      </c>
      <c r="N34" s="1779">
        <v>0</v>
      </c>
      <c r="O34" s="1779">
        <v>1507</v>
      </c>
      <c r="P34" s="1779">
        <v>0</v>
      </c>
      <c r="Q34" s="1779">
        <v>0</v>
      </c>
      <c r="R34" s="1779">
        <v>50</v>
      </c>
      <c r="S34" s="1795">
        <v>1800</v>
      </c>
      <c r="T34" s="1"/>
      <c r="U34" s="1"/>
      <c r="V34" s="1"/>
      <c r="W34" s="1"/>
      <c r="X34" s="1"/>
      <c r="Y34" s="1"/>
      <c r="Z34" s="1"/>
      <c r="AA34" s="1"/>
    </row>
    <row r="35" spans="1:27" s="2" customFormat="1" ht="20.100000000000001" customHeight="1">
      <c r="A35" s="1707"/>
      <c r="B35" s="888" t="s">
        <v>48</v>
      </c>
      <c r="C35" s="39"/>
      <c r="D35" s="39"/>
      <c r="E35" s="69"/>
      <c r="F35" s="87"/>
      <c r="G35" s="87"/>
      <c r="H35" s="87"/>
      <c r="I35" s="87"/>
      <c r="J35" s="87"/>
      <c r="K35" s="87"/>
      <c r="L35" s="87"/>
      <c r="M35" s="1782"/>
      <c r="N35" s="87"/>
      <c r="O35" s="87"/>
      <c r="P35" s="69"/>
      <c r="Q35" s="69"/>
      <c r="R35" s="69"/>
      <c r="S35" s="87"/>
    </row>
    <row r="36" spans="1:27" s="2" customFormat="1" ht="20.100000000000001" customHeight="1">
      <c r="A36" s="1707"/>
      <c r="B36" s="888" t="s">
        <v>434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276"/>
      <c r="N36" s="40"/>
      <c r="O36" s="40"/>
      <c r="P36" s="40"/>
      <c r="Q36" s="40"/>
      <c r="R36" s="40"/>
      <c r="S36" s="105"/>
    </row>
  </sheetData>
  <mergeCells count="26">
    <mergeCell ref="B3:D3"/>
    <mergeCell ref="C11:D11"/>
    <mergeCell ref="C12:D12"/>
    <mergeCell ref="C13:D13"/>
    <mergeCell ref="C14:D14"/>
    <mergeCell ref="C15:D15"/>
    <mergeCell ref="C16:D16"/>
    <mergeCell ref="C19:D19"/>
    <mergeCell ref="C20:D20"/>
    <mergeCell ref="C21:D21"/>
    <mergeCell ref="C22:D22"/>
    <mergeCell ref="C23:D23"/>
    <mergeCell ref="B24:D24"/>
    <mergeCell ref="B25:D25"/>
    <mergeCell ref="B26:D26"/>
    <mergeCell ref="B27:D27"/>
    <mergeCell ref="C29:D29"/>
    <mergeCell ref="C30:D30"/>
    <mergeCell ref="C31:D31"/>
    <mergeCell ref="C32:D32"/>
    <mergeCell ref="C33:D33"/>
    <mergeCell ref="C34:D34"/>
    <mergeCell ref="B4:D5"/>
    <mergeCell ref="C6:D7"/>
    <mergeCell ref="C17:D18"/>
    <mergeCell ref="A1:A36"/>
  </mergeCells>
  <phoneticPr fontId="5"/>
  <printOptions horizontalCentered="1" verticalCentered="1"/>
  <pageMargins left="0.15748031496062992" right="0.15748031496062992" top="7.874015748031496e-002" bottom="0.51181102362204722" header="0.19685039370078741" footer="0.15748031496062992"/>
  <pageSetup paperSize="9" fitToWidth="1" fitToHeight="1" orientation="portrait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A58"/>
  <sheetViews>
    <sheetView zoomScale="90" zoomScaleNormal="90" zoomScaleSheetLayoutView="84" workbookViewId="0">
      <pane xSplit="3" ySplit="4" topLeftCell="D5" activePane="bottomRight" state="frozen"/>
      <selection pane="topRight"/>
      <selection pane="bottomLeft"/>
      <selection pane="bottomRight" activeCell="B1" sqref="B1"/>
    </sheetView>
  </sheetViews>
  <sheetFormatPr defaultColWidth="8.125" defaultRowHeight="15" customHeight="1"/>
  <cols>
    <col min="1" max="2" width="6.625" style="106" customWidth="1"/>
    <col min="3" max="3" width="5.625" style="106" customWidth="1"/>
    <col min="4" max="4" width="8.75" style="106" customWidth="1"/>
    <col min="5" max="5" width="11.625" style="106" customWidth="1"/>
    <col min="6" max="6" width="8.75" style="106" customWidth="1"/>
    <col min="7" max="7" width="11.625" style="106" customWidth="1"/>
    <col min="8" max="8" width="8.75" style="106" customWidth="1"/>
    <col min="9" max="9" width="11.625" style="106" customWidth="1"/>
    <col min="10" max="10" width="8.75" style="106" customWidth="1"/>
    <col min="11" max="11" width="11.625" style="106" customWidth="1"/>
    <col min="12" max="12" width="8.75" style="106" customWidth="1"/>
    <col min="13" max="13" width="12.625" style="106" customWidth="1"/>
    <col min="14" max="14" width="8.75" style="106" customWidth="1"/>
    <col min="15" max="15" width="11.625" style="106" customWidth="1"/>
    <col min="16" max="16" width="8.75" style="106" customWidth="1"/>
    <col min="17" max="17" width="11.625" style="106" customWidth="1"/>
    <col min="18" max="18" width="8.75" style="106" customWidth="1"/>
    <col min="19" max="19" width="11.625" style="106" customWidth="1"/>
    <col min="20" max="20" width="8.75" style="106" customWidth="1"/>
    <col min="21" max="21" width="11.625" style="106" customWidth="1"/>
    <col min="22" max="22" width="8.75" style="106" customWidth="1"/>
    <col min="23" max="23" width="11.625" style="106" customWidth="1"/>
    <col min="24" max="24" width="7.5" style="106" customWidth="1"/>
    <col min="25" max="25" width="9.75" style="106" customWidth="1"/>
    <col min="26" max="16384" width="8.125" style="106"/>
  </cols>
  <sheetData>
    <row r="1" spans="1:24" s="107" customFormat="1" ht="21" customHeight="1">
      <c r="A1" s="6" t="s">
        <v>187</v>
      </c>
      <c r="B1" s="110">
        <v>2</v>
      </c>
      <c r="C1" s="127" t="s">
        <v>186</v>
      </c>
      <c r="D1" s="127"/>
      <c r="E1" s="127"/>
      <c r="F1" s="127"/>
      <c r="G1" s="127"/>
      <c r="H1" s="127"/>
      <c r="I1" s="127"/>
      <c r="J1" s="127"/>
      <c r="K1" s="127"/>
      <c r="L1" s="213"/>
      <c r="M1" s="213"/>
      <c r="N1" s="127"/>
      <c r="O1" s="127"/>
      <c r="P1" s="241"/>
      <c r="Q1" s="241"/>
      <c r="R1" s="241"/>
      <c r="S1" s="241"/>
      <c r="T1" s="241"/>
      <c r="U1" s="241"/>
      <c r="V1" s="241"/>
      <c r="W1" s="241"/>
      <c r="X1" s="241"/>
    </row>
    <row r="2" spans="1:24" ht="17.25" customHeight="1">
      <c r="A2" s="6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214"/>
      <c r="M2" s="111"/>
      <c r="N2" s="224"/>
      <c r="O2" s="111"/>
      <c r="P2" s="111"/>
      <c r="Q2" s="111"/>
      <c r="R2" s="111"/>
      <c r="S2" s="111"/>
      <c r="T2" s="250"/>
      <c r="U2" s="250"/>
      <c r="V2" s="250"/>
      <c r="W2" s="259" t="s">
        <v>185</v>
      </c>
    </row>
    <row r="3" spans="1:24" s="108" customFormat="1" ht="15.75" customHeight="1">
      <c r="A3" s="6"/>
      <c r="B3" s="112" t="s">
        <v>172</v>
      </c>
      <c r="C3" s="112"/>
      <c r="D3" s="136" t="s">
        <v>2</v>
      </c>
      <c r="E3" s="154"/>
      <c r="F3" s="172" t="s">
        <v>66</v>
      </c>
      <c r="G3" s="188"/>
      <c r="H3" s="188"/>
      <c r="I3" s="188"/>
      <c r="J3" s="188"/>
      <c r="K3" s="211"/>
      <c r="L3" s="215" t="s">
        <v>55</v>
      </c>
      <c r="M3" s="215"/>
      <c r="N3" s="225" t="s">
        <v>58</v>
      </c>
      <c r="O3" s="164"/>
      <c r="P3" s="177" t="s">
        <v>1</v>
      </c>
      <c r="Q3" s="193"/>
      <c r="R3" s="177" t="s">
        <v>53</v>
      </c>
      <c r="S3" s="193"/>
      <c r="T3" s="225" t="s">
        <v>52</v>
      </c>
      <c r="U3" s="164"/>
      <c r="V3" s="225" t="s">
        <v>182</v>
      </c>
      <c r="W3" s="164"/>
    </row>
    <row r="4" spans="1:24" s="108" customFormat="1" ht="15.75" customHeight="1">
      <c r="A4" s="6"/>
      <c r="B4" s="112"/>
      <c r="C4" s="112"/>
      <c r="D4" s="137"/>
      <c r="E4" s="155"/>
      <c r="F4" s="173" t="s">
        <v>12</v>
      </c>
      <c r="G4" s="189"/>
      <c r="H4" s="201" t="s">
        <v>179</v>
      </c>
      <c r="I4" s="201"/>
      <c r="J4" s="207" t="s">
        <v>177</v>
      </c>
      <c r="K4" s="212"/>
      <c r="L4" s="216"/>
      <c r="M4" s="216"/>
      <c r="N4" s="226"/>
      <c r="O4" s="165"/>
      <c r="P4" s="178"/>
      <c r="Q4" s="194"/>
      <c r="R4" s="178"/>
      <c r="S4" s="194"/>
      <c r="T4" s="226"/>
      <c r="U4" s="165"/>
      <c r="V4" s="226"/>
      <c r="W4" s="165"/>
    </row>
    <row r="5" spans="1:24" s="108" customFormat="1" ht="15.75" customHeight="1">
      <c r="A5" s="6"/>
      <c r="B5" s="113" t="s">
        <v>158</v>
      </c>
      <c r="C5" s="113"/>
      <c r="D5" s="138" t="s">
        <v>19</v>
      </c>
      <c r="E5" s="156">
        <v>1044.2</v>
      </c>
      <c r="F5" s="138" t="s">
        <v>106</v>
      </c>
      <c r="G5" s="156">
        <v>833.8</v>
      </c>
      <c r="H5" s="138" t="s">
        <v>95</v>
      </c>
      <c r="I5" s="156">
        <v>8125.6</v>
      </c>
      <c r="J5" s="138" t="s">
        <v>95</v>
      </c>
      <c r="K5" s="156">
        <v>8150.4</v>
      </c>
      <c r="L5" s="138" t="s">
        <v>153</v>
      </c>
      <c r="M5" s="156">
        <v>4845.3</v>
      </c>
      <c r="N5" s="138" t="s">
        <v>93</v>
      </c>
      <c r="O5" s="156">
        <v>86711.9</v>
      </c>
      <c r="P5" s="185" t="s">
        <v>93</v>
      </c>
      <c r="Q5" s="156">
        <v>49733.3</v>
      </c>
      <c r="R5" s="185" t="s">
        <v>153</v>
      </c>
      <c r="S5" s="156">
        <v>29853</v>
      </c>
      <c r="T5" s="138" t="s">
        <v>93</v>
      </c>
      <c r="U5" s="245">
        <v>16418</v>
      </c>
      <c r="V5" s="150" t="s">
        <v>5</v>
      </c>
      <c r="W5" s="260">
        <v>299.10000000000002</v>
      </c>
    </row>
    <row r="6" spans="1:24" s="108" customFormat="1" ht="15.75" customHeight="1">
      <c r="A6" s="6"/>
      <c r="B6" s="114"/>
      <c r="C6" s="114"/>
      <c r="D6" s="139"/>
      <c r="E6" s="157">
        <v>41.048824593128394</v>
      </c>
      <c r="F6" s="139"/>
      <c r="G6" s="157">
        <v>13.042186106896498</v>
      </c>
      <c r="H6" s="139"/>
      <c r="I6" s="157">
        <v>12.847692171471218</v>
      </c>
      <c r="J6" s="139"/>
      <c r="K6" s="157">
        <v>11.703837090583253</v>
      </c>
      <c r="L6" s="139"/>
      <c r="M6" s="219">
        <v>20.614613558427855</v>
      </c>
      <c r="N6" s="139"/>
      <c r="O6" s="157">
        <v>63.87838105628704</v>
      </c>
      <c r="P6" s="144"/>
      <c r="Q6" s="157">
        <v>42.250126580557904</v>
      </c>
      <c r="R6" s="144"/>
      <c r="S6" s="157">
        <v>62.533253455217285</v>
      </c>
      <c r="T6" s="139"/>
      <c r="U6" s="246">
        <v>42.002875577545936</v>
      </c>
      <c r="V6" s="143"/>
      <c r="W6" s="247">
        <v>17.488159971934749</v>
      </c>
    </row>
    <row r="7" spans="1:24" s="108" customFormat="1" ht="15.75" customHeight="1">
      <c r="A7" s="6"/>
      <c r="B7" s="115" t="s">
        <v>56</v>
      </c>
      <c r="C7" s="115"/>
      <c r="D7" s="139" t="s">
        <v>113</v>
      </c>
      <c r="E7" s="158">
        <v>417.2</v>
      </c>
      <c r="F7" s="174" t="s">
        <v>119</v>
      </c>
      <c r="G7" s="158">
        <v>674.6</v>
      </c>
      <c r="H7" s="143" t="s">
        <v>5</v>
      </c>
      <c r="I7" s="191">
        <v>7423.8</v>
      </c>
      <c r="J7" s="143" t="s">
        <v>5</v>
      </c>
      <c r="K7" s="191">
        <v>7640.3</v>
      </c>
      <c r="L7" s="139" t="s">
        <v>117</v>
      </c>
      <c r="M7" s="158">
        <v>4843.3</v>
      </c>
      <c r="N7" s="139" t="s">
        <v>153</v>
      </c>
      <c r="O7" s="158">
        <v>20025.2</v>
      </c>
      <c r="P7" s="181" t="s">
        <v>153</v>
      </c>
      <c r="Q7" s="158">
        <v>21366.2</v>
      </c>
      <c r="R7" s="181" t="s">
        <v>106</v>
      </c>
      <c r="S7" s="158">
        <v>5337.3</v>
      </c>
      <c r="T7" s="139" t="s">
        <v>153</v>
      </c>
      <c r="U7" s="168">
        <v>12154.7</v>
      </c>
      <c r="V7" s="139" t="s">
        <v>114</v>
      </c>
      <c r="W7" s="168">
        <v>206.5</v>
      </c>
    </row>
    <row r="8" spans="1:24" s="108" customFormat="1" ht="15.75" customHeight="1">
      <c r="A8" s="6"/>
      <c r="B8" s="116"/>
      <c r="C8" s="116"/>
      <c r="D8" s="139"/>
      <c r="E8" s="157">
        <v>16.400660429279029</v>
      </c>
      <c r="F8" s="142"/>
      <c r="G8" s="157">
        <v>10.552001376484021</v>
      </c>
      <c r="H8" s="143"/>
      <c r="I8" s="167">
        <v>11.738049761564442</v>
      </c>
      <c r="J8" s="143"/>
      <c r="K8" s="167">
        <v>10.971342084214669</v>
      </c>
      <c r="L8" s="139"/>
      <c r="M8" s="219">
        <v>20.606104440908435</v>
      </c>
      <c r="N8" s="139"/>
      <c r="O8" s="157">
        <v>14.752039297124838</v>
      </c>
      <c r="P8" s="144"/>
      <c r="Q8" s="157">
        <v>18.151312190132494</v>
      </c>
      <c r="R8" s="144"/>
      <c r="S8" s="157">
        <v>11.180073482280884</v>
      </c>
      <c r="T8" s="139"/>
      <c r="U8" s="246">
        <v>31.095891812790693</v>
      </c>
      <c r="V8" s="139"/>
      <c r="W8" s="261">
        <v>12.07390516283693</v>
      </c>
    </row>
    <row r="9" spans="1:24" s="108" customFormat="1" ht="15.75" customHeight="1">
      <c r="A9" s="6"/>
      <c r="B9" s="113" t="s">
        <v>155</v>
      </c>
      <c r="C9" s="113"/>
      <c r="D9" s="139" t="s">
        <v>143</v>
      </c>
      <c r="E9" s="158">
        <v>202.5</v>
      </c>
      <c r="F9" s="139" t="s">
        <v>67</v>
      </c>
      <c r="G9" s="158">
        <v>556.5</v>
      </c>
      <c r="H9" s="139" t="s">
        <v>129</v>
      </c>
      <c r="I9" s="158">
        <v>4291.3999999999996</v>
      </c>
      <c r="J9" s="139" t="s">
        <v>129</v>
      </c>
      <c r="K9" s="158">
        <v>4452.3999999999996</v>
      </c>
      <c r="L9" s="139" t="s">
        <v>93</v>
      </c>
      <c r="M9" s="158">
        <v>4341.3999999999996</v>
      </c>
      <c r="N9" s="139" t="s">
        <v>134</v>
      </c>
      <c r="O9" s="158">
        <v>4716.2</v>
      </c>
      <c r="P9" s="181" t="s">
        <v>134</v>
      </c>
      <c r="Q9" s="158">
        <v>13595.9</v>
      </c>
      <c r="R9" s="181" t="s">
        <v>134</v>
      </c>
      <c r="S9" s="158">
        <v>3776.3</v>
      </c>
      <c r="T9" s="139" t="s">
        <v>176</v>
      </c>
      <c r="U9" s="168">
        <v>2722.9</v>
      </c>
      <c r="V9" s="139" t="s">
        <v>31</v>
      </c>
      <c r="W9" s="168">
        <v>175.8</v>
      </c>
    </row>
    <row r="10" spans="1:24" s="108" customFormat="1" ht="15.75" customHeight="1">
      <c r="A10" s="6"/>
      <c r="B10" s="114"/>
      <c r="C10" s="114"/>
      <c r="D10" s="139"/>
      <c r="E10" s="157">
        <v>7.9605314883245528</v>
      </c>
      <c r="F10" s="139"/>
      <c r="G10" s="157">
        <v>8.7046972517245145</v>
      </c>
      <c r="H10" s="139"/>
      <c r="I10" s="157">
        <v>6.7852941548502983</v>
      </c>
      <c r="J10" s="139"/>
      <c r="K10" s="157">
        <v>6.393571390620445</v>
      </c>
      <c r="L10" s="139"/>
      <c r="M10" s="219">
        <v>18.470741399409466</v>
      </c>
      <c r="N10" s="139"/>
      <c r="O10" s="157">
        <v>185.39979558141363</v>
      </c>
      <c r="P10" s="144"/>
      <c r="Q10" s="157">
        <v>11.55017857203538</v>
      </c>
      <c r="R10" s="144"/>
      <c r="S10" s="157">
        <v>7.910237665324658</v>
      </c>
      <c r="T10" s="139"/>
      <c r="U10" s="246">
        <v>6.966112188457779</v>
      </c>
      <c r="V10" s="139"/>
      <c r="W10" s="261">
        <v>10.278898438870375</v>
      </c>
    </row>
    <row r="11" spans="1:24" s="108" customFormat="1" ht="15.75" customHeight="1">
      <c r="A11" s="6"/>
      <c r="B11" s="115" t="s">
        <v>152</v>
      </c>
      <c r="C11" s="115"/>
      <c r="D11" s="139" t="s">
        <v>54</v>
      </c>
      <c r="E11" s="158">
        <v>153.4</v>
      </c>
      <c r="F11" s="139" t="s">
        <v>114</v>
      </c>
      <c r="G11" s="158">
        <v>390.9</v>
      </c>
      <c r="H11" s="139" t="s">
        <v>131</v>
      </c>
      <c r="I11" s="158">
        <v>4009.5</v>
      </c>
      <c r="J11" s="139" t="s">
        <v>131</v>
      </c>
      <c r="K11" s="158">
        <v>4108.5</v>
      </c>
      <c r="L11" s="139" t="s">
        <v>99</v>
      </c>
      <c r="M11" s="158">
        <v>1924</v>
      </c>
      <c r="N11" s="143" t="s">
        <v>5</v>
      </c>
      <c r="O11" s="191">
        <v>3891.6</v>
      </c>
      <c r="P11" s="181" t="s">
        <v>121</v>
      </c>
      <c r="Q11" s="158">
        <v>4978</v>
      </c>
      <c r="R11" s="181" t="s">
        <v>93</v>
      </c>
      <c r="S11" s="158">
        <v>2766.2</v>
      </c>
      <c r="T11" s="139" t="s">
        <v>134</v>
      </c>
      <c r="U11" s="168">
        <v>1868.1</v>
      </c>
      <c r="V11" s="141" t="s">
        <v>143</v>
      </c>
      <c r="W11" s="168">
        <v>149.6</v>
      </c>
    </row>
    <row r="12" spans="1:24" s="108" customFormat="1" ht="15.75" customHeight="1">
      <c r="A12" s="6"/>
      <c r="B12" s="116"/>
      <c r="C12" s="116"/>
      <c r="D12" s="139"/>
      <c r="E12" s="157">
        <v>6.0303482978221554</v>
      </c>
      <c r="F12" s="139"/>
      <c r="G12" s="157">
        <v>6.114404592451236</v>
      </c>
      <c r="H12" s="139"/>
      <c r="I12" s="157">
        <v>6.339571448448587</v>
      </c>
      <c r="J12" s="139"/>
      <c r="K12" s="157">
        <v>5.8997367842880468</v>
      </c>
      <c r="L12" s="139"/>
      <c r="M12" s="219">
        <v>8.1857710536840234</v>
      </c>
      <c r="N12" s="143"/>
      <c r="O12" s="167">
        <v>2.866839588552974</v>
      </c>
      <c r="P12" s="144"/>
      <c r="Q12" s="157">
        <v>4.2289799815821034</v>
      </c>
      <c r="R12" s="144"/>
      <c r="S12" s="157">
        <v>5.7943752958771997</v>
      </c>
      <c r="T12" s="139"/>
      <c r="U12" s="246">
        <v>4.7792405814601997</v>
      </c>
      <c r="V12" s="142"/>
      <c r="W12" s="261">
        <v>8.74700344968719</v>
      </c>
    </row>
    <row r="13" spans="1:24" s="108" customFormat="1" ht="15.75" customHeight="1">
      <c r="A13" s="6"/>
      <c r="B13" s="113" t="s">
        <v>146</v>
      </c>
      <c r="C13" s="113"/>
      <c r="D13" s="139" t="s">
        <v>106</v>
      </c>
      <c r="E13" s="158">
        <v>101.6</v>
      </c>
      <c r="F13" s="139" t="s">
        <v>123</v>
      </c>
      <c r="G13" s="158">
        <v>377.6</v>
      </c>
      <c r="H13" s="139" t="s">
        <v>67</v>
      </c>
      <c r="I13" s="158">
        <v>3468</v>
      </c>
      <c r="J13" s="139" t="s">
        <v>67</v>
      </c>
      <c r="K13" s="158">
        <v>4024.5</v>
      </c>
      <c r="L13" s="143" t="s">
        <v>5</v>
      </c>
      <c r="M13" s="191">
        <v>1400.1</v>
      </c>
      <c r="N13" s="227" t="s">
        <v>100</v>
      </c>
      <c r="O13" s="206">
        <v>3801</v>
      </c>
      <c r="P13" s="181" t="s">
        <v>114</v>
      </c>
      <c r="Q13" s="158">
        <v>3040.1</v>
      </c>
      <c r="R13" s="182" t="s">
        <v>5</v>
      </c>
      <c r="S13" s="191">
        <v>2472.1999999999998</v>
      </c>
      <c r="T13" s="139" t="s">
        <v>121</v>
      </c>
      <c r="U13" s="168">
        <v>1401</v>
      </c>
      <c r="V13" s="139" t="s">
        <v>119</v>
      </c>
      <c r="W13" s="168">
        <v>112.2</v>
      </c>
    </row>
    <row r="14" spans="1:24" s="108" customFormat="1" ht="15.75" customHeight="1">
      <c r="A14" s="6"/>
      <c r="B14" s="117"/>
      <c r="C14" s="117"/>
      <c r="D14" s="140"/>
      <c r="E14" s="159">
        <v>3.9940246874754304</v>
      </c>
      <c r="F14" s="140"/>
      <c r="G14" s="190">
        <v>5.9063678027873801</v>
      </c>
      <c r="H14" s="140"/>
      <c r="I14" s="190">
        <v>5.483385405466942</v>
      </c>
      <c r="J14" s="140"/>
      <c r="K14" s="190">
        <v>5.7791141994322119</v>
      </c>
      <c r="L14" s="217"/>
      <c r="M14" s="220">
        <v>5.9568077194714135</v>
      </c>
      <c r="N14" s="228"/>
      <c r="O14" s="197">
        <v>2.8000969462662799</v>
      </c>
      <c r="P14" s="184"/>
      <c r="Q14" s="157">
        <v>2.5826681482538678</v>
      </c>
      <c r="R14" s="249"/>
      <c r="S14" s="167">
        <v>5.1785317787823049</v>
      </c>
      <c r="T14" s="140"/>
      <c r="U14" s="246">
        <v>3.58423856036922</v>
      </c>
      <c r="V14" s="140"/>
      <c r="W14" s="190">
        <v>6.560252587265393</v>
      </c>
    </row>
    <row r="15" spans="1:24" s="108" customFormat="1" ht="15.75" customHeight="1">
      <c r="A15" s="6"/>
      <c r="B15" s="113" t="s">
        <v>135</v>
      </c>
      <c r="C15" s="113"/>
      <c r="D15" s="139" t="s">
        <v>129</v>
      </c>
      <c r="E15" s="156">
        <v>89.2</v>
      </c>
      <c r="F15" s="139" t="s">
        <v>108</v>
      </c>
      <c r="G15" s="156">
        <v>353.3</v>
      </c>
      <c r="H15" s="139" t="s">
        <v>100</v>
      </c>
      <c r="I15" s="156">
        <v>3294.8</v>
      </c>
      <c r="J15" s="139" t="s">
        <v>100</v>
      </c>
      <c r="K15" s="156">
        <v>3404</v>
      </c>
      <c r="L15" s="139" t="s">
        <v>67</v>
      </c>
      <c r="M15" s="156">
        <v>1089.5</v>
      </c>
      <c r="N15" s="139" t="s">
        <v>123</v>
      </c>
      <c r="O15" s="156">
        <v>2973.4</v>
      </c>
      <c r="P15" s="185" t="s">
        <v>106</v>
      </c>
      <c r="Q15" s="243">
        <v>3038.6</v>
      </c>
      <c r="R15" s="185" t="s">
        <v>67</v>
      </c>
      <c r="S15" s="243">
        <v>1223.8</v>
      </c>
      <c r="T15" s="227" t="s">
        <v>100</v>
      </c>
      <c r="U15" s="255">
        <v>1064.3</v>
      </c>
      <c r="V15" s="139" t="s">
        <v>153</v>
      </c>
      <c r="W15" s="245">
        <v>66.7</v>
      </c>
    </row>
    <row r="16" spans="1:24" s="108" customFormat="1" ht="15.75" customHeight="1">
      <c r="A16" s="6"/>
      <c r="B16" s="116"/>
      <c r="C16" s="116"/>
      <c r="D16" s="139"/>
      <c r="E16" s="157">
        <v>3.506564981523705</v>
      </c>
      <c r="F16" s="139"/>
      <c r="G16" s="157">
        <v>5.5262705103940188</v>
      </c>
      <c r="H16" s="139"/>
      <c r="I16" s="157">
        <v>5.2095323627256285</v>
      </c>
      <c r="J16" s="139"/>
      <c r="K16" s="157">
        <v>4.8880866529673872</v>
      </c>
      <c r="L16" s="139"/>
      <c r="M16" s="219">
        <v>4.6353417687051675</v>
      </c>
      <c r="N16" s="139"/>
      <c r="O16" s="157">
        <v>2.1904257458637613</v>
      </c>
      <c r="P16" s="144"/>
      <c r="Q16" s="157">
        <v>2.5813938473353519</v>
      </c>
      <c r="R16" s="144"/>
      <c r="S16" s="157">
        <v>2.5635010075535094</v>
      </c>
      <c r="T16" s="227"/>
      <c r="U16" s="192">
        <v>2.722844468094904</v>
      </c>
      <c r="V16" s="139"/>
      <c r="W16" s="246">
        <v>3.8999006022335267</v>
      </c>
    </row>
    <row r="17" spans="1:27" s="108" customFormat="1" ht="15.75" customHeight="1">
      <c r="A17" s="6"/>
      <c r="B17" s="113" t="s">
        <v>90</v>
      </c>
      <c r="C17" s="113"/>
      <c r="D17" s="139" t="s">
        <v>100</v>
      </c>
      <c r="E17" s="158">
        <v>78.099999999999994</v>
      </c>
      <c r="F17" s="139" t="s">
        <v>143</v>
      </c>
      <c r="G17" s="158">
        <v>318.7</v>
      </c>
      <c r="H17" s="139" t="s">
        <v>113</v>
      </c>
      <c r="I17" s="158">
        <v>2737.3</v>
      </c>
      <c r="J17" s="139" t="s">
        <v>113</v>
      </c>
      <c r="K17" s="158">
        <v>2737.3</v>
      </c>
      <c r="L17" s="139" t="s">
        <v>145</v>
      </c>
      <c r="M17" s="158">
        <v>827.7</v>
      </c>
      <c r="N17" s="141" t="s">
        <v>143</v>
      </c>
      <c r="O17" s="158">
        <v>2057.6</v>
      </c>
      <c r="P17" s="142" t="s">
        <v>176</v>
      </c>
      <c r="Q17" s="158">
        <v>2998</v>
      </c>
      <c r="R17" s="181" t="s">
        <v>133</v>
      </c>
      <c r="S17" s="158">
        <v>355.6</v>
      </c>
      <c r="T17" s="143" t="s">
        <v>5</v>
      </c>
      <c r="U17" s="256">
        <v>777.4</v>
      </c>
      <c r="V17" s="139" t="s">
        <v>99</v>
      </c>
      <c r="W17" s="168">
        <v>60.9</v>
      </c>
    </row>
    <row r="18" spans="1:27" s="108" customFormat="1" ht="15.75" customHeight="1">
      <c r="A18" s="6"/>
      <c r="B18" s="114"/>
      <c r="C18" s="114"/>
      <c r="D18" s="139"/>
      <c r="E18" s="157">
        <v>3.0702099221636918</v>
      </c>
      <c r="F18" s="139"/>
      <c r="G18" s="157">
        <v>4.985062019990302</v>
      </c>
      <c r="H18" s="139"/>
      <c r="I18" s="157">
        <v>4.3280481171812744</v>
      </c>
      <c r="J18" s="139"/>
      <c r="K18" s="157">
        <v>3.9307166848318538</v>
      </c>
      <c r="L18" s="139"/>
      <c r="M18" s="219">
        <v>3.5214982854128198</v>
      </c>
      <c r="N18" s="142"/>
      <c r="O18" s="157">
        <v>1.5157799201887654</v>
      </c>
      <c r="P18" s="174"/>
      <c r="Q18" s="157">
        <v>2.546902769140849</v>
      </c>
      <c r="R18" s="144"/>
      <c r="S18" s="157">
        <v>0.74487739686715804</v>
      </c>
      <c r="T18" s="143"/>
      <c r="U18" s="247">
        <v>1.9888558578379953</v>
      </c>
      <c r="V18" s="139"/>
      <c r="W18" s="246">
        <v>3.5607788107349587</v>
      </c>
    </row>
    <row r="19" spans="1:27" s="108" customFormat="1" ht="15.75" customHeight="1">
      <c r="A19" s="6"/>
      <c r="B19" s="115" t="s">
        <v>127</v>
      </c>
      <c r="C19" s="115"/>
      <c r="D19" s="141" t="s">
        <v>119</v>
      </c>
      <c r="E19" s="158">
        <v>73.099999999999994</v>
      </c>
      <c r="F19" s="175" t="s">
        <v>5</v>
      </c>
      <c r="G19" s="191">
        <v>216.5</v>
      </c>
      <c r="H19" s="141" t="s">
        <v>153</v>
      </c>
      <c r="I19" s="158">
        <v>2601.5</v>
      </c>
      <c r="J19" s="141" t="s">
        <v>133</v>
      </c>
      <c r="K19" s="158">
        <v>2666</v>
      </c>
      <c r="L19" s="141" t="s">
        <v>123</v>
      </c>
      <c r="M19" s="158">
        <v>540.4</v>
      </c>
      <c r="N19" s="141" t="s">
        <v>105</v>
      </c>
      <c r="O19" s="158">
        <v>1761.6</v>
      </c>
      <c r="P19" s="142" t="s">
        <v>105</v>
      </c>
      <c r="Q19" s="158">
        <v>2997.1</v>
      </c>
      <c r="R19" s="181" t="s">
        <v>100</v>
      </c>
      <c r="S19" s="158">
        <v>271</v>
      </c>
      <c r="T19" s="181" t="s">
        <v>138</v>
      </c>
      <c r="U19" s="168">
        <v>413.4</v>
      </c>
      <c r="V19" s="141" t="s">
        <v>93</v>
      </c>
      <c r="W19" s="168">
        <v>58.1</v>
      </c>
    </row>
    <row r="20" spans="1:27" s="108" customFormat="1" ht="15.75" customHeight="1">
      <c r="A20" s="6"/>
      <c r="B20" s="116"/>
      <c r="C20" s="116"/>
      <c r="D20" s="142"/>
      <c r="E20" s="157">
        <v>2.873653589118641</v>
      </c>
      <c r="F20" s="176"/>
      <c r="G20" s="167">
        <v>3.3864635309943534</v>
      </c>
      <c r="H20" s="142"/>
      <c r="I20" s="157">
        <v>4.1133296229302907</v>
      </c>
      <c r="J20" s="142"/>
      <c r="K20" s="157">
        <v>3.8283310860196993</v>
      </c>
      <c r="L20" s="142"/>
      <c r="M20" s="219">
        <v>2.2991635537478405</v>
      </c>
      <c r="N20" s="142"/>
      <c r="O20" s="157">
        <v>1.297724488435327</v>
      </c>
      <c r="P20" s="174"/>
      <c r="Q20" s="157">
        <v>2.5461381885897394</v>
      </c>
      <c r="R20" s="144"/>
      <c r="S20" s="157">
        <v>0.56766528276434136</v>
      </c>
      <c r="T20" s="144"/>
      <c r="U20" s="246">
        <v>1.0576190013252216</v>
      </c>
      <c r="V20" s="142"/>
      <c r="W20" s="246">
        <v>3.3970648424253054</v>
      </c>
    </row>
    <row r="21" spans="1:27" s="108" customFormat="1" ht="15.75" customHeight="1">
      <c r="A21" s="6"/>
      <c r="B21" s="115" t="s">
        <v>110</v>
      </c>
      <c r="C21" s="115"/>
      <c r="D21" s="143" t="s">
        <v>5</v>
      </c>
      <c r="E21" s="160">
        <v>65.599999999999994</v>
      </c>
      <c r="F21" s="139" t="s">
        <v>134</v>
      </c>
      <c r="G21" s="168">
        <v>203.8</v>
      </c>
      <c r="H21" s="139" t="s">
        <v>99</v>
      </c>
      <c r="I21" s="168">
        <v>2579.5</v>
      </c>
      <c r="J21" s="139" t="s">
        <v>153</v>
      </c>
      <c r="K21" s="168">
        <v>2662.3</v>
      </c>
      <c r="L21" s="139" t="s">
        <v>100</v>
      </c>
      <c r="M21" s="168">
        <v>455.1</v>
      </c>
      <c r="N21" s="139" t="s">
        <v>119</v>
      </c>
      <c r="O21" s="168">
        <v>1445.5</v>
      </c>
      <c r="P21" s="182" t="s">
        <v>5</v>
      </c>
      <c r="Q21" s="160">
        <v>2974.7</v>
      </c>
      <c r="R21" s="181" t="s">
        <v>114</v>
      </c>
      <c r="S21" s="168">
        <v>234.8</v>
      </c>
      <c r="T21" s="142" t="s">
        <v>31</v>
      </c>
      <c r="U21" s="168">
        <v>399.1</v>
      </c>
      <c r="V21" s="139" t="s">
        <v>100</v>
      </c>
      <c r="W21" s="168">
        <v>46.1</v>
      </c>
    </row>
    <row r="22" spans="1:27" s="108" customFormat="1" ht="15.75" customHeight="1">
      <c r="A22" s="6"/>
      <c r="B22" s="116"/>
      <c r="C22" s="116"/>
      <c r="D22" s="143"/>
      <c r="E22" s="161">
        <v>2.578819089551065</v>
      </c>
      <c r="F22" s="139"/>
      <c r="G22" s="192">
        <v>3.1878118596611973</v>
      </c>
      <c r="H22" s="139"/>
      <c r="I22" s="192">
        <v>4.0785445944065675</v>
      </c>
      <c r="J22" s="139"/>
      <c r="K22" s="192">
        <v>3.8230179483534306</v>
      </c>
      <c r="L22" s="139"/>
      <c r="M22" s="221">
        <v>1.93624969154449</v>
      </c>
      <c r="N22" s="139"/>
      <c r="O22" s="192">
        <v>1.0648619141878211</v>
      </c>
      <c r="P22" s="183"/>
      <c r="Q22" s="167">
        <v>2.5271086282065656</v>
      </c>
      <c r="R22" s="144"/>
      <c r="S22" s="192">
        <v>0.491836931339732</v>
      </c>
      <c r="T22" s="174"/>
      <c r="U22" s="246">
        <v>1.0210346962479342</v>
      </c>
      <c r="V22" s="139"/>
      <c r="W22" s="192">
        <v>2.6954335496696489</v>
      </c>
    </row>
    <row r="23" spans="1:27" s="108" customFormat="1" ht="15.75" customHeight="1">
      <c r="A23" s="6"/>
      <c r="B23" s="118" t="s">
        <v>76</v>
      </c>
      <c r="C23" s="128"/>
      <c r="D23" s="144" t="s">
        <v>126</v>
      </c>
      <c r="E23" s="156">
        <v>26.1</v>
      </c>
      <c r="F23" s="144" t="s">
        <v>129</v>
      </c>
      <c r="G23" s="156">
        <v>161</v>
      </c>
      <c r="H23" s="144" t="s">
        <v>140</v>
      </c>
      <c r="I23" s="156">
        <v>2033.4</v>
      </c>
      <c r="J23" s="144" t="s">
        <v>140</v>
      </c>
      <c r="K23" s="156">
        <v>2162.5</v>
      </c>
      <c r="L23" s="144" t="s">
        <v>105</v>
      </c>
      <c r="M23" s="156">
        <v>442</v>
      </c>
      <c r="N23" s="144" t="s">
        <v>54</v>
      </c>
      <c r="O23" s="156">
        <v>883.2</v>
      </c>
      <c r="P23" s="209" t="s">
        <v>117</v>
      </c>
      <c r="Q23" s="244">
        <v>2387.9</v>
      </c>
      <c r="R23" s="181" t="s">
        <v>117</v>
      </c>
      <c r="S23" s="156">
        <v>182.6</v>
      </c>
      <c r="T23" s="181" t="s">
        <v>145</v>
      </c>
      <c r="U23" s="168">
        <v>358.4</v>
      </c>
      <c r="V23" s="144" t="s">
        <v>175</v>
      </c>
      <c r="W23" s="245">
        <v>44.5</v>
      </c>
    </row>
    <row r="24" spans="1:27" s="108" customFormat="1" ht="15.75" customHeight="1">
      <c r="A24" s="6"/>
      <c r="B24" s="119"/>
      <c r="C24" s="129"/>
      <c r="D24" s="140"/>
      <c r="E24" s="157">
        <v>1.0260240584951648</v>
      </c>
      <c r="F24" s="140"/>
      <c r="G24" s="157">
        <v>2.5183400854045765</v>
      </c>
      <c r="H24" s="140"/>
      <c r="I24" s="157">
        <v>3.2150853181881427</v>
      </c>
      <c r="J24" s="140"/>
      <c r="K24" s="157">
        <v>3.1053135684612152</v>
      </c>
      <c r="L24" s="140"/>
      <c r="M24" s="219">
        <v>1.8805149717922753</v>
      </c>
      <c r="N24" s="140"/>
      <c r="O24" s="157">
        <v>0.65063026123188072</v>
      </c>
      <c r="P24" s="242"/>
      <c r="Q24" s="196">
        <v>2.0286021088830668</v>
      </c>
      <c r="R24" s="184"/>
      <c r="S24" s="157">
        <v>0.3824932864677813</v>
      </c>
      <c r="T24" s="184"/>
      <c r="U24" s="246">
        <v>0.91691013564334645</v>
      </c>
      <c r="V24" s="140"/>
      <c r="W24" s="246">
        <v>2.6018827106355609</v>
      </c>
    </row>
    <row r="25" spans="1:27" s="108" customFormat="1" ht="15.75" customHeight="1">
      <c r="A25" s="6"/>
      <c r="B25" s="120" t="s">
        <v>92</v>
      </c>
      <c r="C25" s="130"/>
      <c r="D25" s="145">
        <v>2543.8000000000002</v>
      </c>
      <c r="E25" s="162"/>
      <c r="F25" s="145">
        <v>6393.1</v>
      </c>
      <c r="G25" s="162"/>
      <c r="H25" s="145">
        <v>63245.6</v>
      </c>
      <c r="I25" s="162"/>
      <c r="J25" s="145">
        <v>69638.7</v>
      </c>
      <c r="K25" s="162"/>
      <c r="L25" s="145">
        <v>23504.2</v>
      </c>
      <c r="M25" s="162"/>
      <c r="N25" s="145">
        <v>135745.29999999999</v>
      </c>
      <c r="O25" s="162"/>
      <c r="P25" s="186">
        <v>117711.6</v>
      </c>
      <c r="Q25" s="199"/>
      <c r="R25" s="186">
        <v>47739.4</v>
      </c>
      <c r="S25" s="199"/>
      <c r="T25" s="145">
        <v>39087.800000000003</v>
      </c>
      <c r="U25" s="170"/>
      <c r="V25" s="145">
        <v>1710.3</v>
      </c>
      <c r="W25" s="170"/>
    </row>
    <row r="26" spans="1:27" s="108" customFormat="1" ht="15.75" customHeight="1">
      <c r="A26" s="6"/>
      <c r="B26" s="121"/>
      <c r="C26" s="131"/>
      <c r="D26" s="146"/>
      <c r="E26" s="163"/>
      <c r="F26" s="146"/>
      <c r="G26" s="163"/>
      <c r="H26" s="146"/>
      <c r="I26" s="163"/>
      <c r="J26" s="146"/>
      <c r="K26" s="163"/>
      <c r="L26" s="146"/>
      <c r="M26" s="163"/>
      <c r="N26" s="146"/>
      <c r="O26" s="163"/>
      <c r="P26" s="187"/>
      <c r="Q26" s="200"/>
      <c r="R26" s="187"/>
      <c r="S26" s="200"/>
      <c r="T26" s="146"/>
      <c r="U26" s="171"/>
      <c r="V26" s="146"/>
      <c r="W26" s="171"/>
    </row>
    <row r="27" spans="1:27" s="108" customFormat="1" ht="15.75" customHeight="1">
      <c r="A27" s="6"/>
      <c r="B27" s="122"/>
      <c r="C27" s="122"/>
      <c r="D27" s="147"/>
      <c r="E27" s="147"/>
      <c r="F27" s="147"/>
      <c r="G27" s="147"/>
      <c r="H27" s="147"/>
      <c r="I27" s="147"/>
      <c r="J27" s="208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</row>
    <row r="28" spans="1:27" s="108" customFormat="1" ht="15.75" customHeight="1">
      <c r="A28" s="6"/>
      <c r="B28" s="112" t="s">
        <v>172</v>
      </c>
      <c r="C28" s="112"/>
      <c r="D28" s="148" t="s">
        <v>47</v>
      </c>
      <c r="E28" s="164"/>
      <c r="F28" s="177" t="s">
        <v>171</v>
      </c>
      <c r="G28" s="193"/>
      <c r="H28" s="202" t="s">
        <v>169</v>
      </c>
      <c r="I28" s="204"/>
      <c r="J28" s="202" t="s">
        <v>169</v>
      </c>
      <c r="K28" s="204"/>
      <c r="L28" s="202" t="s">
        <v>164</v>
      </c>
      <c r="M28" s="222"/>
      <c r="N28" s="177" t="s">
        <v>44</v>
      </c>
      <c r="O28" s="193"/>
      <c r="P28" s="177" t="s">
        <v>168</v>
      </c>
      <c r="Q28" s="193"/>
      <c r="R28" s="177" t="s">
        <v>109</v>
      </c>
      <c r="S28" s="193"/>
      <c r="T28" s="177" t="s">
        <v>20</v>
      </c>
      <c r="U28" s="193"/>
      <c r="V28" s="177" t="s">
        <v>166</v>
      </c>
      <c r="W28" s="193"/>
      <c r="X28" s="267"/>
      <c r="Y28" s="267"/>
      <c r="Z28" s="267"/>
      <c r="AA28" s="267"/>
    </row>
    <row r="29" spans="1:27" s="108" customFormat="1" ht="15.75" customHeight="1">
      <c r="A29" s="6"/>
      <c r="B29" s="112"/>
      <c r="C29" s="112"/>
      <c r="D29" s="149"/>
      <c r="E29" s="165"/>
      <c r="F29" s="178"/>
      <c r="G29" s="194"/>
      <c r="H29" s="203" t="s">
        <v>165</v>
      </c>
      <c r="I29" s="205"/>
      <c r="J29" s="203" t="s">
        <v>163</v>
      </c>
      <c r="K29" s="205"/>
      <c r="L29" s="218"/>
      <c r="M29" s="223"/>
      <c r="N29" s="178"/>
      <c r="O29" s="194"/>
      <c r="P29" s="178"/>
      <c r="Q29" s="194"/>
      <c r="R29" s="178"/>
      <c r="S29" s="194"/>
      <c r="T29" s="178"/>
      <c r="U29" s="194"/>
      <c r="V29" s="121" t="s">
        <v>161</v>
      </c>
      <c r="W29" s="131"/>
      <c r="X29" s="267"/>
      <c r="Y29" s="267"/>
      <c r="Z29" s="267"/>
      <c r="AA29" s="267"/>
    </row>
    <row r="30" spans="1:27" s="108" customFormat="1" ht="15.75" customHeight="1">
      <c r="A30" s="6"/>
      <c r="B30" s="113" t="s">
        <v>158</v>
      </c>
      <c r="C30" s="113"/>
      <c r="D30" s="150" t="s">
        <v>5</v>
      </c>
      <c r="E30" s="166">
        <v>315</v>
      </c>
      <c r="F30" s="179" t="s">
        <v>93</v>
      </c>
      <c r="G30" s="195">
        <v>162240.79999999999</v>
      </c>
      <c r="H30" s="185" t="s">
        <v>129</v>
      </c>
      <c r="I30" s="156">
        <v>2958.7</v>
      </c>
      <c r="J30" s="185" t="s">
        <v>129</v>
      </c>
      <c r="K30" s="156">
        <v>3014</v>
      </c>
      <c r="L30" s="185" t="s">
        <v>138</v>
      </c>
      <c r="M30" s="156">
        <v>2067</v>
      </c>
      <c r="N30" s="185" t="s">
        <v>129</v>
      </c>
      <c r="O30" s="234">
        <v>1211533</v>
      </c>
      <c r="P30" s="179" t="s">
        <v>93</v>
      </c>
      <c r="Q30" s="245">
        <v>17102</v>
      </c>
      <c r="R30" s="179" t="s">
        <v>104</v>
      </c>
      <c r="S30" s="245">
        <v>4490</v>
      </c>
      <c r="T30" s="185" t="s">
        <v>117</v>
      </c>
      <c r="U30" s="156">
        <v>23.8</v>
      </c>
      <c r="V30" s="185" t="s">
        <v>93</v>
      </c>
      <c r="W30" s="243">
        <v>808.9</v>
      </c>
      <c r="X30" s="267"/>
      <c r="Y30" s="269"/>
      <c r="Z30" s="267"/>
      <c r="AA30" s="269"/>
    </row>
    <row r="31" spans="1:27" s="108" customFormat="1" ht="15.75" customHeight="1">
      <c r="A31" s="6"/>
      <c r="B31" s="114"/>
      <c r="C31" s="114"/>
      <c r="D31" s="143"/>
      <c r="E31" s="167">
        <v>76.289658512957132</v>
      </c>
      <c r="F31" s="180"/>
      <c r="G31" s="196">
        <v>35.3540200399474</v>
      </c>
      <c r="H31" s="144"/>
      <c r="I31" s="157">
        <v>46.497776241140322</v>
      </c>
      <c r="J31" s="144"/>
      <c r="K31" s="157">
        <v>31.389947718136185</v>
      </c>
      <c r="L31" s="144"/>
      <c r="M31" s="157">
        <v>32.676225556064942</v>
      </c>
      <c r="N31" s="144"/>
      <c r="O31" s="157">
        <v>50.278902318825544</v>
      </c>
      <c r="P31" s="180"/>
      <c r="Q31" s="246">
        <v>20.644915184671916</v>
      </c>
      <c r="R31" s="180"/>
      <c r="S31" s="246">
        <v>36.429724708115955</v>
      </c>
      <c r="T31" s="144"/>
      <c r="U31" s="219">
        <v>28.468899521531103</v>
      </c>
      <c r="V31" s="144"/>
      <c r="W31" s="262">
        <v>36.535682023486899</v>
      </c>
      <c r="X31" s="267"/>
      <c r="Y31" s="270"/>
      <c r="Z31" s="267"/>
      <c r="AA31" s="270"/>
    </row>
    <row r="32" spans="1:27" s="108" customFormat="1" ht="15.75" customHeight="1">
      <c r="A32" s="6"/>
      <c r="B32" s="115" t="s">
        <v>56</v>
      </c>
      <c r="C32" s="115"/>
      <c r="D32" s="139" t="s">
        <v>117</v>
      </c>
      <c r="E32" s="158">
        <v>35.799999999999997</v>
      </c>
      <c r="F32" s="181" t="s">
        <v>153</v>
      </c>
      <c r="G32" s="158">
        <v>92539.1</v>
      </c>
      <c r="H32" s="182" t="s">
        <v>5</v>
      </c>
      <c r="I32" s="191">
        <v>1110.5</v>
      </c>
      <c r="J32" s="181" t="s">
        <v>126</v>
      </c>
      <c r="K32" s="158">
        <v>1469</v>
      </c>
      <c r="L32" s="181" t="s">
        <v>157</v>
      </c>
      <c r="M32" s="158">
        <v>1000</v>
      </c>
      <c r="N32" s="181" t="s">
        <v>113</v>
      </c>
      <c r="O32" s="235">
        <v>344340</v>
      </c>
      <c r="P32" s="182" t="s">
        <v>5</v>
      </c>
      <c r="Q32" s="160">
        <v>12034</v>
      </c>
      <c r="R32" s="181" t="s">
        <v>67</v>
      </c>
      <c r="S32" s="168">
        <v>1373.7</v>
      </c>
      <c r="T32" s="181" t="s">
        <v>156</v>
      </c>
      <c r="U32" s="158">
        <v>17.899999999999999</v>
      </c>
      <c r="V32" s="181" t="s">
        <v>129</v>
      </c>
      <c r="W32" s="263">
        <v>540.6</v>
      </c>
      <c r="X32" s="267"/>
      <c r="Y32" s="269"/>
      <c r="Z32" s="272"/>
      <c r="AA32" s="272"/>
    </row>
    <row r="33" spans="1:27" s="108" customFormat="1" ht="15.75" customHeight="1">
      <c r="A33" s="6"/>
      <c r="B33" s="116"/>
      <c r="C33" s="116"/>
      <c r="D33" s="139"/>
      <c r="E33" s="157">
        <v>1.4073433446025629</v>
      </c>
      <c r="F33" s="144"/>
      <c r="G33" s="196">
        <v>20.165267897339614</v>
      </c>
      <c r="H33" s="183"/>
      <c r="I33" s="167">
        <v>17.452185255614399</v>
      </c>
      <c r="J33" s="144"/>
      <c r="K33" s="157">
        <v>15.299214730571354</v>
      </c>
      <c r="L33" s="144"/>
      <c r="M33" s="157">
        <v>15.808527119528273</v>
      </c>
      <c r="N33" s="144"/>
      <c r="O33" s="157">
        <v>14.290190382320899</v>
      </c>
      <c r="P33" s="183"/>
      <c r="Q33" s="247">
        <v>14.527009082700376</v>
      </c>
      <c r="R33" s="144"/>
      <c r="S33" s="246">
        <v>11.145548514819351</v>
      </c>
      <c r="T33" s="144"/>
      <c r="U33" s="219">
        <v>21.411483253588518</v>
      </c>
      <c r="V33" s="144"/>
      <c r="W33" s="262">
        <v>24.417344173441734</v>
      </c>
      <c r="X33" s="267"/>
      <c r="Y33" s="271"/>
      <c r="Z33" s="272"/>
      <c r="AA33" s="274"/>
    </row>
    <row r="34" spans="1:27" s="108" customFormat="1" ht="15.75" customHeight="1">
      <c r="A34" s="6"/>
      <c r="B34" s="113" t="s">
        <v>155</v>
      </c>
      <c r="C34" s="113"/>
      <c r="D34" s="139" t="s">
        <v>104</v>
      </c>
      <c r="E34" s="158">
        <v>32.700000000000003</v>
      </c>
      <c r="F34" s="181" t="s">
        <v>134</v>
      </c>
      <c r="G34" s="158">
        <v>25396</v>
      </c>
      <c r="H34" s="181" t="s">
        <v>143</v>
      </c>
      <c r="I34" s="206">
        <v>435.7</v>
      </c>
      <c r="J34" s="209" t="s">
        <v>103</v>
      </c>
      <c r="K34" s="206">
        <v>1148.3</v>
      </c>
      <c r="L34" s="181" t="s">
        <v>93</v>
      </c>
      <c r="M34" s="158">
        <v>707.6</v>
      </c>
      <c r="N34" s="181" t="s">
        <v>143</v>
      </c>
      <c r="O34" s="235">
        <v>244844</v>
      </c>
      <c r="P34" s="230" t="s">
        <v>119</v>
      </c>
      <c r="Q34" s="248">
        <v>11390</v>
      </c>
      <c r="R34" s="210" t="s">
        <v>154</v>
      </c>
      <c r="S34" s="160">
        <v>1006.8</v>
      </c>
      <c r="T34" s="181" t="s">
        <v>153</v>
      </c>
      <c r="U34" s="158">
        <v>16.399999999999999</v>
      </c>
      <c r="V34" s="181" t="s">
        <v>106</v>
      </c>
      <c r="W34" s="263">
        <v>510.6</v>
      </c>
      <c r="X34" s="267"/>
      <c r="Y34" s="269"/>
      <c r="Z34" s="267"/>
      <c r="AA34" s="269"/>
    </row>
    <row r="35" spans="1:27" s="108" customFormat="1" ht="15.75" customHeight="1">
      <c r="A35" s="6"/>
      <c r="B35" s="114"/>
      <c r="C35" s="114"/>
      <c r="D35" s="139"/>
      <c r="E35" s="157">
        <v>1.2854784181146317</v>
      </c>
      <c r="F35" s="144"/>
      <c r="G35" s="196">
        <v>5.5340622884903441</v>
      </c>
      <c r="H35" s="144"/>
      <c r="I35" s="157">
        <v>6.8472914145620845</v>
      </c>
      <c r="J35" s="180"/>
      <c r="K35" s="196">
        <v>11.959215980337021</v>
      </c>
      <c r="L35" s="144"/>
      <c r="M35" s="157">
        <v>11.186113789778208</v>
      </c>
      <c r="N35" s="144"/>
      <c r="O35" s="157">
        <v>10.161083156092753</v>
      </c>
      <c r="P35" s="231"/>
      <c r="Q35" s="246">
        <v>13.749595600129409</v>
      </c>
      <c r="R35" s="183"/>
      <c r="S35" s="247">
        <v>8.1686964000292086</v>
      </c>
      <c r="T35" s="144"/>
      <c r="U35" s="219">
        <v>19.617224880382775</v>
      </c>
      <c r="V35" s="144"/>
      <c r="W35" s="262">
        <v>23.062330623306234</v>
      </c>
      <c r="X35" s="267"/>
      <c r="Y35" s="271"/>
      <c r="Z35" s="267"/>
      <c r="AA35" s="271"/>
    </row>
    <row r="36" spans="1:27" s="108" customFormat="1" ht="15.75" customHeight="1">
      <c r="A36" s="6"/>
      <c r="B36" s="115" t="s">
        <v>152</v>
      </c>
      <c r="C36" s="115"/>
      <c r="D36" s="139" t="s">
        <v>104</v>
      </c>
      <c r="E36" s="158">
        <v>11</v>
      </c>
      <c r="F36" s="182" t="s">
        <v>5</v>
      </c>
      <c r="G36" s="191">
        <v>20260.2</v>
      </c>
      <c r="H36" s="181" t="s">
        <v>119</v>
      </c>
      <c r="I36" s="158">
        <v>348.2</v>
      </c>
      <c r="J36" s="210" t="s">
        <v>149</v>
      </c>
      <c r="K36" s="191">
        <v>1110.5</v>
      </c>
      <c r="L36" s="181" t="s">
        <v>140</v>
      </c>
      <c r="M36" s="158">
        <v>619.29999999999995</v>
      </c>
      <c r="N36" s="181" t="s">
        <v>106</v>
      </c>
      <c r="O36" s="235">
        <v>225208</v>
      </c>
      <c r="P36" s="181" t="s">
        <v>143</v>
      </c>
      <c r="Q36" s="168">
        <v>9000</v>
      </c>
      <c r="R36" s="181" t="s">
        <v>148</v>
      </c>
      <c r="S36" s="168">
        <v>972</v>
      </c>
      <c r="T36" s="181" t="s">
        <v>131</v>
      </c>
      <c r="U36" s="158">
        <v>10.1</v>
      </c>
      <c r="V36" s="181" t="s">
        <v>126</v>
      </c>
      <c r="W36" s="263">
        <v>70.7</v>
      </c>
      <c r="X36" s="267"/>
      <c r="Y36" s="269"/>
      <c r="Z36" s="267"/>
      <c r="AA36" s="269"/>
    </row>
    <row r="37" spans="1:27" s="108" customFormat="1" ht="15.75" customHeight="1">
      <c r="A37" s="6"/>
      <c r="B37" s="116"/>
      <c r="C37" s="116"/>
      <c r="D37" s="139"/>
      <c r="E37" s="157">
        <v>0.4324239326991115</v>
      </c>
      <c r="F37" s="183"/>
      <c r="G37" s="167">
        <v>4.4149160803776999</v>
      </c>
      <c r="H37" s="144"/>
      <c r="I37" s="157">
        <v>5.4721755119360056</v>
      </c>
      <c r="J37" s="183"/>
      <c r="K37" s="167">
        <v>11.565539794621843</v>
      </c>
      <c r="L37" s="144"/>
      <c r="M37" s="157">
        <v>9.7902208451238586</v>
      </c>
      <c r="N37" s="144"/>
      <c r="O37" s="157">
        <v>9.3461845722882195</v>
      </c>
      <c r="P37" s="144"/>
      <c r="Q37" s="246">
        <v>10.864474135308575</v>
      </c>
      <c r="R37" s="144"/>
      <c r="S37" s="246">
        <v>7.886345749730225</v>
      </c>
      <c r="T37" s="144"/>
      <c r="U37" s="219">
        <v>12.081339712918661</v>
      </c>
      <c r="V37" s="144"/>
      <c r="W37" s="262">
        <v>3.1933152664859987</v>
      </c>
      <c r="X37" s="267"/>
      <c r="Y37" s="271"/>
      <c r="Z37" s="267"/>
      <c r="AA37" s="271"/>
    </row>
    <row r="38" spans="1:27" s="108" customFormat="1" ht="15.75" customHeight="1">
      <c r="A38" s="6"/>
      <c r="B38" s="113" t="s">
        <v>146</v>
      </c>
      <c r="C38" s="113"/>
      <c r="D38" s="139" t="s">
        <v>145</v>
      </c>
      <c r="E38" s="158">
        <v>7</v>
      </c>
      <c r="F38" s="181" t="s">
        <v>123</v>
      </c>
      <c r="G38" s="158">
        <v>12432.9</v>
      </c>
      <c r="H38" s="181" t="s">
        <v>105</v>
      </c>
      <c r="I38" s="158">
        <v>154.80000000000001</v>
      </c>
      <c r="J38" s="181" t="s">
        <v>143</v>
      </c>
      <c r="K38" s="158">
        <v>436.7</v>
      </c>
      <c r="L38" s="181" t="s">
        <v>113</v>
      </c>
      <c r="M38" s="158">
        <v>458.4</v>
      </c>
      <c r="N38" s="181" t="s">
        <v>99</v>
      </c>
      <c r="O38" s="235">
        <v>72320</v>
      </c>
      <c r="P38" s="181" t="s">
        <v>140</v>
      </c>
      <c r="Q38" s="168">
        <v>7378.8</v>
      </c>
      <c r="R38" s="181" t="s">
        <v>95</v>
      </c>
      <c r="S38" s="168">
        <v>655.7</v>
      </c>
      <c r="T38" s="182" t="s">
        <v>5</v>
      </c>
      <c r="U38" s="191">
        <v>10</v>
      </c>
      <c r="V38" s="181" t="s">
        <v>138</v>
      </c>
      <c r="W38" s="263">
        <v>63.5</v>
      </c>
      <c r="X38" s="267"/>
      <c r="Y38" s="269"/>
      <c r="Z38" s="267"/>
      <c r="AA38" s="269"/>
    </row>
    <row r="39" spans="1:27" s="108" customFormat="1" ht="15.75" customHeight="1">
      <c r="A39" s="6"/>
      <c r="B39" s="117"/>
      <c r="C39" s="117"/>
      <c r="D39" s="140"/>
      <c r="E39" s="159">
        <v>0.27517886626307098</v>
      </c>
      <c r="F39" s="184"/>
      <c r="G39" s="197">
        <v>2.7092629952186016</v>
      </c>
      <c r="H39" s="184"/>
      <c r="I39" s="190">
        <v>2.4327764768744795</v>
      </c>
      <c r="J39" s="184"/>
      <c r="K39" s="190">
        <v>4.5481055635401697</v>
      </c>
      <c r="L39" s="184"/>
      <c r="M39" s="190">
        <v>7.2466288315917602</v>
      </c>
      <c r="N39" s="184"/>
      <c r="O39" s="190">
        <v>3.0012968822949628</v>
      </c>
      <c r="P39" s="184"/>
      <c r="Q39" s="190">
        <v>8.9074201944016558</v>
      </c>
      <c r="R39" s="184"/>
      <c r="S39" s="190">
        <v>5.3200379712943509</v>
      </c>
      <c r="T39" s="249"/>
      <c r="U39" s="220">
        <v>11.961722488038278</v>
      </c>
      <c r="V39" s="184"/>
      <c r="W39" s="190">
        <v>2.8681120144534775</v>
      </c>
      <c r="X39" s="267"/>
      <c r="Y39" s="271"/>
      <c r="Z39" s="267"/>
      <c r="AA39" s="271"/>
    </row>
    <row r="40" spans="1:27" s="108" customFormat="1" ht="15.75" customHeight="1">
      <c r="A40" s="6"/>
      <c r="B40" s="113" t="s">
        <v>135</v>
      </c>
      <c r="C40" s="113"/>
      <c r="D40" s="139" t="s">
        <v>93</v>
      </c>
      <c r="E40" s="156">
        <v>4.2</v>
      </c>
      <c r="F40" s="185" t="s">
        <v>117</v>
      </c>
      <c r="G40" s="156">
        <v>10822.7</v>
      </c>
      <c r="H40" s="185" t="s">
        <v>99</v>
      </c>
      <c r="I40" s="156">
        <v>144.6</v>
      </c>
      <c r="J40" s="185" t="s">
        <v>119</v>
      </c>
      <c r="K40" s="156">
        <v>348.2</v>
      </c>
      <c r="L40" s="185" t="s">
        <v>129</v>
      </c>
      <c r="M40" s="156">
        <v>377</v>
      </c>
      <c r="N40" s="176" t="s">
        <v>5</v>
      </c>
      <c r="O40" s="236">
        <v>55059</v>
      </c>
      <c r="P40" s="185" t="s">
        <v>99</v>
      </c>
      <c r="Q40" s="245">
        <v>3958</v>
      </c>
      <c r="R40" s="185" t="s">
        <v>134</v>
      </c>
      <c r="S40" s="245">
        <v>533.5</v>
      </c>
      <c r="T40" s="185" t="s">
        <v>93</v>
      </c>
      <c r="U40" s="156">
        <v>2.9</v>
      </c>
      <c r="V40" s="185" t="s">
        <v>123</v>
      </c>
      <c r="W40" s="264">
        <v>37.200000000000003</v>
      </c>
      <c r="X40" s="267"/>
      <c r="Y40" s="269"/>
      <c r="Z40" s="267"/>
      <c r="AA40" s="269"/>
    </row>
    <row r="41" spans="1:27" s="108" customFormat="1" ht="15.75" customHeight="1">
      <c r="A41" s="6"/>
      <c r="B41" s="116"/>
      <c r="C41" s="116"/>
      <c r="D41" s="139"/>
      <c r="E41" s="157">
        <v>0.1651073197578426</v>
      </c>
      <c r="F41" s="144"/>
      <c r="G41" s="196">
        <v>2.3583830496788649</v>
      </c>
      <c r="H41" s="144"/>
      <c r="I41" s="157">
        <v>2.2724772516540681</v>
      </c>
      <c r="J41" s="144"/>
      <c r="K41" s="157">
        <v>3.6264033826990776</v>
      </c>
      <c r="L41" s="144"/>
      <c r="M41" s="157">
        <v>5.9598147240621593</v>
      </c>
      <c r="N41" s="229"/>
      <c r="O41" s="167">
        <v>2.2849613529076098</v>
      </c>
      <c r="P41" s="144"/>
      <c r="Q41" s="246">
        <v>4.7779542919501488</v>
      </c>
      <c r="R41" s="144"/>
      <c r="S41" s="246">
        <v>4.3285652854743573</v>
      </c>
      <c r="T41" s="144"/>
      <c r="U41" s="219">
        <v>3.4688995215311005</v>
      </c>
      <c r="V41" s="144"/>
      <c r="W41" s="262">
        <v>1.6802168021680219</v>
      </c>
      <c r="X41" s="267"/>
      <c r="Y41" s="271"/>
      <c r="Z41" s="267"/>
      <c r="AA41" s="271"/>
    </row>
    <row r="42" spans="1:27" s="108" customFormat="1" ht="15.75" customHeight="1">
      <c r="A42" s="6"/>
      <c r="B42" s="113" t="s">
        <v>90</v>
      </c>
      <c r="C42" s="113"/>
      <c r="D42" s="139" t="s">
        <v>114</v>
      </c>
      <c r="E42" s="158">
        <v>7.2</v>
      </c>
      <c r="F42" s="181" t="s">
        <v>106</v>
      </c>
      <c r="G42" s="158">
        <v>10648.7</v>
      </c>
      <c r="H42" s="181" t="s">
        <v>133</v>
      </c>
      <c r="I42" s="158">
        <v>132.4</v>
      </c>
      <c r="J42" s="181" t="s">
        <v>113</v>
      </c>
      <c r="K42" s="158">
        <v>313.60000000000002</v>
      </c>
      <c r="L42" s="182" t="s">
        <v>5</v>
      </c>
      <c r="M42" s="191">
        <v>348.2</v>
      </c>
      <c r="N42" s="181" t="s">
        <v>105</v>
      </c>
      <c r="O42" s="235">
        <v>45100</v>
      </c>
      <c r="P42" s="181" t="s">
        <v>89</v>
      </c>
      <c r="Q42" s="168">
        <v>2771</v>
      </c>
      <c r="R42" s="181" t="s">
        <v>131</v>
      </c>
      <c r="S42" s="168">
        <v>347</v>
      </c>
      <c r="T42" s="181" t="s">
        <v>129</v>
      </c>
      <c r="U42" s="158">
        <v>0.8</v>
      </c>
      <c r="V42" s="181" t="s">
        <v>128</v>
      </c>
      <c r="W42" s="263">
        <v>33</v>
      </c>
      <c r="X42" s="268"/>
      <c r="Y42" s="272"/>
      <c r="Z42" s="267"/>
      <c r="AA42" s="267"/>
    </row>
    <row r="43" spans="1:27" s="108" customFormat="1" ht="15.75" customHeight="1">
      <c r="A43" s="6"/>
      <c r="B43" s="114"/>
      <c r="C43" s="114"/>
      <c r="D43" s="139"/>
      <c r="E43" s="157">
        <v>0.28304111958487294</v>
      </c>
      <c r="F43" s="144"/>
      <c r="G43" s="196">
        <v>2.3204665731393579</v>
      </c>
      <c r="H43" s="144"/>
      <c r="I43" s="157">
        <v>2.0807468058022036</v>
      </c>
      <c r="J43" s="144"/>
      <c r="K43" s="157">
        <v>3.2660542814888878</v>
      </c>
      <c r="L43" s="183"/>
      <c r="M43" s="167">
        <v>5.5045291430197452</v>
      </c>
      <c r="N43" s="144"/>
      <c r="O43" s="157">
        <v>1.8716605280904706</v>
      </c>
      <c r="P43" s="144"/>
      <c r="Q43" s="246">
        <v>3.345050869882229</v>
      </c>
      <c r="R43" s="144"/>
      <c r="S43" s="246">
        <v>2.8153929785559551</v>
      </c>
      <c r="T43" s="144"/>
      <c r="U43" s="219">
        <v>0.95693779904306242</v>
      </c>
      <c r="V43" s="144"/>
      <c r="W43" s="262">
        <v>1.4905149051490514</v>
      </c>
      <c r="X43" s="268"/>
      <c r="Y43" s="273"/>
      <c r="Z43" s="267"/>
      <c r="AA43" s="271"/>
    </row>
    <row r="44" spans="1:27" s="108" customFormat="1" ht="15.75" customHeight="1">
      <c r="A44" s="6"/>
      <c r="B44" s="115" t="s">
        <v>127</v>
      </c>
      <c r="C44" s="115"/>
      <c r="D44" s="139" t="s">
        <v>99</v>
      </c>
      <c r="E44" s="158">
        <v>2.9</v>
      </c>
      <c r="F44" s="142" t="s">
        <v>100</v>
      </c>
      <c r="G44" s="158">
        <v>10640.7</v>
      </c>
      <c r="H44" s="142" t="s">
        <v>126</v>
      </c>
      <c r="I44" s="158">
        <v>89</v>
      </c>
      <c r="J44" s="181" t="s">
        <v>123</v>
      </c>
      <c r="K44" s="158">
        <v>174.7</v>
      </c>
      <c r="L44" s="181" t="s">
        <v>121</v>
      </c>
      <c r="M44" s="158">
        <v>131</v>
      </c>
      <c r="N44" s="230" t="s">
        <v>119</v>
      </c>
      <c r="O44" s="237">
        <v>44666</v>
      </c>
      <c r="P44" s="142" t="s">
        <v>117</v>
      </c>
      <c r="Q44" s="168">
        <v>2338</v>
      </c>
      <c r="R44" s="142" t="s">
        <v>93</v>
      </c>
      <c r="S44" s="168">
        <v>243.2</v>
      </c>
      <c r="T44" s="142" t="s">
        <v>114</v>
      </c>
      <c r="U44" s="158">
        <v>0.5</v>
      </c>
      <c r="V44" s="230" t="s">
        <v>113</v>
      </c>
      <c r="W44" s="244">
        <v>18.7</v>
      </c>
      <c r="X44" s="267"/>
      <c r="Y44" s="267"/>
      <c r="Z44" s="267"/>
      <c r="AA44" s="267"/>
    </row>
    <row r="45" spans="1:27" s="108" customFormat="1" ht="15.75" customHeight="1">
      <c r="A45" s="6"/>
      <c r="B45" s="116"/>
      <c r="C45" s="116"/>
      <c r="D45" s="139"/>
      <c r="E45" s="157">
        <v>0.1140026731661294</v>
      </c>
      <c r="F45" s="174"/>
      <c r="G45" s="196">
        <v>2.3187232868616796</v>
      </c>
      <c r="H45" s="174"/>
      <c r="I45" s="157">
        <v>1.3986893180996682</v>
      </c>
      <c r="J45" s="144"/>
      <c r="K45" s="157">
        <v>1.8194505196942239</v>
      </c>
      <c r="L45" s="144"/>
      <c r="M45" s="157">
        <v>2.0709170526582037</v>
      </c>
      <c r="N45" s="231"/>
      <c r="O45" s="196">
        <v>1.8536494267780257</v>
      </c>
      <c r="P45" s="174"/>
      <c r="Q45" s="246">
        <v>2.8223489475946053</v>
      </c>
      <c r="R45" s="174"/>
      <c r="S45" s="246">
        <v>1.9732091423193321</v>
      </c>
      <c r="T45" s="174"/>
      <c r="U45" s="219">
        <v>0.59808612440191389</v>
      </c>
      <c r="V45" s="231"/>
      <c r="W45" s="262">
        <v>0.84462511291779585</v>
      </c>
      <c r="X45" s="267"/>
      <c r="Y45" s="271"/>
      <c r="Z45" s="267"/>
      <c r="AA45" s="271"/>
    </row>
    <row r="46" spans="1:27" s="108" customFormat="1" ht="15.75" customHeight="1">
      <c r="A46" s="6"/>
      <c r="B46" s="115" t="s">
        <v>110</v>
      </c>
      <c r="C46" s="115"/>
      <c r="D46" s="139" t="s">
        <v>108</v>
      </c>
      <c r="E46" s="168">
        <v>2.7</v>
      </c>
      <c r="F46" s="181" t="s">
        <v>95</v>
      </c>
      <c r="G46" s="168">
        <v>8205.5</v>
      </c>
      <c r="H46" s="181" t="s">
        <v>106</v>
      </c>
      <c r="I46" s="168">
        <v>86.5</v>
      </c>
      <c r="J46" s="142" t="s">
        <v>105</v>
      </c>
      <c r="K46" s="158">
        <v>163.30000000000001</v>
      </c>
      <c r="L46" s="181" t="s">
        <v>104</v>
      </c>
      <c r="M46" s="168">
        <v>116.7</v>
      </c>
      <c r="N46" s="181" t="s">
        <v>103</v>
      </c>
      <c r="O46" s="238">
        <v>30831</v>
      </c>
      <c r="P46" s="181" t="s">
        <v>97</v>
      </c>
      <c r="Q46" s="168">
        <v>2239</v>
      </c>
      <c r="R46" s="181" t="s">
        <v>101</v>
      </c>
      <c r="S46" s="168">
        <v>194.7</v>
      </c>
      <c r="T46" s="181" t="s">
        <v>99</v>
      </c>
      <c r="U46" s="168">
        <v>0.4</v>
      </c>
      <c r="V46" s="176" t="s">
        <v>5</v>
      </c>
      <c r="W46" s="265">
        <v>18.3</v>
      </c>
      <c r="X46" s="267"/>
      <c r="Y46" s="267"/>
      <c r="Z46" s="267"/>
      <c r="AA46" s="267"/>
    </row>
    <row r="47" spans="1:27" s="108" customFormat="1" ht="15.75" customHeight="1">
      <c r="A47" s="6"/>
      <c r="B47" s="116"/>
      <c r="C47" s="116"/>
      <c r="D47" s="139"/>
      <c r="E47" s="169">
        <v>0.1061404198443274</v>
      </c>
      <c r="F47" s="144"/>
      <c r="G47" s="198">
        <v>1.7880669439363492</v>
      </c>
      <c r="H47" s="144"/>
      <c r="I47" s="192">
        <v>1.3594002923103519</v>
      </c>
      <c r="J47" s="174"/>
      <c r="K47" s="157">
        <v>1.7007227811452024</v>
      </c>
      <c r="L47" s="144"/>
      <c r="M47" s="192">
        <v>1.8448551148489496</v>
      </c>
      <c r="N47" s="144"/>
      <c r="O47" s="192">
        <v>1.2794936971520465</v>
      </c>
      <c r="P47" s="144"/>
      <c r="Q47" s="192">
        <v>2.7028397321062112</v>
      </c>
      <c r="R47" s="144"/>
      <c r="S47" s="192">
        <v>1.5797032072762087</v>
      </c>
      <c r="T47" s="144"/>
      <c r="U47" s="221">
        <v>0.47846889952153121</v>
      </c>
      <c r="V47" s="229"/>
      <c r="W47" s="266">
        <v>0.82655826558265599</v>
      </c>
      <c r="X47" s="267"/>
      <c r="Y47" s="271"/>
      <c r="Z47" s="267"/>
      <c r="AA47" s="271"/>
    </row>
    <row r="48" spans="1:27" s="108" customFormat="1" ht="15.75" customHeight="1">
      <c r="A48" s="6"/>
      <c r="B48" s="118" t="s">
        <v>76</v>
      </c>
      <c r="C48" s="128"/>
      <c r="D48" s="144" t="s">
        <v>100</v>
      </c>
      <c r="E48" s="156">
        <v>2.1</v>
      </c>
      <c r="F48" s="181" t="s">
        <v>67</v>
      </c>
      <c r="G48" s="156">
        <v>7394.8</v>
      </c>
      <c r="H48" s="181" t="s">
        <v>67</v>
      </c>
      <c r="I48" s="156">
        <v>85.7</v>
      </c>
      <c r="J48" s="181" t="s">
        <v>99</v>
      </c>
      <c r="K48" s="168">
        <v>149</v>
      </c>
      <c r="L48" s="181" t="s">
        <v>89</v>
      </c>
      <c r="M48" s="156">
        <v>113.2</v>
      </c>
      <c r="N48" s="181" t="s">
        <v>93</v>
      </c>
      <c r="O48" s="234">
        <v>9646</v>
      </c>
      <c r="P48" s="181" t="s">
        <v>94</v>
      </c>
      <c r="Q48" s="245">
        <v>1702</v>
      </c>
      <c r="R48" s="181" t="s">
        <v>54</v>
      </c>
      <c r="S48" s="245">
        <v>190.2</v>
      </c>
      <c r="T48" s="251" t="s">
        <v>98</v>
      </c>
      <c r="U48" s="156">
        <v>0.3</v>
      </c>
      <c r="V48" s="181" t="s">
        <v>95</v>
      </c>
      <c r="W48" s="264">
        <v>14.9</v>
      </c>
      <c r="X48" s="267"/>
      <c r="Y48" s="269"/>
      <c r="Z48" s="267"/>
      <c r="AA48" s="267"/>
    </row>
    <row r="49" spans="1:27" s="108" customFormat="1" ht="15.75" customHeight="1">
      <c r="A49" s="6"/>
      <c r="B49" s="119"/>
      <c r="C49" s="129"/>
      <c r="D49" s="140"/>
      <c r="E49" s="157">
        <v>8.2553659878921298e-002</v>
      </c>
      <c r="F49" s="184"/>
      <c r="G49" s="196">
        <v>1.611406670772106</v>
      </c>
      <c r="H49" s="184"/>
      <c r="I49" s="157">
        <v>1.3468278040577706</v>
      </c>
      <c r="J49" s="184"/>
      <c r="K49" s="192">
        <v>1.5517923722635341</v>
      </c>
      <c r="L49" s="184"/>
      <c r="M49" s="157">
        <v>1.7895252699306006</v>
      </c>
      <c r="N49" s="184"/>
      <c r="O49" s="157">
        <v>0.40031125175079113</v>
      </c>
      <c r="P49" s="184"/>
      <c r="Q49" s="246">
        <v>2.0545927753661326</v>
      </c>
      <c r="R49" s="184"/>
      <c r="S49" s="246">
        <v>1.5431923473237539</v>
      </c>
      <c r="T49" s="252"/>
      <c r="U49" s="219">
        <v>0.35885167464114831</v>
      </c>
      <c r="V49" s="184"/>
      <c r="W49" s="262">
        <v>0.67299006323396571</v>
      </c>
      <c r="X49" s="267"/>
      <c r="Y49" s="271"/>
      <c r="Z49" s="267"/>
      <c r="AA49" s="271"/>
    </row>
    <row r="50" spans="1:27" s="108" customFormat="1" ht="15.75" customHeight="1">
      <c r="A50" s="6"/>
      <c r="B50" s="123" t="s">
        <v>92</v>
      </c>
      <c r="C50" s="132"/>
      <c r="D50" s="145">
        <v>412.9</v>
      </c>
      <c r="E50" s="170"/>
      <c r="F50" s="186">
        <v>458903.4</v>
      </c>
      <c r="G50" s="199"/>
      <c r="H50" s="186">
        <v>6363.1</v>
      </c>
      <c r="I50" s="199"/>
      <c r="J50" s="186">
        <v>9601.7999999999993</v>
      </c>
      <c r="K50" s="199"/>
      <c r="L50" s="186">
        <v>6325.7</v>
      </c>
      <c r="M50" s="199"/>
      <c r="N50" s="232">
        <v>2409625</v>
      </c>
      <c r="O50" s="239"/>
      <c r="P50" s="186">
        <v>82838.8</v>
      </c>
      <c r="Q50" s="199"/>
      <c r="R50" s="186">
        <v>12325.1</v>
      </c>
      <c r="S50" s="199"/>
      <c r="T50" s="253">
        <v>83.6</v>
      </c>
      <c r="U50" s="257"/>
      <c r="V50" s="186">
        <v>2214</v>
      </c>
      <c r="W50" s="199"/>
      <c r="X50" s="269"/>
      <c r="Y50" s="269"/>
      <c r="Z50" s="269"/>
      <c r="AA50" s="269"/>
    </row>
    <row r="51" spans="1:27" s="108" customFormat="1" ht="15.75" customHeight="1">
      <c r="A51" s="6"/>
      <c r="B51" s="121"/>
      <c r="C51" s="131"/>
      <c r="D51" s="146"/>
      <c r="E51" s="171"/>
      <c r="F51" s="187"/>
      <c r="G51" s="200"/>
      <c r="H51" s="187"/>
      <c r="I51" s="200"/>
      <c r="J51" s="187"/>
      <c r="K51" s="200"/>
      <c r="L51" s="187"/>
      <c r="M51" s="200"/>
      <c r="N51" s="233"/>
      <c r="O51" s="240"/>
      <c r="P51" s="187"/>
      <c r="Q51" s="200"/>
      <c r="R51" s="187"/>
      <c r="S51" s="200"/>
      <c r="T51" s="254"/>
      <c r="U51" s="258"/>
      <c r="V51" s="187"/>
      <c r="W51" s="200"/>
      <c r="X51" s="269"/>
      <c r="Y51" s="269"/>
      <c r="Z51" s="269"/>
      <c r="AA51" s="269"/>
    </row>
    <row r="52" spans="1:27" s="108" customFormat="1" ht="6" customHeight="1">
      <c r="A52" s="6"/>
      <c r="B52" s="124"/>
      <c r="C52" s="124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269"/>
      <c r="Y52" s="269"/>
      <c r="Z52" s="269"/>
      <c r="AA52" s="269"/>
    </row>
    <row r="53" spans="1:27" s="109" customFormat="1" ht="14.25" customHeight="1">
      <c r="A53" s="6"/>
      <c r="B53" s="125" t="s">
        <v>91</v>
      </c>
      <c r="C53" s="133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</row>
    <row r="54" spans="1:27" s="109" customFormat="1" ht="12" customHeight="1">
      <c r="A54" s="6"/>
      <c r="B54" s="126" t="s">
        <v>85</v>
      </c>
      <c r="C54" s="134" t="s">
        <v>88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</row>
    <row r="55" spans="1:27" s="109" customFormat="1" ht="12" customHeight="1">
      <c r="A55" s="6"/>
      <c r="B55" s="126" t="s">
        <v>41</v>
      </c>
      <c r="C55" s="133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</row>
    <row r="56" spans="1:27" s="109" customFormat="1" ht="12" customHeight="1">
      <c r="A56" s="6"/>
      <c r="B56" s="126" t="s">
        <v>86</v>
      </c>
      <c r="C56" s="133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</row>
    <row r="57" spans="1:27" ht="17.25" customHeight="1">
      <c r="C57" s="135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</row>
    <row r="58" spans="1:27" ht="15" customHeight="1">
      <c r="B58" s="106" t="s">
        <v>84</v>
      </c>
    </row>
  </sheetData>
  <mergeCells count="269">
    <mergeCell ref="F3:K3"/>
    <mergeCell ref="F4:G4"/>
    <mergeCell ref="H4:I4"/>
    <mergeCell ref="J4:K4"/>
    <mergeCell ref="H28:I28"/>
    <mergeCell ref="J28:K28"/>
    <mergeCell ref="V28:W28"/>
    <mergeCell ref="H29:I29"/>
    <mergeCell ref="J29:K29"/>
    <mergeCell ref="V29:W29"/>
    <mergeCell ref="B3:C4"/>
    <mergeCell ref="D3:E4"/>
    <mergeCell ref="L3:M4"/>
    <mergeCell ref="N3:O4"/>
    <mergeCell ref="P3:Q4"/>
    <mergeCell ref="R3:S4"/>
    <mergeCell ref="T3:U4"/>
    <mergeCell ref="V3:W4"/>
    <mergeCell ref="B5:C6"/>
    <mergeCell ref="D5:D6"/>
    <mergeCell ref="F5:F6"/>
    <mergeCell ref="H5:H6"/>
    <mergeCell ref="J5:J6"/>
    <mergeCell ref="L5:L6"/>
    <mergeCell ref="N5:N6"/>
    <mergeCell ref="P5:P6"/>
    <mergeCell ref="R5:R6"/>
    <mergeCell ref="T5:T6"/>
    <mergeCell ref="V5:V6"/>
    <mergeCell ref="B7:C8"/>
    <mergeCell ref="D7:D8"/>
    <mergeCell ref="F7:F8"/>
    <mergeCell ref="H7:H8"/>
    <mergeCell ref="J7:J8"/>
    <mergeCell ref="L7:L8"/>
    <mergeCell ref="N7:N8"/>
    <mergeCell ref="P7:P8"/>
    <mergeCell ref="R7:R8"/>
    <mergeCell ref="T7:T8"/>
    <mergeCell ref="V7:V8"/>
    <mergeCell ref="B9:C10"/>
    <mergeCell ref="D9:D10"/>
    <mergeCell ref="F9:F10"/>
    <mergeCell ref="H9:H10"/>
    <mergeCell ref="J9:J10"/>
    <mergeCell ref="L9:L10"/>
    <mergeCell ref="N9:N10"/>
    <mergeCell ref="P9:P10"/>
    <mergeCell ref="R9:R10"/>
    <mergeCell ref="T9:T10"/>
    <mergeCell ref="V9:V10"/>
    <mergeCell ref="B11:C12"/>
    <mergeCell ref="D11:D12"/>
    <mergeCell ref="F11:F12"/>
    <mergeCell ref="H11:H12"/>
    <mergeCell ref="J11:J12"/>
    <mergeCell ref="L11:L12"/>
    <mergeCell ref="N11:N12"/>
    <mergeCell ref="P11:P12"/>
    <mergeCell ref="R11:R12"/>
    <mergeCell ref="T11:T12"/>
    <mergeCell ref="V11:V12"/>
    <mergeCell ref="B13:C14"/>
    <mergeCell ref="D13:D14"/>
    <mergeCell ref="F13:F14"/>
    <mergeCell ref="H13:H14"/>
    <mergeCell ref="J13:J14"/>
    <mergeCell ref="L13:L14"/>
    <mergeCell ref="N13:N14"/>
    <mergeCell ref="P13:P14"/>
    <mergeCell ref="R13:R14"/>
    <mergeCell ref="T13:T14"/>
    <mergeCell ref="V13:V14"/>
    <mergeCell ref="B15:C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B17:C18"/>
    <mergeCell ref="D17:D18"/>
    <mergeCell ref="F17:F18"/>
    <mergeCell ref="H17:H18"/>
    <mergeCell ref="J17:J18"/>
    <mergeCell ref="L17:L18"/>
    <mergeCell ref="N17:N18"/>
    <mergeCell ref="P17:P18"/>
    <mergeCell ref="R17:R18"/>
    <mergeCell ref="T17:T18"/>
    <mergeCell ref="V17:V18"/>
    <mergeCell ref="B19:C20"/>
    <mergeCell ref="D19:D20"/>
    <mergeCell ref="F19:F20"/>
    <mergeCell ref="H19:H20"/>
    <mergeCell ref="J19:J20"/>
    <mergeCell ref="L19:L20"/>
    <mergeCell ref="N19:N20"/>
    <mergeCell ref="P19:P20"/>
    <mergeCell ref="R19:R20"/>
    <mergeCell ref="T19:T20"/>
    <mergeCell ref="V19:V20"/>
    <mergeCell ref="B21:C22"/>
    <mergeCell ref="D21:D22"/>
    <mergeCell ref="F21:F22"/>
    <mergeCell ref="H21:H22"/>
    <mergeCell ref="J21:J22"/>
    <mergeCell ref="L21:L22"/>
    <mergeCell ref="N21:N22"/>
    <mergeCell ref="P21:P22"/>
    <mergeCell ref="R21:R22"/>
    <mergeCell ref="T21:T22"/>
    <mergeCell ref="V21:V22"/>
    <mergeCell ref="B23:C24"/>
    <mergeCell ref="D23:D24"/>
    <mergeCell ref="F23:F24"/>
    <mergeCell ref="H23:H24"/>
    <mergeCell ref="J23:J24"/>
    <mergeCell ref="L23:L24"/>
    <mergeCell ref="N23:N24"/>
    <mergeCell ref="P23:P24"/>
    <mergeCell ref="R23:R24"/>
    <mergeCell ref="T23:T24"/>
    <mergeCell ref="V23:V24"/>
    <mergeCell ref="B25:C26"/>
    <mergeCell ref="D25:E26"/>
    <mergeCell ref="F25:G26"/>
    <mergeCell ref="H25:I26"/>
    <mergeCell ref="J25:K26"/>
    <mergeCell ref="L25:M26"/>
    <mergeCell ref="N25:O26"/>
    <mergeCell ref="P25:Q26"/>
    <mergeCell ref="R25:S26"/>
    <mergeCell ref="T25:U26"/>
    <mergeCell ref="V25:W26"/>
    <mergeCell ref="B28:C29"/>
    <mergeCell ref="D28:E29"/>
    <mergeCell ref="F28:G29"/>
    <mergeCell ref="L28:M29"/>
    <mergeCell ref="N28:O29"/>
    <mergeCell ref="P28:Q29"/>
    <mergeCell ref="R28:S29"/>
    <mergeCell ref="T28:U29"/>
    <mergeCell ref="B30:C31"/>
    <mergeCell ref="D30:D31"/>
    <mergeCell ref="F30:F31"/>
    <mergeCell ref="H30:H31"/>
    <mergeCell ref="J30:J31"/>
    <mergeCell ref="L30:L31"/>
    <mergeCell ref="N30:N31"/>
    <mergeCell ref="P30:P31"/>
    <mergeCell ref="R30:R31"/>
    <mergeCell ref="T30:T31"/>
    <mergeCell ref="V30:V31"/>
    <mergeCell ref="B32:C33"/>
    <mergeCell ref="D32:D33"/>
    <mergeCell ref="F32:F33"/>
    <mergeCell ref="H32:H33"/>
    <mergeCell ref="J32:J33"/>
    <mergeCell ref="L32:L33"/>
    <mergeCell ref="N32:N33"/>
    <mergeCell ref="P32:P33"/>
    <mergeCell ref="R32:R33"/>
    <mergeCell ref="T32:T33"/>
    <mergeCell ref="V32:V33"/>
    <mergeCell ref="B34:C35"/>
    <mergeCell ref="D34:D35"/>
    <mergeCell ref="F34:F35"/>
    <mergeCell ref="H34:H35"/>
    <mergeCell ref="J34:J35"/>
    <mergeCell ref="L34:L35"/>
    <mergeCell ref="N34:N35"/>
    <mergeCell ref="P34:P35"/>
    <mergeCell ref="R34:R35"/>
    <mergeCell ref="T34:T35"/>
    <mergeCell ref="V34:V35"/>
    <mergeCell ref="B36:C37"/>
    <mergeCell ref="D36:D37"/>
    <mergeCell ref="F36:F37"/>
    <mergeCell ref="H36:H37"/>
    <mergeCell ref="J36:J37"/>
    <mergeCell ref="L36:L37"/>
    <mergeCell ref="N36:N37"/>
    <mergeCell ref="P36:P37"/>
    <mergeCell ref="R36:R37"/>
    <mergeCell ref="T36:T37"/>
    <mergeCell ref="V36:V37"/>
    <mergeCell ref="B38:C39"/>
    <mergeCell ref="D38:D39"/>
    <mergeCell ref="F38:F39"/>
    <mergeCell ref="H38:H39"/>
    <mergeCell ref="J38:J39"/>
    <mergeCell ref="L38:L39"/>
    <mergeCell ref="N38:N39"/>
    <mergeCell ref="P38:P39"/>
    <mergeCell ref="R38:R39"/>
    <mergeCell ref="T38:T39"/>
    <mergeCell ref="V38:V39"/>
    <mergeCell ref="B40:C41"/>
    <mergeCell ref="D40:D41"/>
    <mergeCell ref="F40:F41"/>
    <mergeCell ref="H40:H41"/>
    <mergeCell ref="J40:J41"/>
    <mergeCell ref="L40:L41"/>
    <mergeCell ref="N40:N41"/>
    <mergeCell ref="P40:P41"/>
    <mergeCell ref="R40:R41"/>
    <mergeCell ref="T40:T41"/>
    <mergeCell ref="V40:V41"/>
    <mergeCell ref="B42:C43"/>
    <mergeCell ref="D42:D43"/>
    <mergeCell ref="F42:F43"/>
    <mergeCell ref="H42:H43"/>
    <mergeCell ref="J42:J43"/>
    <mergeCell ref="L42:L43"/>
    <mergeCell ref="N42:N43"/>
    <mergeCell ref="P42:P43"/>
    <mergeCell ref="R42:R43"/>
    <mergeCell ref="T42:T43"/>
    <mergeCell ref="V42:V43"/>
    <mergeCell ref="B44:C45"/>
    <mergeCell ref="D44:D45"/>
    <mergeCell ref="F44:F45"/>
    <mergeCell ref="H44:H45"/>
    <mergeCell ref="J44:J45"/>
    <mergeCell ref="L44:L45"/>
    <mergeCell ref="N44:N45"/>
    <mergeCell ref="P44:P45"/>
    <mergeCell ref="R44:R45"/>
    <mergeCell ref="T44:T45"/>
    <mergeCell ref="V44:V45"/>
    <mergeCell ref="B46:C47"/>
    <mergeCell ref="D46:D47"/>
    <mergeCell ref="F46:F47"/>
    <mergeCell ref="H46:H47"/>
    <mergeCell ref="J46:J47"/>
    <mergeCell ref="L46:L47"/>
    <mergeCell ref="N46:N47"/>
    <mergeCell ref="P46:P47"/>
    <mergeCell ref="R46:R47"/>
    <mergeCell ref="T46:T47"/>
    <mergeCell ref="V46:V47"/>
    <mergeCell ref="B48:C49"/>
    <mergeCell ref="D48:D49"/>
    <mergeCell ref="F48:F49"/>
    <mergeCell ref="H48:H49"/>
    <mergeCell ref="J48:J49"/>
    <mergeCell ref="L48:L49"/>
    <mergeCell ref="N48:N49"/>
    <mergeCell ref="P48:P49"/>
    <mergeCell ref="R48:R49"/>
    <mergeCell ref="T48:T49"/>
    <mergeCell ref="V48:V49"/>
    <mergeCell ref="B50:C51"/>
    <mergeCell ref="D50:E51"/>
    <mergeCell ref="F50:G51"/>
    <mergeCell ref="H50:I51"/>
    <mergeCell ref="J50:K51"/>
    <mergeCell ref="L50:M51"/>
    <mergeCell ref="N50:O51"/>
    <mergeCell ref="P50:Q51"/>
    <mergeCell ref="R50:S51"/>
    <mergeCell ref="T50:U51"/>
    <mergeCell ref="V50:W51"/>
    <mergeCell ref="A1:A56"/>
  </mergeCells>
  <phoneticPr fontId="5"/>
  <printOptions horizontalCentered="1" verticalCentered="1"/>
  <pageMargins left="0.15748031496062992" right="0.15748031496062992" top="0.59055118110236227" bottom="0.15748031496062992" header="0.51181102362204722" footer="0.19685039370078741"/>
  <pageSetup paperSize="9" fitToWidth="1" fitToHeight="1" orientation="portrait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V76"/>
  <sheetViews>
    <sheetView zoomScaleSheetLayoutView="89" workbookViewId="0"/>
  </sheetViews>
  <sheetFormatPr defaultColWidth="9" defaultRowHeight="21" customHeight="1"/>
  <cols>
    <col min="1" max="1" width="3" style="2" customWidth="1"/>
    <col min="2" max="2" width="3.625" style="2" customWidth="1"/>
    <col min="3" max="3" width="2.125" style="2" customWidth="1"/>
    <col min="4" max="4" width="14.75" style="2" customWidth="1"/>
    <col min="5" max="5" width="1.625" style="2" customWidth="1"/>
    <col min="6" max="6" width="6" style="2" customWidth="1"/>
    <col min="7" max="7" width="11.75" style="275" hidden="1" customWidth="1"/>
    <col min="8" max="8" width="6.75" style="275" hidden="1" customWidth="1"/>
    <col min="9" max="9" width="12.625" style="2" customWidth="1"/>
    <col min="10" max="10" width="8.625" style="2" customWidth="1"/>
    <col min="11" max="11" width="12.625" style="2" customWidth="1"/>
    <col min="12" max="12" width="8.625" style="2" customWidth="1"/>
    <col min="13" max="13" width="12.625" style="1" customWidth="1"/>
    <col min="14" max="14" width="8.625" style="1" customWidth="1"/>
    <col min="15" max="15" width="12.625" style="1" customWidth="1"/>
    <col min="16" max="16" width="8.625" style="1" customWidth="1"/>
    <col min="17" max="17" width="12.625" style="1" customWidth="1"/>
    <col min="18" max="18" width="8.625" style="1" customWidth="1"/>
    <col min="19" max="19" width="3.625" style="2" customWidth="1"/>
    <col min="20" max="16384" width="9" style="2"/>
  </cols>
  <sheetData>
    <row r="1" spans="1:22" s="40" customFormat="1" ht="21.95" customHeight="1">
      <c r="A1" s="278" t="s">
        <v>236</v>
      </c>
      <c r="B1" s="279"/>
      <c r="C1" s="8"/>
      <c r="G1" s="365"/>
      <c r="H1" s="365"/>
      <c r="M1" s="21"/>
      <c r="N1" s="21"/>
      <c r="O1" s="21"/>
      <c r="P1" s="21"/>
      <c r="Q1" s="21"/>
      <c r="R1" s="21"/>
    </row>
    <row r="2" spans="1:22" s="40" customFormat="1" ht="18" customHeight="1">
      <c r="G2" s="365"/>
      <c r="H2" s="365"/>
      <c r="P2" s="425"/>
      <c r="Q2" s="425"/>
      <c r="R2" s="426" t="s">
        <v>62</v>
      </c>
    </row>
    <row r="3" spans="1:22" s="276" customFormat="1" ht="16.5" customHeight="1">
      <c r="B3" s="280" t="s">
        <v>7</v>
      </c>
      <c r="C3" s="280"/>
      <c r="D3" s="280"/>
      <c r="E3" s="280"/>
      <c r="F3" s="280"/>
      <c r="G3" s="366" t="s">
        <v>116</v>
      </c>
      <c r="H3" s="383"/>
      <c r="I3" s="398" t="s">
        <v>235</v>
      </c>
      <c r="J3" s="413"/>
      <c r="K3" s="398" t="s">
        <v>234</v>
      </c>
      <c r="L3" s="413"/>
      <c r="M3" s="398" t="s">
        <v>231</v>
      </c>
      <c r="N3" s="413"/>
      <c r="O3" s="398" t="s">
        <v>230</v>
      </c>
      <c r="P3" s="413"/>
      <c r="Q3" s="398" t="s">
        <v>229</v>
      </c>
      <c r="R3" s="413"/>
      <c r="S3" s="427"/>
      <c r="T3" s="427"/>
      <c r="U3" s="427"/>
      <c r="V3" s="427"/>
    </row>
    <row r="4" spans="1:22" s="276" customFormat="1" ht="16.5" customHeight="1">
      <c r="B4" s="280"/>
      <c r="C4" s="280"/>
      <c r="D4" s="280"/>
      <c r="E4" s="280"/>
      <c r="F4" s="280"/>
      <c r="G4" s="367" t="s">
        <v>151</v>
      </c>
      <c r="H4" s="384" t="s">
        <v>228</v>
      </c>
      <c r="I4" s="399" t="s">
        <v>151</v>
      </c>
      <c r="J4" s="414" t="s">
        <v>228</v>
      </c>
      <c r="K4" s="399" t="s">
        <v>151</v>
      </c>
      <c r="L4" s="414" t="s">
        <v>228</v>
      </c>
      <c r="M4" s="399" t="s">
        <v>151</v>
      </c>
      <c r="N4" s="414" t="s">
        <v>228</v>
      </c>
      <c r="O4" s="399" t="s">
        <v>151</v>
      </c>
      <c r="P4" s="414" t="s">
        <v>228</v>
      </c>
      <c r="Q4" s="399" t="s">
        <v>151</v>
      </c>
      <c r="R4" s="414" t="s">
        <v>228</v>
      </c>
      <c r="S4" s="428"/>
      <c r="T4" s="427"/>
      <c r="U4" s="427"/>
      <c r="V4" s="427"/>
    </row>
    <row r="5" spans="1:22" s="40" customFormat="1" ht="16.5" customHeight="1">
      <c r="B5" s="281" t="s">
        <v>83</v>
      </c>
      <c r="C5" s="294" t="s">
        <v>227</v>
      </c>
      <c r="D5" s="319"/>
      <c r="E5" s="345" t="s">
        <v>205</v>
      </c>
      <c r="F5" s="356"/>
      <c r="G5" s="368">
        <v>3705.4</v>
      </c>
      <c r="H5" s="385">
        <v>100.257041586623</v>
      </c>
      <c r="I5" s="400">
        <v>3498.7</v>
      </c>
      <c r="J5" s="415">
        <v>94.421654882064004</v>
      </c>
      <c r="K5" s="400">
        <v>3174.5</v>
      </c>
      <c r="L5" s="415">
        <v>90.73370108897592</v>
      </c>
      <c r="M5" s="400">
        <v>2630.7</v>
      </c>
      <c r="N5" s="415">
        <v>82.869743266656158</v>
      </c>
      <c r="O5" s="400">
        <v>2734.4</v>
      </c>
      <c r="P5" s="415">
        <v>103.94191660014447</v>
      </c>
      <c r="Q5" s="377">
        <v>2543.8000000000002</v>
      </c>
      <c r="R5" s="415">
        <v>93.029549444119368</v>
      </c>
      <c r="S5" s="429"/>
      <c r="T5" s="429"/>
      <c r="U5" s="429"/>
      <c r="V5" s="429"/>
    </row>
    <row r="6" spans="1:22" s="40" customFormat="1" ht="16.5" customHeight="1">
      <c r="B6" s="282"/>
      <c r="C6" s="295"/>
      <c r="D6" s="320"/>
      <c r="E6" s="346" t="s">
        <v>5</v>
      </c>
      <c r="F6" s="357"/>
      <c r="G6" s="368">
        <v>15.6</v>
      </c>
      <c r="H6" s="386">
        <v>82.539682539682545</v>
      </c>
      <c r="I6" s="400">
        <v>25.3</v>
      </c>
      <c r="J6" s="416">
        <v>162.17948717948718</v>
      </c>
      <c r="K6" s="400">
        <v>21.8</v>
      </c>
      <c r="L6" s="416">
        <v>86.166007905138343</v>
      </c>
      <c r="M6" s="400">
        <v>32.6</v>
      </c>
      <c r="N6" s="416">
        <v>149.54128440366972</v>
      </c>
      <c r="O6" s="400">
        <v>38.9</v>
      </c>
      <c r="P6" s="416">
        <v>119.32515337423312</v>
      </c>
      <c r="Q6" s="400">
        <v>65.599999999999994</v>
      </c>
      <c r="R6" s="416">
        <v>168.6375321336761</v>
      </c>
      <c r="S6" s="429"/>
      <c r="T6" s="429"/>
      <c r="U6" s="429"/>
      <c r="V6" s="429"/>
    </row>
    <row r="7" spans="1:22" s="40" customFormat="1" ht="16.5" customHeight="1">
      <c r="B7" s="282"/>
      <c r="C7" s="296"/>
      <c r="D7" s="321"/>
      <c r="E7" s="347" t="s">
        <v>226</v>
      </c>
      <c r="F7" s="358"/>
      <c r="G7" s="369">
        <v>0.42100717871214977</v>
      </c>
      <c r="H7" s="387"/>
      <c r="I7" s="401">
        <v>0.72312573241489697</v>
      </c>
      <c r="J7" s="417"/>
      <c r="K7" s="401">
        <v>0.68672231847535048</v>
      </c>
      <c r="L7" s="417"/>
      <c r="M7" s="401">
        <v>1.2392138974417457</v>
      </c>
      <c r="N7" s="417"/>
      <c r="O7" s="401">
        <v>1.4226155646576943</v>
      </c>
      <c r="P7" s="417"/>
      <c r="Q7" s="401">
        <v>2.578819089551065</v>
      </c>
      <c r="R7" s="417"/>
    </row>
    <row r="8" spans="1:22" s="40" customFormat="1" ht="16.5" customHeight="1">
      <c r="B8" s="282"/>
      <c r="C8" s="297" t="s">
        <v>66</v>
      </c>
      <c r="D8" s="322"/>
      <c r="E8" s="346" t="s">
        <v>205</v>
      </c>
      <c r="F8" s="357"/>
      <c r="G8" s="368">
        <v>66476.2</v>
      </c>
      <c r="H8" s="386">
        <v>93.295346895240229</v>
      </c>
      <c r="I8" s="402">
        <v>67946.2</v>
      </c>
      <c r="J8" s="416">
        <v>102.21131773476824</v>
      </c>
      <c r="K8" s="400">
        <v>67510</v>
      </c>
      <c r="L8" s="416">
        <v>99.358021493475718</v>
      </c>
      <c r="M8" s="400">
        <v>68284.8</v>
      </c>
      <c r="N8" s="416">
        <v>101.14768182491483</v>
      </c>
      <c r="O8" s="400">
        <v>69706.600000000006</v>
      </c>
      <c r="P8" s="416">
        <v>102.08216176952998</v>
      </c>
      <c r="Q8" s="400">
        <v>69638.7</v>
      </c>
      <c r="R8" s="416">
        <v>99.902591720152742</v>
      </c>
      <c r="S8" s="430"/>
    </row>
    <row r="9" spans="1:22" s="40" customFormat="1" ht="16.5" customHeight="1">
      <c r="B9" s="282"/>
      <c r="C9" s="295"/>
      <c r="D9" s="320"/>
      <c r="E9" s="346" t="s">
        <v>5</v>
      </c>
      <c r="F9" s="357"/>
      <c r="G9" s="370">
        <v>7963.2</v>
      </c>
      <c r="H9" s="386">
        <v>108.11779560914016</v>
      </c>
      <c r="I9" s="402">
        <v>8149.9</v>
      </c>
      <c r="J9" s="416">
        <v>102.34453486035765</v>
      </c>
      <c r="K9" s="400">
        <v>7556.6</v>
      </c>
      <c r="L9" s="416">
        <v>92.720156075534661</v>
      </c>
      <c r="M9" s="400">
        <v>7214.2</v>
      </c>
      <c r="N9" s="416">
        <v>95.468861657359128</v>
      </c>
      <c r="O9" s="400">
        <v>7613.5</v>
      </c>
      <c r="P9" s="416">
        <v>105.53491724654154</v>
      </c>
      <c r="Q9" s="400">
        <v>7640.3</v>
      </c>
      <c r="R9" s="416">
        <v>100.35200630459053</v>
      </c>
    </row>
    <row r="10" spans="1:22" s="40" customFormat="1" ht="16.5" customHeight="1">
      <c r="B10" s="282"/>
      <c r="C10" s="295"/>
      <c r="D10" s="320"/>
      <c r="E10" s="347" t="s">
        <v>204</v>
      </c>
      <c r="F10" s="358"/>
      <c r="G10" s="369">
        <v>11.979024071773056</v>
      </c>
      <c r="H10" s="387"/>
      <c r="I10" s="401">
        <v>11.994636933338438</v>
      </c>
      <c r="J10" s="417"/>
      <c r="K10" s="401">
        <v>11.193304695600652</v>
      </c>
      <c r="L10" s="417"/>
      <c r="M10" s="401">
        <v>10.564869487792304</v>
      </c>
      <c r="N10" s="417"/>
      <c r="O10" s="401">
        <v>10.922208227054538</v>
      </c>
      <c r="P10" s="417"/>
      <c r="Q10" s="401">
        <v>10.971342084214669</v>
      </c>
      <c r="R10" s="417"/>
    </row>
    <row r="11" spans="1:22" s="40" customFormat="1" ht="16.5" customHeight="1">
      <c r="B11" s="282"/>
      <c r="C11" s="298"/>
      <c r="D11" s="323" t="s">
        <v>12</v>
      </c>
      <c r="E11" s="346" t="s">
        <v>205</v>
      </c>
      <c r="F11" s="357"/>
      <c r="G11" s="368">
        <v>8426.4</v>
      </c>
      <c r="H11" s="386">
        <v>78.497568609915589</v>
      </c>
      <c r="I11" s="400">
        <v>7707.4</v>
      </c>
      <c r="J11" s="416">
        <v>91.467293268774327</v>
      </c>
      <c r="K11" s="400">
        <v>7436.9</v>
      </c>
      <c r="L11" s="416">
        <v>96.490385862936918</v>
      </c>
      <c r="M11" s="400">
        <v>7611.2</v>
      </c>
      <c r="N11" s="416">
        <v>102.34371848485256</v>
      </c>
      <c r="O11" s="400">
        <v>7321.9</v>
      </c>
      <c r="P11" s="416">
        <v>96.199022493167959</v>
      </c>
      <c r="Q11" s="400">
        <v>6393.1</v>
      </c>
      <c r="R11" s="416">
        <v>87.314768024693052</v>
      </c>
    </row>
    <row r="12" spans="1:22" s="40" customFormat="1" ht="16.5" customHeight="1">
      <c r="B12" s="282"/>
      <c r="C12" s="298"/>
      <c r="D12" s="324"/>
      <c r="E12" s="346" t="s">
        <v>5</v>
      </c>
      <c r="F12" s="357"/>
      <c r="G12" s="368">
        <v>270.5</v>
      </c>
      <c r="H12" s="386">
        <v>75.159766601833837</v>
      </c>
      <c r="I12" s="400">
        <v>278.8</v>
      </c>
      <c r="J12" s="416">
        <v>103.06839186691312</v>
      </c>
      <c r="K12" s="400">
        <v>241.5</v>
      </c>
      <c r="L12" s="416">
        <v>86.621233859397421</v>
      </c>
      <c r="M12" s="400">
        <v>222</v>
      </c>
      <c r="N12" s="416">
        <v>91.925465838509311</v>
      </c>
      <c r="O12" s="400">
        <v>330.7</v>
      </c>
      <c r="P12" s="416">
        <v>148.96396396396398</v>
      </c>
      <c r="Q12" s="400">
        <v>216.5</v>
      </c>
      <c r="R12" s="416">
        <v>65.467190807378302</v>
      </c>
    </row>
    <row r="13" spans="1:22" s="40" customFormat="1" ht="16.5" customHeight="1">
      <c r="B13" s="282"/>
      <c r="C13" s="298"/>
      <c r="D13" s="325"/>
      <c r="E13" s="347" t="s">
        <v>204</v>
      </c>
      <c r="F13" s="358"/>
      <c r="G13" s="371">
        <f>G12/G11*100</f>
        <v>3.2101490553498526</v>
      </c>
      <c r="H13" s="387"/>
      <c r="I13" s="403">
        <v>3.6173028518047592</v>
      </c>
      <c r="J13" s="417"/>
      <c r="K13" s="403">
        <v>3.2473207922655947</v>
      </c>
      <c r="L13" s="417"/>
      <c r="M13" s="403">
        <v>2.9167542568845914</v>
      </c>
      <c r="N13" s="417"/>
      <c r="O13" s="403">
        <v>4.5165872246274867</v>
      </c>
      <c r="P13" s="417"/>
      <c r="Q13" s="403">
        <v>3.3864635309943534</v>
      </c>
      <c r="R13" s="419"/>
    </row>
    <row r="14" spans="1:22" s="40" customFormat="1" ht="16.5" customHeight="1">
      <c r="B14" s="282"/>
      <c r="C14" s="298"/>
      <c r="D14" s="323" t="s">
        <v>179</v>
      </c>
      <c r="E14" s="346" t="s">
        <v>205</v>
      </c>
      <c r="F14" s="357"/>
      <c r="G14" s="372">
        <v>58049.8</v>
      </c>
      <c r="H14" s="388">
        <v>95.919959021133863</v>
      </c>
      <c r="I14" s="404">
        <v>60238.8</v>
      </c>
      <c r="J14" s="418">
        <v>103.77090015814008</v>
      </c>
      <c r="K14" s="404">
        <v>60073.1</v>
      </c>
      <c r="L14" s="418">
        <v>99.724928119418038</v>
      </c>
      <c r="M14" s="404">
        <v>60673.6</v>
      </c>
      <c r="N14" s="418">
        <v>100.99961546848758</v>
      </c>
      <c r="O14" s="404">
        <v>62384.7</v>
      </c>
      <c r="P14" s="418">
        <v>102.8201722001002</v>
      </c>
      <c r="Q14" s="404">
        <v>63245.6</v>
      </c>
      <c r="R14" s="418">
        <v>101.37998579779979</v>
      </c>
    </row>
    <row r="15" spans="1:22" s="40" customFormat="1" ht="16.5" customHeight="1">
      <c r="B15" s="282"/>
      <c r="C15" s="298"/>
      <c r="D15" s="324"/>
      <c r="E15" s="346" t="s">
        <v>5</v>
      </c>
      <c r="F15" s="357"/>
      <c r="G15" s="368">
        <v>7692.7</v>
      </c>
      <c r="H15" s="386">
        <v>109.81100294058869</v>
      </c>
      <c r="I15" s="400">
        <v>7871.1</v>
      </c>
      <c r="J15" s="416">
        <v>102.31908172683193</v>
      </c>
      <c r="K15" s="400">
        <v>7315.1</v>
      </c>
      <c r="L15" s="416">
        <v>92.936184269034825</v>
      </c>
      <c r="M15" s="400">
        <v>6992.2</v>
      </c>
      <c r="N15" s="416">
        <v>95.585842982324237</v>
      </c>
      <c r="O15" s="400">
        <v>7282.7999999999993</v>
      </c>
      <c r="P15" s="416">
        <v>104.1560596092789</v>
      </c>
      <c r="Q15" s="400">
        <v>7423.8</v>
      </c>
      <c r="R15" s="416">
        <v>101.9360685450651</v>
      </c>
    </row>
    <row r="16" spans="1:22" s="40" customFormat="1" ht="16.5" customHeight="1">
      <c r="B16" s="282"/>
      <c r="C16" s="299"/>
      <c r="D16" s="325"/>
      <c r="E16" s="346" t="s">
        <v>204</v>
      </c>
      <c r="F16" s="357"/>
      <c r="G16" s="371">
        <f>G15/G14*100</f>
        <v>13.251897508690814</v>
      </c>
      <c r="H16" s="389"/>
      <c r="I16" s="403">
        <v>13.06649534851292</v>
      </c>
      <c r="J16" s="419"/>
      <c r="K16" s="403">
        <v>12.176997691146289</v>
      </c>
      <c r="L16" s="419"/>
      <c r="M16" s="403">
        <v>11.524287334194772</v>
      </c>
      <c r="N16" s="419"/>
      <c r="O16" s="403">
        <v>11.674016225132124</v>
      </c>
      <c r="P16" s="419"/>
      <c r="Q16" s="403">
        <v>11.738049761564442</v>
      </c>
      <c r="R16" s="419"/>
    </row>
    <row r="17" spans="2:18" s="40" customFormat="1" ht="16.5" customHeight="1">
      <c r="B17" s="282"/>
      <c r="C17" s="297" t="s">
        <v>55</v>
      </c>
      <c r="D17" s="322"/>
      <c r="E17" s="348" t="s">
        <v>205</v>
      </c>
      <c r="F17" s="359"/>
      <c r="G17" s="372">
        <v>25816</v>
      </c>
      <c r="H17" s="388">
        <v>101.53506098160523</v>
      </c>
      <c r="I17" s="404">
        <v>23383.3</v>
      </c>
      <c r="J17" s="418">
        <v>90.576774093585371</v>
      </c>
      <c r="K17" s="404">
        <v>21795.5</v>
      </c>
      <c r="L17" s="418">
        <v>93.209683834189363</v>
      </c>
      <c r="M17" s="404">
        <v>22896.5</v>
      </c>
      <c r="N17" s="418">
        <v>105.05150145672273</v>
      </c>
      <c r="O17" s="404">
        <v>22934.7</v>
      </c>
      <c r="P17" s="418">
        <v>100.16683772629005</v>
      </c>
      <c r="Q17" s="404">
        <v>23504.2</v>
      </c>
      <c r="R17" s="418">
        <v>102.48313690608555</v>
      </c>
    </row>
    <row r="18" spans="2:18" s="40" customFormat="1" ht="16.5" customHeight="1">
      <c r="B18" s="282"/>
      <c r="C18" s="295"/>
      <c r="D18" s="320"/>
      <c r="E18" s="346" t="s">
        <v>5</v>
      </c>
      <c r="F18" s="357"/>
      <c r="G18" s="368">
        <v>1618.9</v>
      </c>
      <c r="H18" s="386">
        <v>110.19671907970867</v>
      </c>
      <c r="I18" s="405">
        <v>1469.3</v>
      </c>
      <c r="J18" s="416">
        <v>90.759157452591253</v>
      </c>
      <c r="K18" s="400">
        <v>1449</v>
      </c>
      <c r="L18" s="416">
        <v>98.618389709385426</v>
      </c>
      <c r="M18" s="400">
        <v>1483.8</v>
      </c>
      <c r="N18" s="416">
        <v>102.40165631469979</v>
      </c>
      <c r="O18" s="400">
        <v>1515.4</v>
      </c>
      <c r="P18" s="416">
        <v>102.12966707103384</v>
      </c>
      <c r="Q18" s="400">
        <v>1400.1</v>
      </c>
      <c r="R18" s="416">
        <v>92.391447802560364</v>
      </c>
    </row>
    <row r="19" spans="2:18" s="40" customFormat="1" ht="16.5" customHeight="1">
      <c r="B19" s="282"/>
      <c r="C19" s="296"/>
      <c r="D19" s="321"/>
      <c r="E19" s="347" t="s">
        <v>204</v>
      </c>
      <c r="F19" s="358"/>
      <c r="G19" s="371">
        <f>G18/G17*100</f>
        <v>6.2709172606135732</v>
      </c>
      <c r="H19" s="387"/>
      <c r="I19" s="403">
        <v>6.283544238837119</v>
      </c>
      <c r="J19" s="417"/>
      <c r="K19" s="403">
        <v>6.6481613177031953</v>
      </c>
      <c r="L19" s="417"/>
      <c r="M19" s="403">
        <v>6.4804664468368518</v>
      </c>
      <c r="N19" s="417"/>
      <c r="O19" s="403">
        <v>6.6074550789851196</v>
      </c>
      <c r="P19" s="417"/>
      <c r="Q19" s="403">
        <v>5.9568077194714135</v>
      </c>
      <c r="R19" s="419"/>
    </row>
    <row r="20" spans="2:18" s="40" customFormat="1" ht="16.5" customHeight="1">
      <c r="B20" s="282"/>
      <c r="C20" s="297" t="s">
        <v>58</v>
      </c>
      <c r="D20" s="322"/>
      <c r="E20" s="346" t="s">
        <v>205</v>
      </c>
      <c r="F20" s="357"/>
      <c r="G20" s="373">
        <v>130871.1</v>
      </c>
      <c r="H20" s="390">
        <v>91.397453715020021</v>
      </c>
      <c r="I20" s="406">
        <v>133647</v>
      </c>
      <c r="J20" s="420">
        <v>102.12109472603194</v>
      </c>
      <c r="K20" s="406">
        <v>135919.1</v>
      </c>
      <c r="L20" s="420">
        <v>101.70007557221636</v>
      </c>
      <c r="M20" s="406">
        <v>131682.79999999999</v>
      </c>
      <c r="N20" s="420">
        <v>96.88321950336632</v>
      </c>
      <c r="O20" s="406">
        <v>133297.4</v>
      </c>
      <c r="P20" s="420">
        <v>101.22612824150154</v>
      </c>
      <c r="Q20" s="406">
        <v>135745.29999999999</v>
      </c>
      <c r="R20" s="420">
        <v>101.83641991516714</v>
      </c>
    </row>
    <row r="21" spans="2:18" s="40" customFormat="1" ht="16.5" customHeight="1">
      <c r="B21" s="282"/>
      <c r="C21" s="295"/>
      <c r="D21" s="320"/>
      <c r="E21" s="346" t="s">
        <v>5</v>
      </c>
      <c r="F21" s="357"/>
      <c r="G21" s="368">
        <v>4106.1000000000004</v>
      </c>
      <c r="H21" s="386">
        <v>98.966015907447584</v>
      </c>
      <c r="I21" s="400">
        <v>4059.2</v>
      </c>
      <c r="J21" s="416">
        <v>98.857796936265544</v>
      </c>
      <c r="K21" s="400">
        <v>4335.8999999999996</v>
      </c>
      <c r="L21" s="416">
        <v>106.81661411115491</v>
      </c>
      <c r="M21" s="400">
        <v>3876.6</v>
      </c>
      <c r="N21" s="416">
        <v>89.407043520376391</v>
      </c>
      <c r="O21" s="400">
        <v>3681.8</v>
      </c>
      <c r="P21" s="416">
        <v>94.974978073569631</v>
      </c>
      <c r="Q21" s="400">
        <v>3891.6</v>
      </c>
      <c r="R21" s="416">
        <v>105.69829974469009</v>
      </c>
    </row>
    <row r="22" spans="2:18" s="40" customFormat="1" ht="16.5" customHeight="1">
      <c r="B22" s="282"/>
      <c r="C22" s="296"/>
      <c r="D22" s="321"/>
      <c r="E22" s="347" t="s">
        <v>204</v>
      </c>
      <c r="F22" s="358"/>
      <c r="G22" s="371">
        <f>G21/G20*100</f>
        <v>3.1375146995784404</v>
      </c>
      <c r="H22" s="389"/>
      <c r="I22" s="401">
        <v>3.0372548579466803</v>
      </c>
      <c r="J22" s="417"/>
      <c r="K22" s="401">
        <v>3.1900593809111442</v>
      </c>
      <c r="L22" s="417"/>
      <c r="M22" s="401">
        <v>2.943892444571349</v>
      </c>
      <c r="N22" s="417"/>
      <c r="O22" s="401">
        <v>2.7620943844366059</v>
      </c>
      <c r="P22" s="417"/>
      <c r="Q22" s="401">
        <v>2.866839588552974</v>
      </c>
      <c r="R22" s="417"/>
    </row>
    <row r="23" spans="2:18" s="40" customFormat="1" ht="16.5" customHeight="1">
      <c r="B23" s="282"/>
      <c r="C23" s="297" t="s">
        <v>57</v>
      </c>
      <c r="D23" s="322"/>
      <c r="E23" s="346" t="s">
        <v>205</v>
      </c>
      <c r="F23" s="357"/>
      <c r="G23" s="368">
        <v>1882.7</v>
      </c>
      <c r="H23" s="386">
        <v>90.427473583093175</v>
      </c>
      <c r="I23" s="404">
        <v>2290.1999999999998</v>
      </c>
      <c r="J23" s="418">
        <v>121.6444468051203</v>
      </c>
      <c r="K23" s="404">
        <v>2327</v>
      </c>
      <c r="L23" s="418">
        <v>101.60684656361892</v>
      </c>
      <c r="M23" s="404">
        <v>3262.7</v>
      </c>
      <c r="N23" s="418">
        <v>140.21057155135367</v>
      </c>
      <c r="O23" s="404">
        <v>3449.1</v>
      </c>
      <c r="P23" s="418">
        <v>105.71305973580164</v>
      </c>
      <c r="Q23" s="404">
        <v>3827.8</v>
      </c>
      <c r="R23" s="418">
        <v>110.97967585747008</v>
      </c>
    </row>
    <row r="24" spans="2:18" s="40" customFormat="1" ht="16.5" customHeight="1">
      <c r="B24" s="282"/>
      <c r="C24" s="295"/>
      <c r="D24" s="320"/>
      <c r="E24" s="346" t="s">
        <v>5</v>
      </c>
      <c r="F24" s="357"/>
      <c r="G24" s="368">
        <v>29.4</v>
      </c>
      <c r="H24" s="386">
        <v>97.674418604651152</v>
      </c>
      <c r="I24" s="407" t="s">
        <v>225</v>
      </c>
      <c r="J24" s="421" t="s">
        <v>222</v>
      </c>
      <c r="K24" s="400">
        <v>0.1</v>
      </c>
      <c r="L24" s="421" t="s">
        <v>125</v>
      </c>
      <c r="M24" s="400">
        <v>7</v>
      </c>
      <c r="N24" s="424">
        <v>7000</v>
      </c>
      <c r="O24" s="400">
        <v>3.5</v>
      </c>
      <c r="P24" s="421">
        <v>50</v>
      </c>
      <c r="Q24" s="400">
        <v>2.5</v>
      </c>
      <c r="R24" s="422">
        <v>71.428571428571431</v>
      </c>
    </row>
    <row r="25" spans="2:18" s="40" customFormat="1" ht="16.5" customHeight="1">
      <c r="B25" s="282"/>
      <c r="C25" s="296"/>
      <c r="D25" s="321"/>
      <c r="E25" s="347" t="s">
        <v>204</v>
      </c>
      <c r="F25" s="358"/>
      <c r="G25" s="369">
        <f>G24/G23*100</f>
        <v>1.5615870823816858</v>
      </c>
      <c r="H25" s="387"/>
      <c r="I25" s="401"/>
      <c r="J25" s="417"/>
      <c r="K25" s="401">
        <v>4.2973785990545769e-003</v>
      </c>
      <c r="L25" s="417"/>
      <c r="M25" s="401">
        <v>0.21454623471358081</v>
      </c>
      <c r="N25" s="417"/>
      <c r="O25" s="401">
        <v>0.10147574729639616</v>
      </c>
      <c r="P25" s="417"/>
      <c r="Q25" s="401">
        <v>6.5311667276242227e-002</v>
      </c>
      <c r="R25" s="417"/>
    </row>
    <row r="26" spans="2:18" s="40" customFormat="1" ht="16.5" customHeight="1">
      <c r="B26" s="282"/>
      <c r="C26" s="297" t="s">
        <v>1</v>
      </c>
      <c r="D26" s="322"/>
      <c r="E26" s="346" t="s">
        <v>205</v>
      </c>
      <c r="F26" s="357"/>
      <c r="G26" s="374">
        <v>122276.3</v>
      </c>
      <c r="H26" s="391">
        <v>103.61888991897008</v>
      </c>
      <c r="I26" s="408">
        <v>117363.4</v>
      </c>
      <c r="J26" s="422">
        <v>95.982132269295022</v>
      </c>
      <c r="K26" s="408">
        <v>115750.7</v>
      </c>
      <c r="L26" s="422">
        <v>98.62589188793099</v>
      </c>
      <c r="M26" s="408">
        <v>116152</v>
      </c>
      <c r="N26" s="422">
        <v>100.3466933677291</v>
      </c>
      <c r="O26" s="408">
        <v>116270.8</v>
      </c>
      <c r="P26" s="422">
        <v>100.10227977133412</v>
      </c>
      <c r="Q26" s="408">
        <v>117711.6</v>
      </c>
      <c r="R26" s="422">
        <v>101.23917613020639</v>
      </c>
    </row>
    <row r="27" spans="2:18" s="40" customFormat="1" ht="16.5" customHeight="1">
      <c r="B27" s="282"/>
      <c r="C27" s="295"/>
      <c r="D27" s="320"/>
      <c r="E27" s="346" t="s">
        <v>5</v>
      </c>
      <c r="F27" s="357"/>
      <c r="G27" s="368">
        <v>3033.9</v>
      </c>
      <c r="H27" s="386">
        <v>90.356494028650573</v>
      </c>
      <c r="I27" s="400">
        <v>3027.2</v>
      </c>
      <c r="J27" s="416">
        <v>99.779162134546283</v>
      </c>
      <c r="K27" s="400">
        <v>3009.2</v>
      </c>
      <c r="L27" s="416">
        <v>99.405391120507403</v>
      </c>
      <c r="M27" s="400">
        <v>1526</v>
      </c>
      <c r="N27" s="416">
        <v>50.711152465771633</v>
      </c>
      <c r="O27" s="400">
        <v>2293.1</v>
      </c>
      <c r="P27" s="416">
        <v>150.2686762778506</v>
      </c>
      <c r="Q27" s="400">
        <v>2974.7</v>
      </c>
      <c r="R27" s="416">
        <v>129.72395447211198</v>
      </c>
    </row>
    <row r="28" spans="2:18" s="40" customFormat="1" ht="16.5" customHeight="1">
      <c r="B28" s="282"/>
      <c r="C28" s="296"/>
      <c r="D28" s="321"/>
      <c r="E28" s="347" t="s">
        <v>204</v>
      </c>
      <c r="F28" s="358"/>
      <c r="G28" s="369">
        <f>G27/G26*100</f>
        <v>2.4811840070397944</v>
      </c>
      <c r="H28" s="387"/>
      <c r="I28" s="401">
        <v>2.5793390443698803</v>
      </c>
      <c r="J28" s="417"/>
      <c r="K28" s="401">
        <v>2.5997250988546936</v>
      </c>
      <c r="L28" s="417"/>
      <c r="M28" s="401">
        <v>1.3137957159583995</v>
      </c>
      <c r="N28" s="417"/>
      <c r="O28" s="401">
        <v>1.9722062633094464</v>
      </c>
      <c r="P28" s="417"/>
      <c r="Q28" s="401">
        <v>2.5271086282065656</v>
      </c>
      <c r="R28" s="417"/>
    </row>
    <row r="29" spans="2:18" s="40" customFormat="1" ht="16.5" customHeight="1">
      <c r="B29" s="282"/>
      <c r="C29" s="297" t="s">
        <v>53</v>
      </c>
      <c r="D29" s="322"/>
      <c r="E29" s="346" t="s">
        <v>205</v>
      </c>
      <c r="F29" s="357"/>
      <c r="G29" s="368">
        <v>43250.7</v>
      </c>
      <c r="H29" s="386">
        <v>97.295783392722157</v>
      </c>
      <c r="I29" s="400">
        <v>45452.9</v>
      </c>
      <c r="J29" s="416">
        <v>105.09170949834339</v>
      </c>
      <c r="K29" s="400">
        <v>49540.7</v>
      </c>
      <c r="L29" s="416">
        <v>108.9934855641774</v>
      </c>
      <c r="M29" s="400">
        <v>48852.2</v>
      </c>
      <c r="N29" s="416">
        <v>98.610233605903829</v>
      </c>
      <c r="O29" s="400">
        <v>48523.2</v>
      </c>
      <c r="P29" s="416">
        <v>99.326540053467397</v>
      </c>
      <c r="Q29" s="400">
        <v>47739.4</v>
      </c>
      <c r="R29" s="416">
        <v>98.384690210043871</v>
      </c>
    </row>
    <row r="30" spans="2:18" s="40" customFormat="1" ht="16.5" customHeight="1">
      <c r="B30" s="282"/>
      <c r="C30" s="295"/>
      <c r="D30" s="320"/>
      <c r="E30" s="346" t="s">
        <v>5</v>
      </c>
      <c r="F30" s="357"/>
      <c r="G30" s="368">
        <v>2504.6999999999998</v>
      </c>
      <c r="H30" s="386">
        <v>101.92065106815869</v>
      </c>
      <c r="I30" s="400">
        <v>2437.1999999999998</v>
      </c>
      <c r="J30" s="416">
        <v>97.305066475026948</v>
      </c>
      <c r="K30" s="400">
        <v>2407.3000000000002</v>
      </c>
      <c r="L30" s="416">
        <v>98.773182340390633</v>
      </c>
      <c r="M30" s="400">
        <v>2344.9</v>
      </c>
      <c r="N30" s="416">
        <v>97.407884351763386</v>
      </c>
      <c r="O30" s="400">
        <v>2396.3000000000002</v>
      </c>
      <c r="P30" s="416">
        <v>102.1919911296857</v>
      </c>
      <c r="Q30" s="400">
        <v>2474.1999999999998</v>
      </c>
      <c r="R30" s="416">
        <v>103.2508450527897</v>
      </c>
    </row>
    <row r="31" spans="2:18" s="40" customFormat="1" ht="16.5" customHeight="1">
      <c r="B31" s="282"/>
      <c r="C31" s="296"/>
      <c r="D31" s="321"/>
      <c r="E31" s="347" t="s">
        <v>204</v>
      </c>
      <c r="F31" s="358"/>
      <c r="G31" s="371">
        <f>G30/G29*100</f>
        <v>5.7911201437202173</v>
      </c>
      <c r="H31" s="387"/>
      <c r="I31" s="403">
        <v>5.3620341056346232</v>
      </c>
      <c r="J31" s="417"/>
      <c r="K31" s="403">
        <v>4.8592369506284738</v>
      </c>
      <c r="L31" s="417"/>
      <c r="M31" s="403">
        <v>4.7999885368519744</v>
      </c>
      <c r="N31" s="417"/>
      <c r="O31" s="403">
        <v>4.9384624262208598</v>
      </c>
      <c r="P31" s="417"/>
      <c r="Q31" s="403">
        <v>5.1827211904632229</v>
      </c>
      <c r="R31" s="419"/>
    </row>
    <row r="32" spans="2:18" s="40" customFormat="1" ht="16.5" customHeight="1">
      <c r="B32" s="282"/>
      <c r="C32" s="297" t="s">
        <v>52</v>
      </c>
      <c r="D32" s="322"/>
      <c r="E32" s="346" t="s">
        <v>205</v>
      </c>
      <c r="F32" s="357"/>
      <c r="G32" s="372">
        <v>38163.300000000003</v>
      </c>
      <c r="H32" s="388">
        <v>100.28564220882627</v>
      </c>
      <c r="I32" s="404">
        <v>40199.6</v>
      </c>
      <c r="J32" s="418">
        <v>105.33575450760284</v>
      </c>
      <c r="K32" s="404">
        <v>39644.9</v>
      </c>
      <c r="L32" s="418">
        <v>98.620135523736565</v>
      </c>
      <c r="M32" s="404">
        <v>39692</v>
      </c>
      <c r="N32" s="418">
        <v>100.11880468862324</v>
      </c>
      <c r="O32" s="404">
        <v>40474.5</v>
      </c>
      <c r="P32" s="418">
        <v>101.97143001108535</v>
      </c>
      <c r="Q32" s="404">
        <v>39087.800000000003</v>
      </c>
      <c r="R32" s="418">
        <v>96.573892203733223</v>
      </c>
    </row>
    <row r="33" spans="2:18" s="40" customFormat="1" ht="16.5" customHeight="1">
      <c r="B33" s="282"/>
      <c r="C33" s="295"/>
      <c r="D33" s="320"/>
      <c r="E33" s="346" t="s">
        <v>5</v>
      </c>
      <c r="F33" s="357"/>
      <c r="G33" s="368">
        <v>775.8</v>
      </c>
      <c r="H33" s="386">
        <v>99.589216944801024</v>
      </c>
      <c r="I33" s="400">
        <v>787</v>
      </c>
      <c r="J33" s="416">
        <v>101.4436710492395</v>
      </c>
      <c r="K33" s="400">
        <v>792.6</v>
      </c>
      <c r="L33" s="416">
        <v>100.71156289707753</v>
      </c>
      <c r="M33" s="400">
        <v>781.2</v>
      </c>
      <c r="N33" s="416">
        <v>98.561695685087059</v>
      </c>
      <c r="O33" s="400">
        <v>784.1</v>
      </c>
      <c r="P33" s="416">
        <v>100.37122375832053</v>
      </c>
      <c r="Q33" s="400">
        <v>777.4</v>
      </c>
      <c r="R33" s="416">
        <v>99.145517153424294</v>
      </c>
    </row>
    <row r="34" spans="2:18" s="40" customFormat="1" ht="16.5" customHeight="1">
      <c r="B34" s="282"/>
      <c r="C34" s="296"/>
      <c r="D34" s="321"/>
      <c r="E34" s="346" t="s">
        <v>204</v>
      </c>
      <c r="F34" s="357"/>
      <c r="G34" s="371">
        <f>G33/G32*100</f>
        <v>2.0328430717469397</v>
      </c>
      <c r="H34" s="389"/>
      <c r="I34" s="403">
        <v>1.9577309226957482</v>
      </c>
      <c r="J34" s="419"/>
      <c r="K34" s="403">
        <v>1.9992483270231483</v>
      </c>
      <c r="L34" s="419"/>
      <c r="M34" s="403">
        <v>1.9681547918976121</v>
      </c>
      <c r="N34" s="419"/>
      <c r="O34" s="403">
        <v>1.937269144770164</v>
      </c>
      <c r="P34" s="419"/>
      <c r="Q34" s="403">
        <v>1.9888558578379953</v>
      </c>
      <c r="R34" s="419"/>
    </row>
    <row r="35" spans="2:18" s="40" customFormat="1" ht="16.5" customHeight="1">
      <c r="B35" s="282"/>
      <c r="C35" s="300" t="s">
        <v>24</v>
      </c>
      <c r="D35" s="326"/>
      <c r="E35" s="348" t="s">
        <v>205</v>
      </c>
      <c r="F35" s="359"/>
      <c r="G35" s="372">
        <v>47.5</v>
      </c>
      <c r="H35" s="388">
        <v>143.07228915662648</v>
      </c>
      <c r="I35" s="404">
        <v>42.46</v>
      </c>
      <c r="J35" s="418">
        <v>89.389473684210529</v>
      </c>
      <c r="K35" s="404">
        <v>54.3</v>
      </c>
      <c r="L35" s="418">
        <v>127.88506829957606</v>
      </c>
      <c r="M35" s="404">
        <v>47.2</v>
      </c>
      <c r="N35" s="418">
        <v>86.924493554327825</v>
      </c>
      <c r="O35" s="404">
        <v>59.6</v>
      </c>
      <c r="P35" s="418">
        <v>126.27118644067797</v>
      </c>
      <c r="Q35" s="404">
        <v>83.04</v>
      </c>
      <c r="R35" s="418">
        <v>139.32885906040269</v>
      </c>
    </row>
    <row r="36" spans="2:18" s="40" customFormat="1" ht="16.5" customHeight="1">
      <c r="B36" s="282"/>
      <c r="C36" s="300"/>
      <c r="D36" s="326"/>
      <c r="E36" s="346" t="s">
        <v>5</v>
      </c>
      <c r="F36" s="357"/>
      <c r="G36" s="368">
        <v>8</v>
      </c>
      <c r="H36" s="386">
        <v>163.26530612244895</v>
      </c>
      <c r="I36" s="400">
        <v>4.5999999999999996</v>
      </c>
      <c r="J36" s="416">
        <v>57.499999999999993</v>
      </c>
      <c r="K36" s="400">
        <v>5</v>
      </c>
      <c r="L36" s="416">
        <v>108.69565217391306</v>
      </c>
      <c r="M36" s="400">
        <v>5.5</v>
      </c>
      <c r="N36" s="416">
        <v>110.00000000000001</v>
      </c>
      <c r="O36" s="400">
        <v>20.66</v>
      </c>
      <c r="P36" s="416">
        <v>375.63636363636363</v>
      </c>
      <c r="Q36" s="400">
        <v>24.7</v>
      </c>
      <c r="R36" s="416">
        <v>119.55469506292351</v>
      </c>
    </row>
    <row r="37" spans="2:18" s="40" customFormat="1" ht="16.5" customHeight="1">
      <c r="B37" s="282"/>
      <c r="C37" s="300"/>
      <c r="D37" s="326"/>
      <c r="E37" s="347" t="s">
        <v>204</v>
      </c>
      <c r="F37" s="358"/>
      <c r="G37" s="371">
        <f>G36/G35*100</f>
        <v>16.842105263157894</v>
      </c>
      <c r="H37" s="387"/>
      <c r="I37" s="403">
        <v>10.833725859632594</v>
      </c>
      <c r="J37" s="417"/>
      <c r="K37" s="403">
        <v>9.2081031307550649</v>
      </c>
      <c r="L37" s="417"/>
      <c r="M37" s="403">
        <v>11.652542372881355</v>
      </c>
      <c r="N37" s="417"/>
      <c r="O37" s="403">
        <v>34.664429530201339</v>
      </c>
      <c r="P37" s="417"/>
      <c r="Q37" s="403">
        <v>29.744701348747586</v>
      </c>
      <c r="R37" s="419"/>
    </row>
    <row r="38" spans="2:18" s="40" customFormat="1" ht="16.5" customHeight="1">
      <c r="B38" s="282"/>
      <c r="C38" s="300" t="s">
        <v>221</v>
      </c>
      <c r="D38" s="326"/>
      <c r="E38" s="348" t="s">
        <v>205</v>
      </c>
      <c r="F38" s="359"/>
      <c r="G38" s="372">
        <v>344.3</v>
      </c>
      <c r="H38" s="388">
        <v>110.92139175257734</v>
      </c>
      <c r="I38" s="404">
        <v>340.4</v>
      </c>
      <c r="J38" s="418">
        <v>98.867266918385127</v>
      </c>
      <c r="K38" s="404">
        <v>423.1</v>
      </c>
      <c r="L38" s="418">
        <v>124.29494712103408</v>
      </c>
      <c r="M38" s="404">
        <v>709.3</v>
      </c>
      <c r="N38" s="418">
        <v>167.64358307728668</v>
      </c>
      <c r="O38" s="404">
        <v>682</v>
      </c>
      <c r="P38" s="418">
        <v>96.151134921753851</v>
      </c>
      <c r="Q38" s="404">
        <v>879.9</v>
      </c>
      <c r="R38" s="418">
        <v>129.01759530791787</v>
      </c>
    </row>
    <row r="39" spans="2:18" s="40" customFormat="1" ht="16.5" customHeight="1">
      <c r="B39" s="282"/>
      <c r="C39" s="300"/>
      <c r="D39" s="326"/>
      <c r="E39" s="346" t="s">
        <v>5</v>
      </c>
      <c r="F39" s="357"/>
      <c r="G39" s="368">
        <v>52</v>
      </c>
      <c r="H39" s="386">
        <v>107.88381742738589</v>
      </c>
      <c r="I39" s="400">
        <v>64</v>
      </c>
      <c r="J39" s="416">
        <v>123.07692307692308</v>
      </c>
      <c r="K39" s="400">
        <v>64.8</v>
      </c>
      <c r="L39" s="416">
        <v>101.25</v>
      </c>
      <c r="M39" s="400">
        <v>51.2</v>
      </c>
      <c r="N39" s="416">
        <v>79.012345679012356</v>
      </c>
      <c r="O39" s="400">
        <v>48.87</v>
      </c>
      <c r="P39" s="416">
        <v>95.449218749999986</v>
      </c>
      <c r="Q39" s="400">
        <v>52.1</v>
      </c>
      <c r="R39" s="416">
        <v>106.60937180274198</v>
      </c>
    </row>
    <row r="40" spans="2:18" s="40" customFormat="1" ht="16.5" customHeight="1">
      <c r="B40" s="282"/>
      <c r="C40" s="300"/>
      <c r="D40" s="326"/>
      <c r="E40" s="347" t="s">
        <v>204</v>
      </c>
      <c r="F40" s="358"/>
      <c r="G40" s="369">
        <v>15.103107754864942</v>
      </c>
      <c r="H40" s="387"/>
      <c r="I40" s="401">
        <v>18.801410105757931</v>
      </c>
      <c r="J40" s="417"/>
      <c r="K40" s="401">
        <v>15.315528243913967</v>
      </c>
      <c r="L40" s="417"/>
      <c r="M40" s="401">
        <v>7.2183843225715503</v>
      </c>
      <c r="N40" s="417"/>
      <c r="O40" s="401">
        <v>7.1656891495601176</v>
      </c>
      <c r="P40" s="417"/>
      <c r="Q40" s="401">
        <v>5.9211274008410051</v>
      </c>
      <c r="R40" s="417"/>
    </row>
    <row r="41" spans="2:18" s="40" customFormat="1" ht="16.5" customHeight="1">
      <c r="B41" s="282"/>
      <c r="C41" s="296" t="s">
        <v>47</v>
      </c>
      <c r="D41" s="321"/>
      <c r="E41" s="346" t="s">
        <v>205</v>
      </c>
      <c r="F41" s="357"/>
      <c r="G41" s="368">
        <v>358.1</v>
      </c>
      <c r="H41" s="386">
        <v>96.185871608917537</v>
      </c>
      <c r="I41" s="400">
        <v>361.1</v>
      </c>
      <c r="J41" s="416">
        <v>100.83775481709021</v>
      </c>
      <c r="K41" s="400">
        <v>304</v>
      </c>
      <c r="L41" s="416">
        <v>84.187205760177235</v>
      </c>
      <c r="M41" s="400">
        <v>349.9</v>
      </c>
      <c r="N41" s="416">
        <v>115.09868421052632</v>
      </c>
      <c r="O41" s="400">
        <v>458.8</v>
      </c>
      <c r="P41" s="416">
        <v>131.12317805087167</v>
      </c>
      <c r="Q41" s="400">
        <v>412.9</v>
      </c>
      <c r="R41" s="416">
        <v>89.995640802092396</v>
      </c>
    </row>
    <row r="42" spans="2:18" s="40" customFormat="1" ht="16.5" customHeight="1">
      <c r="B42" s="282"/>
      <c r="C42" s="301"/>
      <c r="D42" s="327"/>
      <c r="E42" s="346" t="s">
        <v>5</v>
      </c>
      <c r="F42" s="357"/>
      <c r="G42" s="368">
        <v>285.3</v>
      </c>
      <c r="H42" s="386">
        <v>100.31645569620254</v>
      </c>
      <c r="I42" s="400">
        <v>281.7</v>
      </c>
      <c r="J42" s="416">
        <v>98.738170347003148</v>
      </c>
      <c r="K42" s="400">
        <v>246.1</v>
      </c>
      <c r="L42" s="416">
        <v>87.362442314519001</v>
      </c>
      <c r="M42" s="400">
        <v>305</v>
      </c>
      <c r="N42" s="416">
        <v>123.93336042259244</v>
      </c>
      <c r="O42" s="400">
        <v>315</v>
      </c>
      <c r="P42" s="416">
        <v>103.27868852459017</v>
      </c>
      <c r="Q42" s="400">
        <v>315</v>
      </c>
      <c r="R42" s="416">
        <v>100</v>
      </c>
    </row>
    <row r="43" spans="2:18" s="40" customFormat="1" ht="16.5" customHeight="1">
      <c r="B43" s="282"/>
      <c r="C43" s="301"/>
      <c r="D43" s="327"/>
      <c r="E43" s="347" t="s">
        <v>204</v>
      </c>
      <c r="F43" s="358"/>
      <c r="G43" s="371">
        <f>G42/G41*100</f>
        <v>79.670483105277853</v>
      </c>
      <c r="H43" s="387"/>
      <c r="I43" s="403">
        <v>78.011631127111585</v>
      </c>
      <c r="J43" s="417"/>
      <c r="K43" s="403">
        <v>80.953947368421055</v>
      </c>
      <c r="L43" s="417"/>
      <c r="M43" s="403">
        <v>87.167762217776513</v>
      </c>
      <c r="N43" s="417"/>
      <c r="O43" s="403">
        <v>68.657367044463811</v>
      </c>
      <c r="P43" s="417"/>
      <c r="Q43" s="403">
        <v>76.289658512957132</v>
      </c>
      <c r="R43" s="419"/>
    </row>
    <row r="44" spans="2:18" s="40" customFormat="1" ht="16.5" customHeight="1">
      <c r="B44" s="282"/>
      <c r="C44" s="302" t="s">
        <v>220</v>
      </c>
      <c r="D44" s="328"/>
      <c r="E44" s="346" t="s">
        <v>205</v>
      </c>
      <c r="F44" s="357"/>
      <c r="G44" s="368">
        <v>3.7</v>
      </c>
      <c r="H44" s="386"/>
      <c r="I44" s="377">
        <v>5.7</v>
      </c>
      <c r="J44" s="393">
        <v>154.05405405405406</v>
      </c>
      <c r="K44" s="377">
        <v>6.2</v>
      </c>
      <c r="L44" s="393">
        <v>108.77192982456141</v>
      </c>
      <c r="M44" s="377">
        <v>6.9</v>
      </c>
      <c r="N44" s="393">
        <v>111.29032258064517</v>
      </c>
      <c r="O44" s="377">
        <v>9.4</v>
      </c>
      <c r="P44" s="393">
        <v>136.23188405797103</v>
      </c>
      <c r="Q44" s="377">
        <v>5.9</v>
      </c>
      <c r="R44" s="393">
        <v>62.765957446808507</v>
      </c>
    </row>
    <row r="45" spans="2:18" s="40" customFormat="1" ht="16.5" customHeight="1">
      <c r="B45" s="282"/>
      <c r="C45" s="303" t="s">
        <v>219</v>
      </c>
      <c r="D45" s="329"/>
      <c r="E45" s="346" t="s">
        <v>5</v>
      </c>
      <c r="F45" s="357"/>
      <c r="G45" s="368">
        <v>0</v>
      </c>
      <c r="H45" s="386"/>
      <c r="I45" s="400">
        <v>3</v>
      </c>
      <c r="J45" s="416" t="s">
        <v>218</v>
      </c>
      <c r="K45" s="400">
        <v>3</v>
      </c>
      <c r="L45" s="416">
        <v>100</v>
      </c>
      <c r="M45" s="400">
        <v>3</v>
      </c>
      <c r="N45" s="416">
        <v>100</v>
      </c>
      <c r="O45" s="400">
        <v>5.4</v>
      </c>
      <c r="P45" s="416">
        <v>180</v>
      </c>
      <c r="Q45" s="400">
        <v>5.4</v>
      </c>
      <c r="R45" s="416">
        <v>100</v>
      </c>
    </row>
    <row r="46" spans="2:18" s="40" customFormat="1" ht="16.5" customHeight="1">
      <c r="B46" s="282"/>
      <c r="C46" s="304"/>
      <c r="D46" s="330"/>
      <c r="E46" s="347" t="s">
        <v>204</v>
      </c>
      <c r="F46" s="358"/>
      <c r="G46" s="369"/>
      <c r="H46" s="387"/>
      <c r="I46" s="409">
        <v>52.631578947368418</v>
      </c>
      <c r="J46" s="417"/>
      <c r="K46" s="409">
        <v>48.387096774193544</v>
      </c>
      <c r="L46" s="417"/>
      <c r="M46" s="409">
        <v>43.478260869565219</v>
      </c>
      <c r="N46" s="417"/>
      <c r="O46" s="409">
        <v>57.446808510638306</v>
      </c>
      <c r="P46" s="417"/>
      <c r="Q46" s="409">
        <v>91.525423728813564</v>
      </c>
      <c r="R46" s="417"/>
    </row>
    <row r="47" spans="2:18" s="40" customFormat="1" ht="16.5" customHeight="1">
      <c r="B47" s="283" t="s">
        <v>216</v>
      </c>
      <c r="C47" s="305"/>
      <c r="D47" s="305"/>
      <c r="E47" s="349" t="s">
        <v>205</v>
      </c>
      <c r="F47" s="360"/>
      <c r="G47" s="375">
        <v>11618.4</v>
      </c>
      <c r="H47" s="385">
        <v>95.474603709395097</v>
      </c>
      <c r="I47" s="410">
        <v>11218.5</v>
      </c>
      <c r="J47" s="415">
        <v>96.558045858293738</v>
      </c>
      <c r="K47" s="410">
        <v>11040.3</v>
      </c>
      <c r="L47" s="415">
        <v>98.411552346570389</v>
      </c>
      <c r="M47" s="410">
        <v>10345.4</v>
      </c>
      <c r="N47" s="415">
        <v>93.705786980426268</v>
      </c>
      <c r="O47" s="410">
        <v>10374.5</v>
      </c>
      <c r="P47" s="418">
        <v>100.28128443559456</v>
      </c>
      <c r="Q47" s="410">
        <v>9601.7999999999993</v>
      </c>
      <c r="R47" s="418">
        <v>92.551930213504264</v>
      </c>
    </row>
    <row r="48" spans="2:18" s="40" customFormat="1" ht="16.5" customHeight="1">
      <c r="B48" s="284"/>
      <c r="C48" s="306"/>
      <c r="D48" s="306"/>
      <c r="E48" s="346" t="s">
        <v>5</v>
      </c>
      <c r="F48" s="357"/>
      <c r="G48" s="368">
        <v>1927.4</v>
      </c>
      <c r="H48" s="386">
        <v>82.799209554085394</v>
      </c>
      <c r="I48" s="400">
        <v>1564.6</v>
      </c>
      <c r="J48" s="416">
        <v>81.176714745252667</v>
      </c>
      <c r="K48" s="400">
        <v>1707</v>
      </c>
      <c r="L48" s="416">
        <v>109.10136776172826</v>
      </c>
      <c r="M48" s="400">
        <v>1256.0999999999999</v>
      </c>
      <c r="N48" s="416">
        <v>73.585237258347973</v>
      </c>
      <c r="O48" s="400">
        <v>1274.5</v>
      </c>
      <c r="P48" s="416">
        <v>101.46485152456015</v>
      </c>
      <c r="Q48" s="400">
        <v>1110.5</v>
      </c>
      <c r="R48" s="416">
        <v>87.132208709297771</v>
      </c>
    </row>
    <row r="49" spans="2:18" s="40" customFormat="1" ht="16.5" customHeight="1">
      <c r="B49" s="284"/>
      <c r="C49" s="306"/>
      <c r="D49" s="306"/>
      <c r="E49" s="347" t="s">
        <v>204</v>
      </c>
      <c r="F49" s="358"/>
      <c r="G49" s="371">
        <f>G48/G47*100</f>
        <v>16.589203332644772</v>
      </c>
      <c r="H49" s="387"/>
      <c r="I49" s="403">
        <v>13.946606052502561</v>
      </c>
      <c r="J49" s="417"/>
      <c r="K49" s="403">
        <v>15.46153637129426</v>
      </c>
      <c r="L49" s="417"/>
      <c r="M49" s="403">
        <v>12.141628163241633</v>
      </c>
      <c r="N49" s="419"/>
      <c r="O49" s="403">
        <v>12.284929394187671</v>
      </c>
      <c r="P49" s="419"/>
      <c r="Q49" s="403">
        <v>11.565539794621843</v>
      </c>
      <c r="R49" s="419"/>
    </row>
    <row r="50" spans="2:18" s="40" customFormat="1" ht="16.5" customHeight="1">
      <c r="B50" s="285" t="s">
        <v>214</v>
      </c>
      <c r="C50" s="285"/>
      <c r="D50" s="331"/>
      <c r="E50" s="346" t="s">
        <v>205</v>
      </c>
      <c r="F50" s="357"/>
      <c r="G50" s="372">
        <v>11027.2</v>
      </c>
      <c r="H50" s="388">
        <v>110.76712906692919</v>
      </c>
      <c r="I50" s="404">
        <v>10190.6</v>
      </c>
      <c r="J50" s="418">
        <v>92.413305281485776</v>
      </c>
      <c r="K50" s="404">
        <v>9240.9</v>
      </c>
      <c r="L50" s="418">
        <v>90.680627244715723</v>
      </c>
      <c r="M50" s="404">
        <v>7366</v>
      </c>
      <c r="N50" s="418">
        <v>79.710850674717832</v>
      </c>
      <c r="O50" s="404">
        <v>6394.4</v>
      </c>
      <c r="P50" s="418">
        <v>86.809666033125168</v>
      </c>
      <c r="Q50" s="404">
        <v>6325.7</v>
      </c>
      <c r="R50" s="418">
        <v>98.92562241961717</v>
      </c>
    </row>
    <row r="51" spans="2:18" s="40" customFormat="1" ht="16.5" customHeight="1">
      <c r="B51" s="286"/>
      <c r="C51" s="286"/>
      <c r="D51" s="332"/>
      <c r="E51" s="346" t="s">
        <v>5</v>
      </c>
      <c r="F51" s="357"/>
      <c r="G51" s="368">
        <v>314.5</v>
      </c>
      <c r="H51" s="386">
        <v>95.072551390568321</v>
      </c>
      <c r="I51" s="400">
        <v>448.7</v>
      </c>
      <c r="J51" s="416">
        <v>142.67090620031797</v>
      </c>
      <c r="K51" s="400">
        <v>446</v>
      </c>
      <c r="L51" s="416">
        <v>99.3982616447515</v>
      </c>
      <c r="M51" s="400">
        <v>529</v>
      </c>
      <c r="N51" s="416">
        <v>118.60986547085201</v>
      </c>
      <c r="O51" s="400">
        <v>338.2</v>
      </c>
      <c r="P51" s="416">
        <v>63.931947069943284</v>
      </c>
      <c r="Q51" s="400">
        <v>348.7</v>
      </c>
      <c r="R51" s="416">
        <v>103.10467179183915</v>
      </c>
    </row>
    <row r="52" spans="2:18" s="40" customFormat="1" ht="16.5" customHeight="1">
      <c r="B52" s="287"/>
      <c r="C52" s="287"/>
      <c r="D52" s="333"/>
      <c r="E52" s="347" t="s">
        <v>204</v>
      </c>
      <c r="F52" s="358"/>
      <c r="G52" s="371">
        <f>G51/G50*100</f>
        <v>2.8520385954730121</v>
      </c>
      <c r="H52" s="387"/>
      <c r="I52" s="403">
        <v>4.4030773457892565</v>
      </c>
      <c r="J52" s="417"/>
      <c r="K52" s="403">
        <v>4.8263697258925005</v>
      </c>
      <c r="L52" s="417"/>
      <c r="M52" s="403">
        <v>7.181645397773555</v>
      </c>
      <c r="N52" s="419"/>
      <c r="O52" s="403">
        <v>5.2890028775178282</v>
      </c>
      <c r="P52" s="419"/>
      <c r="Q52" s="403">
        <v>5.5124334065795093</v>
      </c>
      <c r="R52" s="417"/>
    </row>
    <row r="53" spans="2:18" s="40" customFormat="1" ht="16.5" customHeight="1">
      <c r="B53" s="285" t="s">
        <v>212</v>
      </c>
      <c r="C53" s="285"/>
      <c r="D53" s="331"/>
      <c r="E53" s="348" t="s">
        <v>205</v>
      </c>
      <c r="F53" s="359"/>
      <c r="G53" s="372">
        <v>2136.1</v>
      </c>
      <c r="H53" s="388">
        <v>99.729212381530402</v>
      </c>
      <c r="I53" s="404">
        <v>2134.3000000000002</v>
      </c>
      <c r="J53" s="418">
        <v>99.915734282102903</v>
      </c>
      <c r="K53" s="404">
        <v>2100.3000000000002</v>
      </c>
      <c r="L53" s="418">
        <v>98.406971840884594</v>
      </c>
      <c r="M53" s="404">
        <v>2496.8000000000002</v>
      </c>
      <c r="N53" s="416">
        <v>118.87825548731132</v>
      </c>
      <c r="O53" s="404">
        <v>2773.5</v>
      </c>
      <c r="P53" s="418">
        <v>111.08218519705221</v>
      </c>
      <c r="Q53" s="404">
        <v>2409.6</v>
      </c>
      <c r="R53" s="418">
        <v>86.879394267171435</v>
      </c>
    </row>
    <row r="54" spans="2:18" s="40" customFormat="1" ht="16.5" customHeight="1">
      <c r="B54" s="286"/>
      <c r="C54" s="286"/>
      <c r="D54" s="332"/>
      <c r="E54" s="346" t="s">
        <v>5</v>
      </c>
      <c r="F54" s="357"/>
      <c r="G54" s="368">
        <v>73.3</v>
      </c>
      <c r="H54" s="386">
        <v>90.049140049140036</v>
      </c>
      <c r="I54" s="400">
        <v>96.6</v>
      </c>
      <c r="J54" s="416">
        <v>131.78717598908594</v>
      </c>
      <c r="K54" s="400">
        <v>75</v>
      </c>
      <c r="L54" s="416">
        <v>77.639751552795033</v>
      </c>
      <c r="M54" s="400">
        <v>89.1</v>
      </c>
      <c r="N54" s="416">
        <v>118.8</v>
      </c>
      <c r="O54" s="377">
        <v>36.406999999999996</v>
      </c>
      <c r="P54" s="416">
        <v>40.860830527497193</v>
      </c>
      <c r="Q54" s="377">
        <v>55.1</v>
      </c>
      <c r="R54" s="416">
        <v>151.34452165792294</v>
      </c>
    </row>
    <row r="55" spans="2:18" s="40" customFormat="1" ht="16.5" customHeight="1">
      <c r="B55" s="288"/>
      <c r="C55" s="288"/>
      <c r="D55" s="9"/>
      <c r="E55" s="346" t="s">
        <v>204</v>
      </c>
      <c r="F55" s="357"/>
      <c r="G55" s="371">
        <f>G54/G53*100</f>
        <v>3.4314872899208835</v>
      </c>
      <c r="H55" s="389"/>
      <c r="I55" s="403">
        <v>4.526074122663168</v>
      </c>
      <c r="J55" s="419"/>
      <c r="K55" s="403">
        <v>3.5709184402228247</v>
      </c>
      <c r="L55" s="419"/>
      <c r="M55" s="403">
        <v>3.5685677667414284</v>
      </c>
      <c r="N55" s="419"/>
      <c r="O55" s="403">
        <v>1.3126735172165134</v>
      </c>
      <c r="P55" s="419"/>
      <c r="Q55" s="403">
        <v>2.2866865869853918</v>
      </c>
      <c r="R55" s="419"/>
    </row>
    <row r="56" spans="2:18" s="40" customFormat="1" ht="16.5" customHeight="1">
      <c r="B56" s="289" t="s">
        <v>168</v>
      </c>
      <c r="C56" s="289"/>
      <c r="D56" s="334"/>
      <c r="E56" s="345" t="s">
        <v>205</v>
      </c>
      <c r="F56" s="356"/>
      <c r="G56" s="376">
        <v>62071</v>
      </c>
      <c r="H56" s="392">
        <v>99.729212381530402</v>
      </c>
      <c r="I56" s="376">
        <v>85136</v>
      </c>
      <c r="J56" s="392">
        <v>137.15905978637366</v>
      </c>
      <c r="K56" s="376">
        <v>84659</v>
      </c>
      <c r="L56" s="392">
        <v>99.439719977447851</v>
      </c>
      <c r="M56" s="376">
        <v>72493</v>
      </c>
      <c r="N56" s="392">
        <v>85.629407387283095</v>
      </c>
      <c r="O56" s="376">
        <v>93459</v>
      </c>
      <c r="P56" s="392">
        <v>128.92141310195467</v>
      </c>
      <c r="Q56" s="376">
        <v>82838.8</v>
      </c>
      <c r="R56" s="392">
        <v>88.636514407387196</v>
      </c>
    </row>
    <row r="57" spans="2:18" s="40" customFormat="1" ht="16.5" customHeight="1">
      <c r="B57" s="289"/>
      <c r="C57" s="289"/>
      <c r="D57" s="334"/>
      <c r="E57" s="350" t="s">
        <v>5</v>
      </c>
      <c r="F57" s="361"/>
      <c r="G57" s="377">
        <v>7681</v>
      </c>
      <c r="H57" s="393">
        <v>90.049140049140036</v>
      </c>
      <c r="I57" s="377">
        <v>9973</v>
      </c>
      <c r="J57" s="393">
        <v>129.83986460096341</v>
      </c>
      <c r="K57" s="377">
        <v>12280</v>
      </c>
      <c r="L57" s="393">
        <v>123.13245763561615</v>
      </c>
      <c r="M57" s="377">
        <v>12391</v>
      </c>
      <c r="N57" s="393">
        <v>100.90390879478828</v>
      </c>
      <c r="O57" s="377">
        <v>11837</v>
      </c>
      <c r="P57" s="393">
        <v>95.529012993301592</v>
      </c>
      <c r="Q57" s="377">
        <v>12034</v>
      </c>
      <c r="R57" s="393">
        <v>101.66427304215595</v>
      </c>
    </row>
    <row r="58" spans="2:18" s="40" customFormat="1" ht="16.5" customHeight="1">
      <c r="B58" s="289"/>
      <c r="C58" s="289"/>
      <c r="D58" s="334"/>
      <c r="E58" s="351" t="s">
        <v>204</v>
      </c>
      <c r="F58" s="362"/>
      <c r="G58" s="378">
        <f>G57/G56*100</f>
        <v>12.374538834560422</v>
      </c>
      <c r="H58" s="394"/>
      <c r="I58" s="378">
        <v>11.71419845893629</v>
      </c>
      <c r="J58" s="394"/>
      <c r="K58" s="378">
        <v>14.505250475436752</v>
      </c>
      <c r="L58" s="394"/>
      <c r="M58" s="378">
        <v>17.092684810947265</v>
      </c>
      <c r="N58" s="394"/>
      <c r="O58" s="378">
        <v>12.665446880450251</v>
      </c>
      <c r="P58" s="394"/>
      <c r="Q58" s="378">
        <v>14.527009082700376</v>
      </c>
      <c r="R58" s="394"/>
    </row>
    <row r="59" spans="2:18" s="40" customFormat="1" ht="16.5" customHeight="1">
      <c r="B59" s="290" t="s">
        <v>211</v>
      </c>
      <c r="C59" s="307" t="s">
        <v>210</v>
      </c>
      <c r="D59" s="335"/>
      <c r="E59" s="346" t="s">
        <v>205</v>
      </c>
      <c r="F59" s="357"/>
      <c r="G59" s="368">
        <v>15283.7</v>
      </c>
      <c r="H59" s="386">
        <v>94.274576083000767</v>
      </c>
      <c r="I59" s="400">
        <v>14415.2</v>
      </c>
      <c r="J59" s="416">
        <v>94.317475480413776</v>
      </c>
      <c r="K59" s="400">
        <v>13488.2</v>
      </c>
      <c r="L59" s="416">
        <v>93.56928797380543</v>
      </c>
      <c r="M59" s="400">
        <v>12966.5</v>
      </c>
      <c r="N59" s="416">
        <v>96.132174789816276</v>
      </c>
      <c r="O59" s="400">
        <v>12853.4</v>
      </c>
      <c r="P59" s="416">
        <v>99.127752284733745</v>
      </c>
      <c r="Q59" s="400">
        <v>12325.1</v>
      </c>
      <c r="R59" s="416">
        <v>95.889803476123063</v>
      </c>
    </row>
    <row r="60" spans="2:18" s="40" customFormat="1" ht="16.5" customHeight="1">
      <c r="B60" s="290"/>
      <c r="C60" s="295" t="s">
        <v>208</v>
      </c>
      <c r="D60" s="329"/>
      <c r="E60" s="346" t="s">
        <v>5</v>
      </c>
      <c r="F60" s="357"/>
      <c r="G60" s="368">
        <v>1601.4</v>
      </c>
      <c r="H60" s="386">
        <v>114.2225392296719</v>
      </c>
      <c r="I60" s="400">
        <v>1535.8</v>
      </c>
      <c r="J60" s="416">
        <v>95.903584363681773</v>
      </c>
      <c r="K60" s="400">
        <v>1255.5</v>
      </c>
      <c r="L60" s="416">
        <v>81.748925641359563</v>
      </c>
      <c r="M60" s="400">
        <v>1057.4000000000001</v>
      </c>
      <c r="N60" s="416">
        <v>84.221425726802082</v>
      </c>
      <c r="O60" s="400">
        <v>1056.3</v>
      </c>
      <c r="P60" s="416">
        <v>99.895971250236414</v>
      </c>
      <c r="Q60" s="400">
        <v>1006.8</v>
      </c>
      <c r="R60" s="416">
        <v>95.313831297926725</v>
      </c>
    </row>
    <row r="61" spans="2:18" s="40" customFormat="1" ht="16.5" customHeight="1">
      <c r="B61" s="290"/>
      <c r="C61" s="308"/>
      <c r="D61" s="336"/>
      <c r="E61" s="347" t="s">
        <v>204</v>
      </c>
      <c r="F61" s="358"/>
      <c r="G61" s="369">
        <f>G60/G59*100</f>
        <v>10.477829321433946</v>
      </c>
      <c r="H61" s="387"/>
      <c r="I61" s="401">
        <v>10.654031855263888</v>
      </c>
      <c r="J61" s="417"/>
      <c r="K61" s="401">
        <v>9.3081360003558657</v>
      </c>
      <c r="L61" s="417"/>
      <c r="M61" s="401">
        <v>8.1548606023213672</v>
      </c>
      <c r="N61" s="417"/>
      <c r="O61" s="401">
        <v>8.2180590349635114</v>
      </c>
      <c r="P61" s="417"/>
      <c r="Q61" s="401">
        <v>8.1686964000292086</v>
      </c>
      <c r="R61" s="417"/>
    </row>
    <row r="62" spans="2:18" s="40" customFormat="1" ht="16.5" customHeight="1">
      <c r="B62" s="290"/>
      <c r="C62" s="309" t="s">
        <v>27</v>
      </c>
      <c r="D62" s="337"/>
      <c r="E62" s="346" t="s">
        <v>205</v>
      </c>
      <c r="F62" s="357"/>
      <c r="G62" s="368">
        <v>1128.4000000000001</v>
      </c>
      <c r="H62" s="386">
        <v>113.64689293987311</v>
      </c>
      <c r="I62" s="400">
        <v>894.7</v>
      </c>
      <c r="J62" s="416">
        <v>79.289259127968805</v>
      </c>
      <c r="K62" s="400">
        <v>993.8</v>
      </c>
      <c r="L62" s="416">
        <v>111.07633843746507</v>
      </c>
      <c r="M62" s="400">
        <v>1064</v>
      </c>
      <c r="N62" s="416">
        <v>107.06379553230028</v>
      </c>
      <c r="O62" s="400">
        <v>880.4</v>
      </c>
      <c r="P62" s="418">
        <v>82.744360902255636</v>
      </c>
      <c r="Q62" s="400">
        <v>755.6</v>
      </c>
      <c r="R62" s="418">
        <v>85.824625170377118</v>
      </c>
    </row>
    <row r="63" spans="2:18" s="40" customFormat="1" ht="16.5" customHeight="1">
      <c r="B63" s="290"/>
      <c r="C63" s="310"/>
      <c r="D63" s="338"/>
      <c r="E63" s="346" t="s">
        <v>5</v>
      </c>
      <c r="F63" s="357"/>
      <c r="G63" s="368">
        <v>21.5</v>
      </c>
      <c r="H63" s="386">
        <v>41.346153846153847</v>
      </c>
      <c r="I63" s="400">
        <v>17</v>
      </c>
      <c r="J63" s="416">
        <v>79.069767441860463</v>
      </c>
      <c r="K63" s="400">
        <v>22.7</v>
      </c>
      <c r="L63" s="416">
        <v>133.52941176470588</v>
      </c>
      <c r="M63" s="400">
        <v>10.9</v>
      </c>
      <c r="N63" s="416">
        <v>48.017621145374449</v>
      </c>
      <c r="O63" s="400">
        <v>14</v>
      </c>
      <c r="P63" s="416">
        <v>128.44036697247705</v>
      </c>
      <c r="Q63" s="400">
        <v>13</v>
      </c>
      <c r="R63" s="416">
        <v>92.857142857142861</v>
      </c>
    </row>
    <row r="64" spans="2:18" s="40" customFormat="1" ht="16.5" customHeight="1">
      <c r="B64" s="290"/>
      <c r="C64" s="311"/>
      <c r="D64" s="339"/>
      <c r="E64" s="347" t="s">
        <v>204</v>
      </c>
      <c r="F64" s="358"/>
      <c r="G64" s="371">
        <f>G63/G62*100</f>
        <v>1.9053527118043245</v>
      </c>
      <c r="H64" s="387"/>
      <c r="I64" s="403">
        <v>1.9000782385157036</v>
      </c>
      <c r="J64" s="417"/>
      <c r="K64" s="403">
        <v>2.2841618031797144</v>
      </c>
      <c r="L64" s="417"/>
      <c r="M64" s="403">
        <v>1.024436090225564</v>
      </c>
      <c r="N64" s="419"/>
      <c r="O64" s="403">
        <v>1.5901862789641075</v>
      </c>
      <c r="P64" s="419"/>
      <c r="Q64" s="403">
        <v>1.7204870301746955</v>
      </c>
      <c r="R64" s="419"/>
    </row>
    <row r="65" spans="2:19" s="40" customFormat="1" ht="16.5" customHeight="1">
      <c r="B65" s="290"/>
      <c r="C65" s="312" t="s">
        <v>207</v>
      </c>
      <c r="D65" s="340"/>
      <c r="E65" s="350" t="s">
        <v>205</v>
      </c>
      <c r="F65" s="361"/>
      <c r="G65" s="379">
        <v>435.1</v>
      </c>
      <c r="H65" s="395">
        <v>66.7</v>
      </c>
      <c r="I65" s="379">
        <v>194</v>
      </c>
      <c r="J65" s="395">
        <v>44.587451160652719</v>
      </c>
      <c r="K65" s="379">
        <v>163</v>
      </c>
      <c r="L65" s="395">
        <v>84.020618556701038</v>
      </c>
      <c r="M65" s="379">
        <v>194.8</v>
      </c>
      <c r="N65" s="395">
        <v>119.50920245398773</v>
      </c>
      <c r="O65" s="379">
        <v>171.1</v>
      </c>
      <c r="P65" s="395">
        <v>87.833675564681712</v>
      </c>
      <c r="Q65" s="379">
        <v>156</v>
      </c>
      <c r="R65" s="395">
        <v>91.174751607247231</v>
      </c>
    </row>
    <row r="66" spans="2:19" s="40" customFormat="1" ht="16.5" customHeight="1">
      <c r="B66" s="290"/>
      <c r="C66" s="303"/>
      <c r="D66" s="341"/>
      <c r="E66" s="350" t="s">
        <v>5</v>
      </c>
      <c r="F66" s="361"/>
      <c r="G66" s="377">
        <v>0.6</v>
      </c>
      <c r="H66" s="393">
        <v>66.7</v>
      </c>
      <c r="I66" s="377">
        <v>0.5</v>
      </c>
      <c r="J66" s="393">
        <v>83.333333333333343</v>
      </c>
      <c r="K66" s="377">
        <v>0.6</v>
      </c>
      <c r="L66" s="393">
        <v>120</v>
      </c>
      <c r="M66" s="377">
        <v>3.8</v>
      </c>
      <c r="N66" s="393">
        <v>633.33333333333326</v>
      </c>
      <c r="O66" s="377">
        <v>3.8</v>
      </c>
      <c r="P66" s="393">
        <v>100</v>
      </c>
      <c r="Q66" s="377">
        <v>0.5</v>
      </c>
      <c r="R66" s="393">
        <v>13.157894736842104</v>
      </c>
    </row>
    <row r="67" spans="2:19" s="40" customFormat="1" ht="16.5" customHeight="1">
      <c r="B67" s="290"/>
      <c r="C67" s="313"/>
      <c r="D67" s="342"/>
      <c r="E67" s="352" t="s">
        <v>204</v>
      </c>
      <c r="F67" s="363"/>
      <c r="G67" s="380">
        <f>G66/G65*100</f>
        <v>0.13789933348655481</v>
      </c>
      <c r="H67" s="396"/>
      <c r="I67" s="380">
        <v>0.25773195876288657</v>
      </c>
      <c r="J67" s="396"/>
      <c r="K67" s="380">
        <v>0.36809815950920238</v>
      </c>
      <c r="L67" s="396"/>
      <c r="M67" s="380">
        <v>1.9507186858316219</v>
      </c>
      <c r="N67" s="396"/>
      <c r="O67" s="380">
        <v>2.2209234365867916</v>
      </c>
      <c r="P67" s="396"/>
      <c r="Q67" s="380">
        <v>0.32051282051282048</v>
      </c>
      <c r="R67" s="396"/>
    </row>
    <row r="68" spans="2:19" s="40" customFormat="1" ht="16.5" customHeight="1">
      <c r="B68" s="290"/>
      <c r="C68" s="314" t="s">
        <v>20</v>
      </c>
      <c r="D68" s="322"/>
      <c r="E68" s="346" t="s">
        <v>205</v>
      </c>
      <c r="F68" s="357"/>
      <c r="G68" s="372">
        <v>435.1</v>
      </c>
      <c r="H68" s="388">
        <v>60.188131138470055</v>
      </c>
      <c r="I68" s="404">
        <v>365.2</v>
      </c>
      <c r="J68" s="418">
        <v>83.934727648816349</v>
      </c>
      <c r="K68" s="404">
        <v>296.8</v>
      </c>
      <c r="L68" s="418">
        <v>81.270536692223445</v>
      </c>
      <c r="M68" s="404">
        <v>367.6</v>
      </c>
      <c r="N68" s="418">
        <v>123.85444743935309</v>
      </c>
      <c r="O68" s="404">
        <v>112</v>
      </c>
      <c r="P68" s="418">
        <v>30.467899891186068</v>
      </c>
      <c r="Q68" s="404">
        <v>83.6</v>
      </c>
      <c r="R68" s="418">
        <v>74.642857142857139</v>
      </c>
    </row>
    <row r="69" spans="2:19" s="40" customFormat="1" ht="16.5" customHeight="1">
      <c r="B69" s="290"/>
      <c r="C69" s="295"/>
      <c r="D69" s="320"/>
      <c r="E69" s="346" t="s">
        <v>5</v>
      </c>
      <c r="F69" s="357"/>
      <c r="G69" s="368">
        <v>38.4</v>
      </c>
      <c r="H69" s="386">
        <v>117.07317073170734</v>
      </c>
      <c r="I69" s="400">
        <v>48.6</v>
      </c>
      <c r="J69" s="416">
        <v>126.5625</v>
      </c>
      <c r="K69" s="400">
        <v>30.8</v>
      </c>
      <c r="L69" s="416">
        <v>63.374485596707821</v>
      </c>
      <c r="M69" s="400">
        <v>23</v>
      </c>
      <c r="N69" s="416">
        <v>74.675324675324674</v>
      </c>
      <c r="O69" s="400">
        <v>10</v>
      </c>
      <c r="P69" s="416">
        <v>43.478260869565219</v>
      </c>
      <c r="Q69" s="400">
        <v>10</v>
      </c>
      <c r="R69" s="416">
        <v>100</v>
      </c>
    </row>
    <row r="70" spans="2:19" s="40" customFormat="1" ht="16.5" customHeight="1">
      <c r="B70" s="291"/>
      <c r="C70" s="315"/>
      <c r="D70" s="343"/>
      <c r="E70" s="353" t="s">
        <v>204</v>
      </c>
      <c r="F70" s="364"/>
      <c r="G70" s="381">
        <f>G69/G68*100</f>
        <v>8.8255573431395078</v>
      </c>
      <c r="H70" s="397"/>
      <c r="I70" s="411">
        <v>13.307776560788609</v>
      </c>
      <c r="J70" s="423"/>
      <c r="K70" s="411">
        <v>10.377358490566039</v>
      </c>
      <c r="L70" s="423"/>
      <c r="M70" s="411">
        <v>6.2568008705114249</v>
      </c>
      <c r="N70" s="423"/>
      <c r="O70" s="411">
        <v>8.9285714285714288</v>
      </c>
      <c r="P70" s="423"/>
      <c r="Q70" s="411">
        <v>11.961722488038278</v>
      </c>
      <c r="R70" s="423"/>
    </row>
    <row r="71" spans="2:19" s="40" customFormat="1" ht="8.25" customHeight="1">
      <c r="B71" s="292"/>
      <c r="C71" s="316"/>
      <c r="D71" s="316"/>
      <c r="E71" s="354"/>
      <c r="F71" s="354"/>
      <c r="G71" s="382"/>
      <c r="H71" s="382"/>
      <c r="I71" s="412"/>
      <c r="J71" s="412"/>
      <c r="K71" s="412"/>
      <c r="L71" s="412"/>
      <c r="M71" s="412"/>
      <c r="N71" s="412"/>
      <c r="O71" s="412"/>
      <c r="P71" s="412"/>
      <c r="Q71" s="412"/>
      <c r="R71" s="412"/>
    </row>
    <row r="72" spans="2:19" s="21" customFormat="1" ht="15" customHeight="1">
      <c r="B72" s="293" t="s">
        <v>203</v>
      </c>
      <c r="C72" s="317"/>
      <c r="D72" s="344" t="s">
        <v>202</v>
      </c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  <c r="R72" s="355"/>
      <c r="S72" s="355"/>
    </row>
    <row r="73" spans="2:19" s="21" customFormat="1" ht="15" customHeight="1">
      <c r="B73" s="293" t="s">
        <v>17</v>
      </c>
      <c r="C73" s="317"/>
      <c r="D73" s="344" t="s">
        <v>199</v>
      </c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5"/>
      <c r="R73" s="355"/>
      <c r="S73" s="355"/>
    </row>
    <row r="74" spans="2:19" s="21" customFormat="1" ht="15" customHeight="1">
      <c r="B74" s="293" t="s">
        <v>198</v>
      </c>
      <c r="C74" s="39"/>
      <c r="D74" s="344" t="s">
        <v>197</v>
      </c>
      <c r="E74" s="355"/>
      <c r="F74" s="355"/>
      <c r="G74" s="355"/>
      <c r="H74" s="355"/>
      <c r="I74" s="355"/>
      <c r="J74" s="355"/>
      <c r="K74" s="355"/>
      <c r="L74" s="355"/>
      <c r="M74" s="355"/>
      <c r="N74" s="355"/>
      <c r="O74" s="355"/>
      <c r="P74" s="355"/>
      <c r="Q74" s="355"/>
      <c r="R74" s="355"/>
      <c r="S74" s="355"/>
    </row>
    <row r="75" spans="2:19" s="21" customFormat="1" ht="15" customHeight="1">
      <c r="B75" s="293" t="s">
        <v>196</v>
      </c>
      <c r="C75" s="317"/>
      <c r="D75" s="344" t="s">
        <v>195</v>
      </c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5"/>
      <c r="S75" s="355"/>
    </row>
    <row r="76" spans="2:19" s="277" customFormat="1" ht="15" customHeight="1">
      <c r="B76" s="293" t="s">
        <v>192</v>
      </c>
      <c r="C76" s="318"/>
      <c r="D76" s="344" t="s">
        <v>189</v>
      </c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5"/>
      <c r="S76" s="355"/>
    </row>
  </sheetData>
  <mergeCells count="104">
    <mergeCell ref="G3:H3"/>
    <mergeCell ref="I3:J3"/>
    <mergeCell ref="K3:L3"/>
    <mergeCell ref="M3:N3"/>
    <mergeCell ref="O3:P3"/>
    <mergeCell ref="Q3:R3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C44:D44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C59:D59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D72:S72"/>
    <mergeCell ref="D73:S73"/>
    <mergeCell ref="D74:S74"/>
    <mergeCell ref="D75:S75"/>
    <mergeCell ref="D76:S76"/>
    <mergeCell ref="B3:F4"/>
    <mergeCell ref="C5:D7"/>
    <mergeCell ref="C8:D10"/>
    <mergeCell ref="C11:C16"/>
    <mergeCell ref="D11:D13"/>
    <mergeCell ref="D14:D16"/>
    <mergeCell ref="C17:D19"/>
    <mergeCell ref="C20:D22"/>
    <mergeCell ref="C23:D25"/>
    <mergeCell ref="C26:D28"/>
    <mergeCell ref="C29:D31"/>
    <mergeCell ref="C32:D34"/>
    <mergeCell ref="C35:D37"/>
    <mergeCell ref="C38:D40"/>
    <mergeCell ref="C41:D43"/>
    <mergeCell ref="C45:D46"/>
    <mergeCell ref="B47:D49"/>
    <mergeCell ref="B50:D52"/>
    <mergeCell ref="B53:D55"/>
    <mergeCell ref="B56:D58"/>
    <mergeCell ref="C60:D61"/>
    <mergeCell ref="C62:D64"/>
    <mergeCell ref="C65:D67"/>
    <mergeCell ref="C68:D70"/>
    <mergeCell ref="B59:B70"/>
  </mergeCells>
  <phoneticPr fontId="5"/>
  <printOptions horizontalCentered="1" verticalCentered="1"/>
  <pageMargins left="0.19685039370078741" right="0.59055118110236227" top="0.59055118110236227" bottom="0.51181102362204722" header="0.35433070866141736" footer="0.39370078740157483"/>
  <pageSetup paperSize="9" fitToWidth="1" fitToHeight="1" orientation="portrait"/>
  <headerFooter alignWithMargins="0">
    <oddFooter>&amp;C&amp;16- 7 -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A63"/>
  <sheetViews>
    <sheetView zoomScale="80" zoomScaleNormal="80" zoomScaleSheetLayoutView="100" workbookViewId="0"/>
  </sheetViews>
  <sheetFormatPr defaultColWidth="8.875" defaultRowHeight="13.5"/>
  <cols>
    <col min="1" max="1" width="3.625" style="2" customWidth="1"/>
    <col min="2" max="3" width="3.75" style="2" customWidth="1"/>
    <col min="4" max="4" width="7.75" style="2" customWidth="1"/>
    <col min="5" max="5" width="6.75" style="2" customWidth="1"/>
    <col min="6" max="6" width="11.75" style="2" hidden="1" customWidth="1"/>
    <col min="7" max="7" width="7.75" style="2" hidden="1" customWidth="1"/>
    <col min="8" max="8" width="11.75" style="2" hidden="1" customWidth="1"/>
    <col min="9" max="9" width="7.75" style="2" hidden="1" customWidth="1"/>
    <col min="10" max="10" width="11.75" style="275" hidden="1" customWidth="1"/>
    <col min="11" max="11" width="7.75" style="275" hidden="1" customWidth="1"/>
    <col min="12" max="12" width="12.625" style="2" customWidth="1"/>
    <col min="13" max="13" width="8.625" style="2" customWidth="1"/>
    <col min="14" max="14" width="12.625" style="2" customWidth="1"/>
    <col min="15" max="15" width="8.625" style="2" customWidth="1"/>
    <col min="16" max="16" width="12.625" style="2" customWidth="1"/>
    <col min="17" max="17" width="8.625" style="2" customWidth="1"/>
    <col min="18" max="18" width="12.625" style="2" customWidth="1"/>
    <col min="19" max="19" width="8.625" style="2" customWidth="1"/>
    <col min="20" max="20" width="12.625" style="2" customWidth="1"/>
    <col min="21" max="21" width="8.625" style="2" customWidth="1"/>
    <col min="22" max="22" width="11.75" style="2" customWidth="1"/>
    <col min="23" max="23" width="7.75" style="2" customWidth="1"/>
    <col min="24" max="24" width="11.75" style="2" customWidth="1"/>
    <col min="25" max="25" width="7.75" style="2" customWidth="1"/>
    <col min="26" max="26" width="11.75" style="2" customWidth="1"/>
    <col min="27" max="27" width="7.75" style="2" customWidth="1"/>
    <col min="28" max="28" width="3.25" style="2" customWidth="1"/>
    <col min="29" max="16384" width="8.875" style="2"/>
  </cols>
  <sheetData>
    <row r="1" spans="1:27" s="21" customFormat="1" ht="21" customHeight="1">
      <c r="A1" s="432" t="s">
        <v>268</v>
      </c>
      <c r="F1" s="526"/>
      <c r="G1" s="354"/>
      <c r="H1" s="526"/>
      <c r="I1" s="354"/>
      <c r="J1" s="526"/>
      <c r="K1" s="354"/>
      <c r="L1" s="526"/>
      <c r="M1" s="354"/>
      <c r="N1" s="526"/>
      <c r="O1" s="354"/>
      <c r="P1" s="526"/>
      <c r="Q1" s="354"/>
      <c r="R1" s="526"/>
      <c r="S1" s="354"/>
      <c r="T1" s="526"/>
      <c r="U1" s="354"/>
      <c r="V1" s="526"/>
      <c r="W1" s="354"/>
      <c r="X1" s="526"/>
      <c r="Y1" s="354"/>
      <c r="Z1" s="526"/>
      <c r="AA1" s="354"/>
    </row>
    <row r="2" spans="1:27" s="21" customFormat="1" ht="16.5" customHeight="1">
      <c r="A2" s="21"/>
      <c r="B2" s="21"/>
      <c r="C2" s="21"/>
      <c r="D2" s="21"/>
      <c r="E2" s="21"/>
      <c r="F2" s="527" t="s">
        <v>26</v>
      </c>
      <c r="G2" s="548"/>
      <c r="H2" s="570"/>
      <c r="I2" s="570"/>
      <c r="J2" s="594"/>
      <c r="K2" s="594"/>
      <c r="P2" s="648"/>
      <c r="Q2" s="648"/>
      <c r="R2" s="21"/>
      <c r="S2" s="665"/>
      <c r="T2" s="21"/>
      <c r="U2" s="684" t="s">
        <v>71</v>
      </c>
      <c r="V2" s="648"/>
      <c r="W2" s="648"/>
      <c r="X2" s="648"/>
      <c r="Y2" s="648"/>
    </row>
    <row r="3" spans="1:27" s="21" customFormat="1" ht="20.100000000000001" customHeight="1">
      <c r="A3" s="433" t="s">
        <v>7</v>
      </c>
      <c r="B3" s="461"/>
      <c r="C3" s="461"/>
      <c r="D3" s="461"/>
      <c r="E3" s="461"/>
      <c r="F3" s="528" t="s">
        <v>261</v>
      </c>
      <c r="G3" s="549"/>
      <c r="H3" s="528" t="s">
        <v>259</v>
      </c>
      <c r="I3" s="549"/>
      <c r="J3" s="366" t="s">
        <v>116</v>
      </c>
      <c r="K3" s="383"/>
      <c r="L3" s="333" t="s">
        <v>235</v>
      </c>
      <c r="M3" s="629"/>
      <c r="N3" s="333" t="s">
        <v>234</v>
      </c>
      <c r="O3" s="629"/>
      <c r="P3" s="333" t="s">
        <v>231</v>
      </c>
      <c r="Q3" s="629"/>
      <c r="R3" s="650" t="s">
        <v>230</v>
      </c>
      <c r="S3" s="666"/>
      <c r="T3" s="650" t="s">
        <v>229</v>
      </c>
      <c r="U3" s="666"/>
    </row>
    <row r="4" spans="1:27" s="21" customFormat="1" ht="20.100000000000001" customHeight="1">
      <c r="A4" s="434"/>
      <c r="B4" s="462"/>
      <c r="C4" s="462"/>
      <c r="D4" s="462"/>
      <c r="E4" s="462"/>
      <c r="F4" s="529" t="s">
        <v>60</v>
      </c>
      <c r="G4" s="550" t="s">
        <v>228</v>
      </c>
      <c r="H4" s="529" t="s">
        <v>60</v>
      </c>
      <c r="I4" s="550" t="s">
        <v>228</v>
      </c>
      <c r="J4" s="595" t="s">
        <v>60</v>
      </c>
      <c r="K4" s="602" t="s">
        <v>228</v>
      </c>
      <c r="L4" s="609" t="s">
        <v>60</v>
      </c>
      <c r="M4" s="630" t="s">
        <v>228</v>
      </c>
      <c r="N4" s="609" t="s">
        <v>60</v>
      </c>
      <c r="O4" s="630" t="s">
        <v>228</v>
      </c>
      <c r="P4" s="609" t="s">
        <v>60</v>
      </c>
      <c r="Q4" s="630" t="s">
        <v>228</v>
      </c>
      <c r="R4" s="651" t="s">
        <v>60</v>
      </c>
      <c r="S4" s="667" t="s">
        <v>228</v>
      </c>
      <c r="T4" s="651" t="s">
        <v>60</v>
      </c>
      <c r="U4" s="667" t="s">
        <v>228</v>
      </c>
    </row>
    <row r="5" spans="1:27" s="21" customFormat="1" ht="20.100000000000001" customHeight="1">
      <c r="A5" s="435" t="s">
        <v>257</v>
      </c>
      <c r="B5" s="463"/>
      <c r="C5" s="463"/>
      <c r="D5" s="502"/>
      <c r="E5" s="433" t="s">
        <v>205</v>
      </c>
      <c r="F5" s="530">
        <v>246100</v>
      </c>
      <c r="G5" s="551"/>
      <c r="H5" s="530">
        <v>224500</v>
      </c>
      <c r="I5" s="551">
        <v>91.223080048760664</v>
      </c>
      <c r="J5" s="576">
        <v>212900</v>
      </c>
      <c r="K5" s="586">
        <f>J5/H5*100</f>
        <v>94.832962138084625</v>
      </c>
      <c r="L5" s="610">
        <v>224800</v>
      </c>
      <c r="M5" s="631">
        <v>105.58947862846406</v>
      </c>
      <c r="N5" s="610">
        <v>232800</v>
      </c>
      <c r="O5" s="631">
        <v>103.55871886120997</v>
      </c>
      <c r="P5" s="610">
        <v>237000</v>
      </c>
      <c r="Q5" s="631">
        <v>101.8041237113402</v>
      </c>
      <c r="R5" s="652">
        <v>240000</v>
      </c>
      <c r="S5" s="668">
        <v>101.26582278481013</v>
      </c>
      <c r="T5" s="652">
        <v>236200</v>
      </c>
      <c r="U5" s="668">
        <v>98.416666666666657</v>
      </c>
    </row>
    <row r="6" spans="1:27" s="21" customFormat="1" ht="20.100000000000001" customHeight="1">
      <c r="A6" s="435"/>
      <c r="B6" s="463"/>
      <c r="C6" s="463"/>
      <c r="D6" s="502"/>
      <c r="E6" s="517" t="s">
        <v>5</v>
      </c>
      <c r="F6" s="530">
        <v>11256</v>
      </c>
      <c r="G6" s="551"/>
      <c r="H6" s="530">
        <v>11436</v>
      </c>
      <c r="I6" s="551">
        <v>101.59914712153517</v>
      </c>
      <c r="J6" s="576">
        <v>11076</v>
      </c>
      <c r="K6" s="586">
        <f>J6/H6*100</f>
        <v>96.852046169989507</v>
      </c>
      <c r="L6" s="610">
        <v>11968</v>
      </c>
      <c r="M6" s="631">
        <v>108.05344889851931</v>
      </c>
      <c r="N6" s="610">
        <v>11768</v>
      </c>
      <c r="O6" s="631">
        <v>98.328877005347593</v>
      </c>
      <c r="P6" s="610">
        <v>10754.541999999999</v>
      </c>
      <c r="Q6" s="631">
        <v>91.388018354860634</v>
      </c>
      <c r="R6" s="652">
        <v>11102</v>
      </c>
      <c r="S6" s="668">
        <v>103.2308023902831</v>
      </c>
      <c r="T6" s="652">
        <v>11694</v>
      </c>
      <c r="U6" s="668">
        <v>105.3323725454873</v>
      </c>
    </row>
    <row r="7" spans="1:27" s="21" customFormat="1" ht="20.100000000000001" customHeight="1">
      <c r="A7" s="435"/>
      <c r="B7" s="463"/>
      <c r="C7" s="463"/>
      <c r="D7" s="502"/>
      <c r="E7" s="518" t="s">
        <v>204</v>
      </c>
      <c r="F7" s="531">
        <v>4.5737505079236085</v>
      </c>
      <c r="G7" s="552"/>
      <c r="H7" s="531">
        <f>H6/H5*100</f>
        <v>5.0939866369710467</v>
      </c>
      <c r="I7" s="552"/>
      <c r="J7" s="596">
        <f>J6/J5*100</f>
        <v>5.2024424612494133</v>
      </c>
      <c r="K7" s="603"/>
      <c r="L7" s="611">
        <v>5.3238434163701065</v>
      </c>
      <c r="M7" s="632"/>
      <c r="N7" s="611">
        <v>5.0549828178694156</v>
      </c>
      <c r="O7" s="632"/>
      <c r="P7" s="611">
        <v>4.5377814345991556</v>
      </c>
      <c r="Q7" s="632"/>
      <c r="R7" s="611">
        <v>4.6258333333333335</v>
      </c>
      <c r="S7" s="669"/>
      <c r="T7" s="611">
        <v>4.9508890770533451</v>
      </c>
      <c r="U7" s="669"/>
    </row>
    <row r="8" spans="1:27" s="21" customFormat="1" ht="20.100000000000001" customHeight="1">
      <c r="A8" s="436" t="s">
        <v>267</v>
      </c>
      <c r="B8" s="464"/>
      <c r="C8" s="464"/>
      <c r="D8" s="503"/>
      <c r="E8" s="519" t="s">
        <v>205</v>
      </c>
      <c r="F8" s="532">
        <v>30400</v>
      </c>
      <c r="G8" s="553"/>
      <c r="H8" s="532">
        <v>31900</v>
      </c>
      <c r="I8" s="553">
        <v>104.93421052631579</v>
      </c>
      <c r="J8" s="597">
        <v>29400</v>
      </c>
      <c r="K8" s="604">
        <f>J8/H8*100</f>
        <v>92.163009404388717</v>
      </c>
      <c r="L8" s="612">
        <v>27900</v>
      </c>
      <c r="M8" s="633">
        <v>94.897959183673478</v>
      </c>
      <c r="N8" s="612">
        <v>30900</v>
      </c>
      <c r="O8" s="633">
        <v>110.75268817204301</v>
      </c>
      <c r="P8" s="612">
        <v>28300</v>
      </c>
      <c r="Q8" s="633">
        <v>91.585760517799358</v>
      </c>
      <c r="R8" s="653">
        <v>32400</v>
      </c>
      <c r="S8" s="670">
        <v>114.48763250883391</v>
      </c>
      <c r="T8" s="653">
        <v>31600</v>
      </c>
      <c r="U8" s="670">
        <v>97.53086419753086</v>
      </c>
    </row>
    <row r="9" spans="1:27" s="21" customFormat="1" ht="20.100000000000001" customHeight="1">
      <c r="A9" s="437" t="s">
        <v>266</v>
      </c>
      <c r="B9" s="465"/>
      <c r="C9" s="465"/>
      <c r="D9" s="504"/>
      <c r="E9" s="517" t="s">
        <v>5</v>
      </c>
      <c r="F9" s="530">
        <v>471</v>
      </c>
      <c r="G9" s="551"/>
      <c r="H9" s="530">
        <v>355</v>
      </c>
      <c r="I9" s="551">
        <v>75.371549893842896</v>
      </c>
      <c r="J9" s="576">
        <v>321</v>
      </c>
      <c r="K9" s="586">
        <f>J9/H9*100</f>
        <v>90.422535211267601</v>
      </c>
      <c r="L9" s="610">
        <v>284</v>
      </c>
      <c r="M9" s="631">
        <v>88.473520249221181</v>
      </c>
      <c r="N9" s="610">
        <v>269</v>
      </c>
      <c r="O9" s="631">
        <v>94.718309859154928</v>
      </c>
      <c r="P9" s="610">
        <v>233</v>
      </c>
      <c r="Q9" s="631">
        <v>86.617100371747213</v>
      </c>
      <c r="R9" s="652">
        <v>272</v>
      </c>
      <c r="S9" s="668">
        <v>116.7381974248927</v>
      </c>
      <c r="T9" s="652">
        <v>275</v>
      </c>
      <c r="U9" s="668">
        <v>101.10294117647058</v>
      </c>
    </row>
    <row r="10" spans="1:27" s="21" customFormat="1" ht="20.100000000000001" customHeight="1">
      <c r="A10" s="438" t="s">
        <v>174</v>
      </c>
      <c r="B10" s="466"/>
      <c r="C10" s="466"/>
      <c r="D10" s="505"/>
      <c r="E10" s="518" t="s">
        <v>204</v>
      </c>
      <c r="F10" s="533">
        <v>1.5493421052631577</v>
      </c>
      <c r="G10" s="554"/>
      <c r="H10" s="533">
        <f>H9/H8*100</f>
        <v>1.1128526645768027</v>
      </c>
      <c r="I10" s="554"/>
      <c r="J10" s="596">
        <f>J9/J8*100</f>
        <v>1.0918367346938775</v>
      </c>
      <c r="K10" s="603"/>
      <c r="L10" s="611">
        <v>1.0179211469534051</v>
      </c>
      <c r="M10" s="632"/>
      <c r="N10" s="611">
        <v>0.87055016181229772</v>
      </c>
      <c r="O10" s="632"/>
      <c r="P10" s="611">
        <v>0.8233215547703181</v>
      </c>
      <c r="Q10" s="632"/>
      <c r="R10" s="611">
        <v>0.83950617283950613</v>
      </c>
      <c r="S10" s="669"/>
      <c r="T10" s="611">
        <v>0.870253164556962</v>
      </c>
      <c r="U10" s="669"/>
    </row>
    <row r="11" spans="1:27" s="21" customFormat="1" ht="20.100000000000001" customHeight="1">
      <c r="A11" s="439" t="s">
        <v>264</v>
      </c>
      <c r="B11" s="463"/>
      <c r="C11" s="463"/>
      <c r="D11" s="502"/>
      <c r="E11" s="519" t="s">
        <v>205</v>
      </c>
      <c r="F11" s="530">
        <v>2900</v>
      </c>
      <c r="G11" s="553"/>
      <c r="H11" s="530">
        <v>2600</v>
      </c>
      <c r="I11" s="553">
        <v>89.65517241379311</v>
      </c>
      <c r="J11" s="597">
        <v>2100</v>
      </c>
      <c r="K11" s="604">
        <f>J11/H11*100</f>
        <v>80.769230769230774</v>
      </c>
      <c r="L11" s="612">
        <v>2300</v>
      </c>
      <c r="M11" s="633">
        <v>109.52380952380953</v>
      </c>
      <c r="N11" s="612">
        <v>2400</v>
      </c>
      <c r="O11" s="633">
        <v>104.34782608695652</v>
      </c>
      <c r="P11" s="612">
        <v>2200</v>
      </c>
      <c r="Q11" s="633">
        <v>91.666666666666657</v>
      </c>
      <c r="R11" s="653">
        <v>2100</v>
      </c>
      <c r="S11" s="670">
        <v>95.454545454545453</v>
      </c>
      <c r="T11" s="653">
        <v>1900</v>
      </c>
      <c r="U11" s="670">
        <v>90.476190476190482</v>
      </c>
    </row>
    <row r="12" spans="1:27" s="21" customFormat="1" ht="20.100000000000001" customHeight="1">
      <c r="A12" s="435"/>
      <c r="B12" s="463"/>
      <c r="C12" s="463"/>
      <c r="D12" s="502"/>
      <c r="E12" s="517" t="s">
        <v>5</v>
      </c>
      <c r="F12" s="530">
        <v>304</v>
      </c>
      <c r="G12" s="551"/>
      <c r="H12" s="530">
        <v>300</v>
      </c>
      <c r="I12" s="551">
        <v>98.68421052631578</v>
      </c>
      <c r="J12" s="576">
        <v>274</v>
      </c>
      <c r="K12" s="586">
        <f>J12/H12*100</f>
        <v>91.333333333333329</v>
      </c>
      <c r="L12" s="610">
        <v>260</v>
      </c>
      <c r="M12" s="631">
        <v>94.890510948905103</v>
      </c>
      <c r="N12" s="610">
        <v>314</v>
      </c>
      <c r="O12" s="631">
        <v>120.76923076923076</v>
      </c>
      <c r="P12" s="610">
        <v>232</v>
      </c>
      <c r="Q12" s="631">
        <v>73.885350318471339</v>
      </c>
      <c r="R12" s="652">
        <v>224</v>
      </c>
      <c r="S12" s="668">
        <v>96.551724137931032</v>
      </c>
      <c r="T12" s="652">
        <v>195</v>
      </c>
      <c r="U12" s="668">
        <v>87.053571428571431</v>
      </c>
    </row>
    <row r="13" spans="1:27" s="21" customFormat="1" ht="20.100000000000001" customHeight="1">
      <c r="A13" s="435"/>
      <c r="B13" s="463"/>
      <c r="C13" s="463"/>
      <c r="D13" s="502"/>
      <c r="E13" s="518" t="s">
        <v>204</v>
      </c>
      <c r="F13" s="531">
        <v>10.482758620689655</v>
      </c>
      <c r="G13" s="552"/>
      <c r="H13" s="531">
        <f>H12/H11*100</f>
        <v>11.538461538461538</v>
      </c>
      <c r="I13" s="552"/>
      <c r="J13" s="596">
        <f>J12/J11*100</f>
        <v>13.047619047619047</v>
      </c>
      <c r="K13" s="603"/>
      <c r="L13" s="611">
        <v>11.304347826086957</v>
      </c>
      <c r="M13" s="632"/>
      <c r="N13" s="611">
        <v>13.083333333333332</v>
      </c>
      <c r="O13" s="632"/>
      <c r="P13" s="611">
        <v>10.545454545454545</v>
      </c>
      <c r="Q13" s="632"/>
      <c r="R13" s="611">
        <v>10.666666666666668</v>
      </c>
      <c r="S13" s="669"/>
      <c r="T13" s="611">
        <v>10.263157894736842</v>
      </c>
      <c r="U13" s="669"/>
    </row>
    <row r="14" spans="1:27" s="21" customFormat="1" ht="20.100000000000001" customHeight="1">
      <c r="A14" s="440" t="s">
        <v>212</v>
      </c>
      <c r="B14" s="467"/>
      <c r="C14" s="467"/>
      <c r="D14" s="506"/>
      <c r="E14" s="519" t="s">
        <v>205</v>
      </c>
      <c r="F14" s="532">
        <v>5400</v>
      </c>
      <c r="G14" s="553"/>
      <c r="H14" s="532">
        <v>5800</v>
      </c>
      <c r="I14" s="553">
        <v>107.40740740740742</v>
      </c>
      <c r="J14" s="597">
        <v>6400</v>
      </c>
      <c r="K14" s="604">
        <f>J14/H14*100</f>
        <v>110.34482758620689</v>
      </c>
      <c r="L14" s="612">
        <v>6200</v>
      </c>
      <c r="M14" s="633">
        <v>96.875</v>
      </c>
      <c r="N14" s="612">
        <v>6200</v>
      </c>
      <c r="O14" s="633">
        <v>100</v>
      </c>
      <c r="P14" s="612">
        <v>6100</v>
      </c>
      <c r="Q14" s="633">
        <v>98.387096774193552</v>
      </c>
      <c r="R14" s="653">
        <v>6700</v>
      </c>
      <c r="S14" s="670">
        <v>109.8360655737705</v>
      </c>
      <c r="T14" s="653">
        <v>8600</v>
      </c>
      <c r="U14" s="670">
        <v>128.35820895522389</v>
      </c>
    </row>
    <row r="15" spans="1:27" s="21" customFormat="1" ht="20.100000000000001" customHeight="1">
      <c r="A15" s="441"/>
      <c r="B15" s="468"/>
      <c r="C15" s="468"/>
      <c r="D15" s="507"/>
      <c r="E15" s="517" t="s">
        <v>5</v>
      </c>
      <c r="F15" s="530">
        <v>14</v>
      </c>
      <c r="G15" s="551"/>
      <c r="H15" s="530">
        <v>12</v>
      </c>
      <c r="I15" s="551">
        <v>85.714285714285708</v>
      </c>
      <c r="J15" s="576">
        <v>11</v>
      </c>
      <c r="K15" s="586">
        <f>J15/H15*100</f>
        <v>91.666666666666657</v>
      </c>
      <c r="L15" s="610">
        <v>14</v>
      </c>
      <c r="M15" s="631">
        <v>127.27272727272727</v>
      </c>
      <c r="N15" s="610">
        <v>11</v>
      </c>
      <c r="O15" s="631">
        <v>78.571428571428569</v>
      </c>
      <c r="P15" s="610">
        <v>13</v>
      </c>
      <c r="Q15" s="631">
        <v>118.18181818181819</v>
      </c>
      <c r="R15" s="652">
        <v>5</v>
      </c>
      <c r="S15" s="668">
        <v>38.461538461538467</v>
      </c>
      <c r="T15" s="652">
        <v>9</v>
      </c>
      <c r="U15" s="668">
        <v>180</v>
      </c>
    </row>
    <row r="16" spans="1:27" s="21" customFormat="1" ht="20.100000000000001" customHeight="1">
      <c r="A16" s="441"/>
      <c r="B16" s="468"/>
      <c r="C16" s="468"/>
      <c r="D16" s="507"/>
      <c r="E16" s="517" t="s">
        <v>204</v>
      </c>
      <c r="F16" s="531">
        <v>0.25925925925925924</v>
      </c>
      <c r="G16" s="552"/>
      <c r="H16" s="531">
        <f>H15/H14*100</f>
        <v>0.20689655172413796</v>
      </c>
      <c r="I16" s="552"/>
      <c r="J16" s="596">
        <f>J15/J14*100</f>
        <v>0.171875</v>
      </c>
      <c r="K16" s="603"/>
      <c r="L16" s="611">
        <v>0.22580645161290325</v>
      </c>
      <c r="M16" s="632"/>
      <c r="N16" s="611">
        <v>0.17741935483870969</v>
      </c>
      <c r="O16" s="632"/>
      <c r="P16" s="611">
        <v>0.21311475409836067</v>
      </c>
      <c r="Q16" s="632"/>
      <c r="R16" s="611">
        <v>7.4626865671641798e-002</v>
      </c>
      <c r="S16" s="669"/>
      <c r="T16" s="611">
        <v>0.10465116279069768</v>
      </c>
      <c r="U16" s="669"/>
    </row>
    <row r="17" spans="1:27" s="21" customFormat="1" ht="20.100000000000001" customHeight="1">
      <c r="A17" s="442"/>
      <c r="B17" s="469"/>
      <c r="C17" s="469"/>
      <c r="D17" s="508"/>
      <c r="E17" s="433" t="s">
        <v>205</v>
      </c>
      <c r="F17" s="534">
        <v>284800</v>
      </c>
      <c r="G17" s="555"/>
      <c r="H17" s="534">
        <f>SUM(H5,H8,H11,H14)</f>
        <v>264800</v>
      </c>
      <c r="I17" s="555">
        <v>92.977528089887642</v>
      </c>
      <c r="J17" s="574">
        <f>SUM(J5,J8,J11,J14)</f>
        <v>250800</v>
      </c>
      <c r="K17" s="584">
        <f>J17/H17*100</f>
        <v>94.712990936555897</v>
      </c>
      <c r="L17" s="613">
        <v>261200</v>
      </c>
      <c r="M17" s="634">
        <v>104.14673046251994</v>
      </c>
      <c r="N17" s="613">
        <v>272300</v>
      </c>
      <c r="O17" s="634">
        <v>104.24961715160796</v>
      </c>
      <c r="P17" s="613">
        <v>273600</v>
      </c>
      <c r="Q17" s="634">
        <v>100.4774146162321</v>
      </c>
      <c r="R17" s="654">
        <v>281200</v>
      </c>
      <c r="S17" s="671">
        <v>102.77777777777777</v>
      </c>
      <c r="T17" s="654">
        <v>278300</v>
      </c>
      <c r="U17" s="671">
        <v>98.968705547652917</v>
      </c>
    </row>
    <row r="18" spans="1:27" s="21" customFormat="1" ht="20.100000000000001" customHeight="1">
      <c r="A18" s="443" t="s">
        <v>160</v>
      </c>
      <c r="B18" s="470"/>
      <c r="C18" s="470"/>
      <c r="D18" s="509"/>
      <c r="E18" s="517" t="s">
        <v>5</v>
      </c>
      <c r="F18" s="530">
        <v>12045</v>
      </c>
      <c r="G18" s="551"/>
      <c r="H18" s="530">
        <f>SUM(H6,H9,H12,H15)</f>
        <v>12103</v>
      </c>
      <c r="I18" s="551">
        <v>100.48152760481528</v>
      </c>
      <c r="J18" s="576">
        <f>SUM(J6,J9,J12,J15)</f>
        <v>11682</v>
      </c>
      <c r="K18" s="586">
        <f>J18/H18*100</f>
        <v>96.521523589192753</v>
      </c>
      <c r="L18" s="610">
        <v>12526</v>
      </c>
      <c r="M18" s="631">
        <v>107.22479027563774</v>
      </c>
      <c r="N18" s="610">
        <v>12362</v>
      </c>
      <c r="O18" s="631">
        <v>98.690723295545268</v>
      </c>
      <c r="P18" s="610">
        <v>11232.541999999999</v>
      </c>
      <c r="Q18" s="631">
        <v>90.863468694386015</v>
      </c>
      <c r="R18" s="652">
        <v>11603</v>
      </c>
      <c r="S18" s="668">
        <v>103.2980780307788</v>
      </c>
      <c r="T18" s="652">
        <v>12173</v>
      </c>
      <c r="U18" s="668">
        <v>104.91252262345945</v>
      </c>
    </row>
    <row r="19" spans="1:27" s="21" customFormat="1" ht="20.100000000000001" customHeight="1">
      <c r="A19" s="444"/>
      <c r="B19" s="471"/>
      <c r="C19" s="471"/>
      <c r="D19" s="510"/>
      <c r="E19" s="434" t="s">
        <v>204</v>
      </c>
      <c r="F19" s="535">
        <v>4.2292837078651679</v>
      </c>
      <c r="G19" s="556"/>
      <c r="H19" s="535">
        <f>H18/H17*100</f>
        <v>4.5706193353474323</v>
      </c>
      <c r="I19" s="556"/>
      <c r="J19" s="598">
        <f>J18/J17*100</f>
        <v>4.6578947368421053</v>
      </c>
      <c r="K19" s="605"/>
      <c r="L19" s="614">
        <v>4.7955589586523741</v>
      </c>
      <c r="M19" s="635"/>
      <c r="N19" s="614">
        <v>4.5398457583547565</v>
      </c>
      <c r="O19" s="635"/>
      <c r="P19" s="614">
        <v>4.1054612573099414</v>
      </c>
      <c r="Q19" s="635"/>
      <c r="R19" s="614">
        <v>4.1262446657183496</v>
      </c>
      <c r="S19" s="672"/>
      <c r="T19" s="614">
        <v>4.3740567732662594</v>
      </c>
      <c r="U19" s="672"/>
    </row>
    <row r="20" spans="1:27" s="21" customFormat="1" ht="6" customHeight="1">
      <c r="A20" s="445"/>
      <c r="B20" s="445"/>
      <c r="C20" s="445"/>
      <c r="D20" s="445"/>
      <c r="E20" s="354"/>
      <c r="F20" s="536"/>
      <c r="G20" s="557"/>
      <c r="H20" s="536"/>
      <c r="I20" s="557"/>
      <c r="J20" s="599"/>
      <c r="K20" s="606"/>
      <c r="L20" s="536"/>
      <c r="M20" s="636"/>
      <c r="N20" s="536"/>
      <c r="O20" s="636"/>
      <c r="P20" s="536"/>
      <c r="Q20" s="636"/>
      <c r="R20" s="536"/>
      <c r="S20" s="557"/>
      <c r="T20" s="536"/>
      <c r="U20" s="557"/>
      <c r="V20" s="536"/>
      <c r="W20" s="636"/>
      <c r="X20" s="536"/>
      <c r="Y20" s="636"/>
      <c r="Z20" s="536"/>
      <c r="AA20" s="636"/>
    </row>
    <row r="21" spans="1:27" s="21" customFormat="1" ht="15" customHeight="1">
      <c r="A21" s="19" t="s">
        <v>144</v>
      </c>
      <c r="B21" s="316"/>
      <c r="C21" s="316"/>
      <c r="D21" s="316"/>
      <c r="F21" s="537"/>
      <c r="G21" s="558"/>
      <c r="H21" s="537"/>
      <c r="I21" s="558"/>
      <c r="J21" s="600"/>
      <c r="K21" s="607"/>
      <c r="L21" s="537"/>
      <c r="M21" s="558"/>
      <c r="N21" s="537"/>
      <c r="O21" s="558"/>
      <c r="P21" s="537"/>
      <c r="Q21" s="558"/>
      <c r="R21" s="537"/>
      <c r="S21" s="558"/>
      <c r="T21" s="537"/>
      <c r="U21" s="558"/>
      <c r="V21" s="537"/>
      <c r="W21" s="558"/>
      <c r="X21" s="537"/>
      <c r="Y21" s="558"/>
    </row>
    <row r="22" spans="1:27" s="21" customFormat="1" ht="15" customHeight="1">
      <c r="A22" s="19" t="s">
        <v>263</v>
      </c>
      <c r="J22" s="594"/>
      <c r="K22" s="594"/>
    </row>
    <row r="23" spans="1:27" s="21" customFormat="1" ht="15" customHeight="1">
      <c r="A23" s="19" t="s">
        <v>262</v>
      </c>
      <c r="J23" s="594"/>
      <c r="K23" s="594"/>
    </row>
    <row r="25" spans="1:27" s="431" customFormat="1" ht="21" customHeight="1">
      <c r="A25" s="446" t="s">
        <v>43</v>
      </c>
      <c r="B25" s="447"/>
    </row>
    <row r="26" spans="1:27" s="431" customFormat="1" ht="16.5" customHeight="1">
      <c r="A26" s="447"/>
      <c r="B26" s="431"/>
      <c r="C26" s="431"/>
      <c r="D26" s="431"/>
      <c r="E26" s="431"/>
      <c r="F26" s="527" t="s">
        <v>26</v>
      </c>
      <c r="G26" s="548"/>
      <c r="H26" s="571"/>
      <c r="I26" s="571"/>
      <c r="J26" s="571"/>
      <c r="K26" s="571"/>
      <c r="Q26" s="649"/>
      <c r="S26" s="673"/>
      <c r="U26" s="685" t="s">
        <v>142</v>
      </c>
    </row>
    <row r="27" spans="1:27" s="431" customFormat="1" ht="20.100000000000001" customHeight="1">
      <c r="A27" s="433" t="s">
        <v>7</v>
      </c>
      <c r="B27" s="461"/>
      <c r="C27" s="461"/>
      <c r="D27" s="461"/>
      <c r="E27" s="461"/>
      <c r="F27" s="528" t="s">
        <v>261</v>
      </c>
      <c r="G27" s="549"/>
      <c r="H27" s="572" t="s">
        <v>259</v>
      </c>
      <c r="I27" s="582"/>
      <c r="J27" s="572" t="s">
        <v>116</v>
      </c>
      <c r="K27" s="582"/>
      <c r="L27" s="333" t="s">
        <v>235</v>
      </c>
      <c r="M27" s="629"/>
      <c r="N27" s="333" t="s">
        <v>234</v>
      </c>
      <c r="O27" s="629"/>
      <c r="P27" s="333" t="s">
        <v>231</v>
      </c>
      <c r="Q27" s="629"/>
      <c r="R27" s="650" t="s">
        <v>230</v>
      </c>
      <c r="S27" s="666"/>
      <c r="T27" s="650" t="s">
        <v>229</v>
      </c>
      <c r="U27" s="666"/>
    </row>
    <row r="28" spans="1:27" s="431" customFormat="1" ht="20.100000000000001" customHeight="1">
      <c r="A28" s="434"/>
      <c r="B28" s="462"/>
      <c r="C28" s="462"/>
      <c r="D28" s="462"/>
      <c r="E28" s="462"/>
      <c r="F28" s="538" t="s">
        <v>258</v>
      </c>
      <c r="G28" s="559" t="s">
        <v>228</v>
      </c>
      <c r="H28" s="573" t="s">
        <v>258</v>
      </c>
      <c r="I28" s="583" t="s">
        <v>228</v>
      </c>
      <c r="J28" s="573" t="s">
        <v>258</v>
      </c>
      <c r="K28" s="583" t="s">
        <v>228</v>
      </c>
      <c r="L28" s="615" t="s">
        <v>258</v>
      </c>
      <c r="M28" s="630" t="s">
        <v>228</v>
      </c>
      <c r="N28" s="615" t="s">
        <v>258</v>
      </c>
      <c r="O28" s="630" t="s">
        <v>228</v>
      </c>
      <c r="P28" s="615" t="s">
        <v>258</v>
      </c>
      <c r="Q28" s="630" t="s">
        <v>228</v>
      </c>
      <c r="R28" s="655" t="s">
        <v>258</v>
      </c>
      <c r="S28" s="667" t="s">
        <v>228</v>
      </c>
      <c r="T28" s="655" t="s">
        <v>258</v>
      </c>
      <c r="U28" s="667" t="s">
        <v>228</v>
      </c>
    </row>
    <row r="29" spans="1:27" s="431" customFormat="1" ht="20.100000000000001" customHeight="1">
      <c r="A29" s="448" t="s">
        <v>257</v>
      </c>
      <c r="B29" s="472" t="s">
        <v>16</v>
      </c>
      <c r="C29" s="480"/>
      <c r="D29" s="480"/>
      <c r="E29" s="520"/>
      <c r="F29" s="534">
        <v>199</v>
      </c>
      <c r="G29" s="555"/>
      <c r="H29" s="574">
        <v>191</v>
      </c>
      <c r="I29" s="584">
        <f t="shared" ref="I29:I42" si="0">H29/F29*100</f>
        <v>95.979899497487438</v>
      </c>
      <c r="J29" s="574">
        <v>170</v>
      </c>
      <c r="K29" s="584">
        <f t="shared" ref="K29:K42" si="1">J29/H29*100</f>
        <v>89.005235602094245</v>
      </c>
      <c r="L29" s="616">
        <v>160</v>
      </c>
      <c r="M29" s="634">
        <v>94.117647058823522</v>
      </c>
      <c r="N29" s="616">
        <v>152</v>
      </c>
      <c r="O29" s="634">
        <v>95</v>
      </c>
      <c r="P29" s="616">
        <v>142</v>
      </c>
      <c r="Q29" s="634">
        <v>93.421052631578945</v>
      </c>
      <c r="R29" s="616">
        <v>139</v>
      </c>
      <c r="S29" s="634">
        <v>97.887323943661968</v>
      </c>
      <c r="T29" s="661">
        <v>141</v>
      </c>
      <c r="U29" s="634">
        <v>101.43884892086331</v>
      </c>
    </row>
    <row r="30" spans="1:27" s="431" customFormat="1" ht="20.100000000000001" customHeight="1">
      <c r="A30" s="449"/>
      <c r="B30" s="473"/>
      <c r="C30" s="476" t="s">
        <v>2</v>
      </c>
      <c r="D30" s="511"/>
      <c r="E30" s="521"/>
      <c r="F30" s="539">
        <v>22</v>
      </c>
      <c r="G30" s="560"/>
      <c r="H30" s="575">
        <v>28</v>
      </c>
      <c r="I30" s="585">
        <f t="shared" si="0"/>
        <v>127.27272727272727</v>
      </c>
      <c r="J30" s="575">
        <v>25</v>
      </c>
      <c r="K30" s="585">
        <f t="shared" si="1"/>
        <v>89.285714285714292</v>
      </c>
      <c r="L30" s="617">
        <v>28</v>
      </c>
      <c r="M30" s="637">
        <v>112.00000000000001</v>
      </c>
      <c r="N30" s="617">
        <v>31</v>
      </c>
      <c r="O30" s="637">
        <v>110.71428571428572</v>
      </c>
      <c r="P30" s="617">
        <v>42</v>
      </c>
      <c r="Q30" s="637">
        <v>135.48387096774192</v>
      </c>
      <c r="R30" s="656">
        <v>31</v>
      </c>
      <c r="S30" s="674">
        <v>73.80952380952381</v>
      </c>
      <c r="T30" s="656">
        <v>37</v>
      </c>
      <c r="U30" s="674">
        <v>119.35483870967742</v>
      </c>
    </row>
    <row r="31" spans="1:27" s="431" customFormat="1" ht="20.100000000000001" customHeight="1">
      <c r="A31" s="449"/>
      <c r="B31" s="473"/>
      <c r="C31" s="475" t="s">
        <v>66</v>
      </c>
      <c r="D31" s="512"/>
      <c r="E31" s="522"/>
      <c r="F31" s="530">
        <v>199</v>
      </c>
      <c r="G31" s="551"/>
      <c r="H31" s="576">
        <f>SUM(H32:H33)</f>
        <v>189</v>
      </c>
      <c r="I31" s="586">
        <f t="shared" si="0"/>
        <v>94.9748743718593</v>
      </c>
      <c r="J31" s="576">
        <f>SUM(J32:J33)</f>
        <v>170</v>
      </c>
      <c r="K31" s="586">
        <f t="shared" si="1"/>
        <v>89.947089947089935</v>
      </c>
      <c r="L31" s="618">
        <v>160</v>
      </c>
      <c r="M31" s="631">
        <v>94.117647058823522</v>
      </c>
      <c r="N31" s="618">
        <v>152</v>
      </c>
      <c r="O31" s="631">
        <v>95</v>
      </c>
      <c r="P31" s="618">
        <v>142</v>
      </c>
      <c r="Q31" s="631">
        <v>93.421052631578945</v>
      </c>
      <c r="R31" s="618">
        <v>139</v>
      </c>
      <c r="S31" s="668">
        <v>97.887323943661968</v>
      </c>
      <c r="T31" s="618">
        <v>141</v>
      </c>
      <c r="U31" s="668">
        <v>101.43884892086331</v>
      </c>
    </row>
    <row r="32" spans="1:27" s="431" customFormat="1" ht="20.100000000000001" customHeight="1">
      <c r="A32" s="449"/>
      <c r="B32" s="474"/>
      <c r="C32" s="474"/>
      <c r="D32" s="476" t="s">
        <v>12</v>
      </c>
      <c r="E32" s="481"/>
      <c r="F32" s="539">
        <v>82</v>
      </c>
      <c r="G32" s="561"/>
      <c r="H32" s="575">
        <v>78</v>
      </c>
      <c r="I32" s="587">
        <f t="shared" si="0"/>
        <v>95.121951219512198</v>
      </c>
      <c r="J32" s="575">
        <v>67</v>
      </c>
      <c r="K32" s="587">
        <f t="shared" si="1"/>
        <v>85.897435897435898</v>
      </c>
      <c r="L32" s="617">
        <v>66</v>
      </c>
      <c r="M32" s="638">
        <v>98.507462686567166</v>
      </c>
      <c r="N32" s="617">
        <v>64</v>
      </c>
      <c r="O32" s="638">
        <v>96.969696969696969</v>
      </c>
      <c r="P32" s="617">
        <v>62</v>
      </c>
      <c r="Q32" s="638">
        <v>96.875</v>
      </c>
      <c r="R32" s="656">
        <v>60</v>
      </c>
      <c r="S32" s="675">
        <v>96.774193548387103</v>
      </c>
      <c r="T32" s="656">
        <v>56</v>
      </c>
      <c r="U32" s="675">
        <v>93.333333333333329</v>
      </c>
    </row>
    <row r="33" spans="1:21" s="431" customFormat="1" ht="20.100000000000001" customHeight="1">
      <c r="A33" s="449"/>
      <c r="B33" s="474"/>
      <c r="C33" s="474"/>
      <c r="D33" s="475" t="s">
        <v>179</v>
      </c>
      <c r="E33" s="491"/>
      <c r="F33" s="539">
        <v>117</v>
      </c>
      <c r="G33" s="561"/>
      <c r="H33" s="575">
        <v>111</v>
      </c>
      <c r="I33" s="587">
        <f t="shared" si="0"/>
        <v>94.871794871794862</v>
      </c>
      <c r="J33" s="575">
        <v>103</v>
      </c>
      <c r="K33" s="587">
        <f t="shared" si="1"/>
        <v>92.792792792792795</v>
      </c>
      <c r="L33" s="617">
        <v>94</v>
      </c>
      <c r="M33" s="638">
        <v>91.262135922330103</v>
      </c>
      <c r="N33" s="617">
        <v>88</v>
      </c>
      <c r="O33" s="638">
        <v>93.61702127659575</v>
      </c>
      <c r="P33" s="617">
        <v>80</v>
      </c>
      <c r="Q33" s="638">
        <v>90.909090909090907</v>
      </c>
      <c r="R33" s="656">
        <v>79</v>
      </c>
      <c r="S33" s="675">
        <v>98.75</v>
      </c>
      <c r="T33" s="656">
        <v>85</v>
      </c>
      <c r="U33" s="675">
        <v>107.59493670886076</v>
      </c>
    </row>
    <row r="34" spans="1:21" s="431" customFormat="1" ht="20.100000000000001" customHeight="1">
      <c r="A34" s="449"/>
      <c r="B34" s="475" t="s">
        <v>55</v>
      </c>
      <c r="C34" s="491"/>
      <c r="D34" s="491"/>
      <c r="E34" s="491"/>
      <c r="F34" s="530">
        <v>15</v>
      </c>
      <c r="G34" s="561"/>
      <c r="H34" s="576">
        <v>13</v>
      </c>
      <c r="I34" s="587">
        <f t="shared" si="0"/>
        <v>86.666666666666671</v>
      </c>
      <c r="J34" s="576">
        <v>11</v>
      </c>
      <c r="K34" s="587">
        <f t="shared" si="1"/>
        <v>84.615384615384613</v>
      </c>
      <c r="L34" s="618">
        <v>8</v>
      </c>
      <c r="M34" s="638">
        <v>72.727272727272734</v>
      </c>
      <c r="N34" s="618">
        <v>8</v>
      </c>
      <c r="O34" s="638">
        <v>100</v>
      </c>
      <c r="P34" s="618">
        <v>8</v>
      </c>
      <c r="Q34" s="638">
        <v>100</v>
      </c>
      <c r="R34" s="657">
        <v>8</v>
      </c>
      <c r="S34" s="675">
        <v>100</v>
      </c>
      <c r="T34" s="657">
        <v>6</v>
      </c>
      <c r="U34" s="675">
        <v>75</v>
      </c>
    </row>
    <row r="35" spans="1:21" s="431" customFormat="1" ht="20.100000000000001" customHeight="1">
      <c r="A35" s="449"/>
      <c r="B35" s="476" t="s">
        <v>58</v>
      </c>
      <c r="C35" s="481"/>
      <c r="D35" s="481"/>
      <c r="E35" s="481"/>
      <c r="F35" s="539">
        <v>15</v>
      </c>
      <c r="G35" s="561"/>
      <c r="H35" s="575">
        <v>16</v>
      </c>
      <c r="I35" s="587">
        <f t="shared" si="0"/>
        <v>106.66666666666667</v>
      </c>
      <c r="J35" s="575">
        <v>16</v>
      </c>
      <c r="K35" s="587">
        <f t="shared" si="1"/>
        <v>100</v>
      </c>
      <c r="L35" s="617">
        <v>15</v>
      </c>
      <c r="M35" s="638">
        <v>93.75</v>
      </c>
      <c r="N35" s="617">
        <v>13</v>
      </c>
      <c r="O35" s="638">
        <v>86.666666666666671</v>
      </c>
      <c r="P35" s="617">
        <v>11</v>
      </c>
      <c r="Q35" s="638">
        <v>84.615384615384613</v>
      </c>
      <c r="R35" s="656">
        <v>10</v>
      </c>
      <c r="S35" s="675">
        <v>90.909090909090907</v>
      </c>
      <c r="T35" s="656">
        <v>10</v>
      </c>
      <c r="U35" s="675">
        <v>100</v>
      </c>
    </row>
    <row r="36" spans="1:21" s="431" customFormat="1" ht="20.100000000000001" customHeight="1">
      <c r="A36" s="449"/>
      <c r="B36" s="474" t="s">
        <v>57</v>
      </c>
      <c r="C36" s="492"/>
      <c r="D36" s="492"/>
      <c r="E36" s="492"/>
      <c r="F36" s="530">
        <v>4</v>
      </c>
      <c r="G36" s="561"/>
      <c r="H36" s="576">
        <v>3</v>
      </c>
      <c r="I36" s="587">
        <f t="shared" si="0"/>
        <v>75</v>
      </c>
      <c r="J36" s="576">
        <v>1</v>
      </c>
      <c r="K36" s="587">
        <f t="shared" si="1"/>
        <v>33.333333333333329</v>
      </c>
      <c r="L36" s="619">
        <v>0</v>
      </c>
      <c r="M36" s="639">
        <v>0</v>
      </c>
      <c r="N36" s="619">
        <v>2</v>
      </c>
      <c r="O36" s="641" t="s">
        <v>255</v>
      </c>
      <c r="P36" s="619">
        <v>1</v>
      </c>
      <c r="Q36" s="638">
        <v>50</v>
      </c>
      <c r="R36" s="658">
        <v>2</v>
      </c>
      <c r="S36" s="675">
        <v>200</v>
      </c>
      <c r="T36" s="658">
        <v>2</v>
      </c>
      <c r="U36" s="675">
        <v>100</v>
      </c>
    </row>
    <row r="37" spans="1:21" s="431" customFormat="1" ht="20.100000000000001" customHeight="1">
      <c r="A37" s="449"/>
      <c r="B37" s="476" t="s">
        <v>1</v>
      </c>
      <c r="C37" s="481"/>
      <c r="D37" s="481"/>
      <c r="E37" s="481"/>
      <c r="F37" s="539">
        <v>2</v>
      </c>
      <c r="G37" s="561"/>
      <c r="H37" s="575">
        <v>2</v>
      </c>
      <c r="I37" s="587">
        <f t="shared" si="0"/>
        <v>100</v>
      </c>
      <c r="J37" s="575">
        <v>1</v>
      </c>
      <c r="K37" s="587">
        <f t="shared" si="1"/>
        <v>50</v>
      </c>
      <c r="L37" s="617">
        <v>1</v>
      </c>
      <c r="M37" s="638">
        <v>100</v>
      </c>
      <c r="N37" s="617">
        <v>1</v>
      </c>
      <c r="O37" s="638">
        <v>100</v>
      </c>
      <c r="P37" s="617">
        <v>1</v>
      </c>
      <c r="Q37" s="638">
        <v>100</v>
      </c>
      <c r="R37" s="656">
        <v>1</v>
      </c>
      <c r="S37" s="675">
        <v>100</v>
      </c>
      <c r="T37" s="656">
        <v>1</v>
      </c>
      <c r="U37" s="675">
        <v>100</v>
      </c>
    </row>
    <row r="38" spans="1:21" s="431" customFormat="1" ht="20.100000000000001" customHeight="1">
      <c r="A38" s="449"/>
      <c r="B38" s="474" t="s">
        <v>53</v>
      </c>
      <c r="C38" s="492"/>
      <c r="D38" s="492"/>
      <c r="E38" s="492"/>
      <c r="F38" s="530">
        <v>13</v>
      </c>
      <c r="G38" s="561"/>
      <c r="H38" s="576">
        <v>13</v>
      </c>
      <c r="I38" s="587">
        <f t="shared" si="0"/>
        <v>100</v>
      </c>
      <c r="J38" s="576">
        <v>12</v>
      </c>
      <c r="K38" s="587">
        <f t="shared" si="1"/>
        <v>92.307692307692307</v>
      </c>
      <c r="L38" s="618">
        <v>11</v>
      </c>
      <c r="M38" s="638">
        <v>91.666666666666657</v>
      </c>
      <c r="N38" s="618">
        <v>10</v>
      </c>
      <c r="O38" s="638">
        <v>90.909090909090907</v>
      </c>
      <c r="P38" s="618">
        <v>9</v>
      </c>
      <c r="Q38" s="638">
        <v>90</v>
      </c>
      <c r="R38" s="657">
        <v>9</v>
      </c>
      <c r="S38" s="675">
        <v>100</v>
      </c>
      <c r="T38" s="657">
        <v>9</v>
      </c>
      <c r="U38" s="675">
        <v>100</v>
      </c>
    </row>
    <row r="39" spans="1:21" s="431" customFormat="1" ht="20.100000000000001" customHeight="1">
      <c r="A39" s="449"/>
      <c r="B39" s="476" t="s">
        <v>52</v>
      </c>
      <c r="C39" s="481"/>
      <c r="D39" s="481"/>
      <c r="E39" s="481"/>
      <c r="F39" s="539">
        <v>1</v>
      </c>
      <c r="G39" s="561"/>
      <c r="H39" s="575">
        <v>1</v>
      </c>
      <c r="I39" s="587">
        <f t="shared" si="0"/>
        <v>100</v>
      </c>
      <c r="J39" s="575">
        <v>1</v>
      </c>
      <c r="K39" s="587">
        <f t="shared" si="1"/>
        <v>100</v>
      </c>
      <c r="L39" s="617">
        <v>1</v>
      </c>
      <c r="M39" s="638">
        <v>100</v>
      </c>
      <c r="N39" s="617">
        <v>1</v>
      </c>
      <c r="O39" s="638">
        <v>100</v>
      </c>
      <c r="P39" s="617">
        <v>1</v>
      </c>
      <c r="Q39" s="638">
        <v>100</v>
      </c>
      <c r="R39" s="656">
        <v>1</v>
      </c>
      <c r="S39" s="675">
        <v>100</v>
      </c>
      <c r="T39" s="656">
        <v>2</v>
      </c>
      <c r="U39" s="675">
        <v>200</v>
      </c>
    </row>
    <row r="40" spans="1:21" s="431" customFormat="1" ht="20.100000000000001" customHeight="1">
      <c r="A40" s="449"/>
      <c r="B40" s="476" t="s">
        <v>182</v>
      </c>
      <c r="C40" s="481"/>
      <c r="D40" s="481"/>
      <c r="E40" s="481"/>
      <c r="F40" s="539">
        <v>2</v>
      </c>
      <c r="G40" s="561"/>
      <c r="H40" s="575">
        <v>3</v>
      </c>
      <c r="I40" s="587">
        <f t="shared" si="0"/>
        <v>150</v>
      </c>
      <c r="J40" s="575">
        <v>3</v>
      </c>
      <c r="K40" s="587">
        <f t="shared" si="1"/>
        <v>100</v>
      </c>
      <c r="L40" s="617">
        <v>4</v>
      </c>
      <c r="M40" s="638">
        <v>133.33333333333331</v>
      </c>
      <c r="N40" s="617">
        <v>5</v>
      </c>
      <c r="O40" s="638">
        <v>125</v>
      </c>
      <c r="P40" s="617">
        <v>8</v>
      </c>
      <c r="Q40" s="638">
        <v>160</v>
      </c>
      <c r="R40" s="656">
        <v>12</v>
      </c>
      <c r="S40" s="675">
        <v>150</v>
      </c>
      <c r="T40" s="656">
        <v>12</v>
      </c>
      <c r="U40" s="675">
        <v>100</v>
      </c>
    </row>
    <row r="41" spans="1:21" s="431" customFormat="1" ht="20.100000000000001" customHeight="1">
      <c r="A41" s="449"/>
      <c r="B41" s="474" t="s">
        <v>47</v>
      </c>
      <c r="C41" s="492"/>
      <c r="D41" s="492"/>
      <c r="E41" s="492"/>
      <c r="F41" s="530">
        <v>3</v>
      </c>
      <c r="G41" s="562"/>
      <c r="H41" s="576">
        <v>3</v>
      </c>
      <c r="I41" s="588">
        <f t="shared" si="0"/>
        <v>100</v>
      </c>
      <c r="J41" s="576">
        <v>1</v>
      </c>
      <c r="K41" s="588">
        <f t="shared" si="1"/>
        <v>33.333333333333329</v>
      </c>
      <c r="L41" s="618">
        <v>1</v>
      </c>
      <c r="M41" s="640">
        <v>100</v>
      </c>
      <c r="N41" s="618">
        <v>1</v>
      </c>
      <c r="O41" s="640">
        <v>100</v>
      </c>
      <c r="P41" s="618">
        <v>1</v>
      </c>
      <c r="Q41" s="640">
        <v>100</v>
      </c>
      <c r="R41" s="657">
        <v>1</v>
      </c>
      <c r="S41" s="676">
        <v>100</v>
      </c>
      <c r="T41" s="657">
        <v>1</v>
      </c>
      <c r="U41" s="676">
        <v>100</v>
      </c>
    </row>
    <row r="42" spans="1:21" s="431" customFormat="1" ht="20.100000000000001" customHeight="1">
      <c r="A42" s="449"/>
      <c r="B42" s="476" t="s">
        <v>213</v>
      </c>
      <c r="C42" s="481"/>
      <c r="D42" s="481"/>
      <c r="E42" s="481"/>
      <c r="F42" s="539">
        <v>3</v>
      </c>
      <c r="G42" s="561"/>
      <c r="H42" s="575">
        <v>2</v>
      </c>
      <c r="I42" s="587">
        <f t="shared" si="0"/>
        <v>66.666666666666657</v>
      </c>
      <c r="J42" s="575">
        <v>1</v>
      </c>
      <c r="K42" s="587">
        <f t="shared" si="1"/>
        <v>50</v>
      </c>
      <c r="L42" s="617">
        <v>1</v>
      </c>
      <c r="M42" s="638">
        <v>100</v>
      </c>
      <c r="N42" s="617">
        <v>1</v>
      </c>
      <c r="O42" s="638">
        <v>100</v>
      </c>
      <c r="P42" s="617">
        <v>2</v>
      </c>
      <c r="Q42" s="638">
        <v>200</v>
      </c>
      <c r="R42" s="656">
        <v>2</v>
      </c>
      <c r="S42" s="675">
        <v>100</v>
      </c>
      <c r="T42" s="656">
        <v>2</v>
      </c>
      <c r="U42" s="675">
        <v>100</v>
      </c>
    </row>
    <row r="43" spans="1:21" s="431" customFormat="1" ht="20.100000000000001" customHeight="1">
      <c r="A43" s="450"/>
      <c r="B43" s="474" t="s">
        <v>219</v>
      </c>
      <c r="C43" s="492"/>
      <c r="D43" s="492"/>
      <c r="E43" s="492"/>
      <c r="F43" s="530"/>
      <c r="G43" s="562"/>
      <c r="H43" s="576"/>
      <c r="I43" s="588"/>
      <c r="J43" s="576"/>
      <c r="K43" s="588"/>
      <c r="L43" s="618">
        <v>1</v>
      </c>
      <c r="M43" s="641" t="s">
        <v>255</v>
      </c>
      <c r="N43" s="618">
        <v>1</v>
      </c>
      <c r="O43" s="640">
        <v>100</v>
      </c>
      <c r="P43" s="618">
        <v>1</v>
      </c>
      <c r="Q43" s="640">
        <v>100</v>
      </c>
      <c r="R43" s="657">
        <v>2</v>
      </c>
      <c r="S43" s="676">
        <v>200</v>
      </c>
      <c r="T43" s="657">
        <v>2</v>
      </c>
      <c r="U43" s="676">
        <v>100</v>
      </c>
    </row>
    <row r="44" spans="1:21" s="431" customFormat="1" ht="20.100000000000001" customHeight="1">
      <c r="A44" s="450"/>
      <c r="B44" s="477" t="s">
        <v>51</v>
      </c>
      <c r="C44" s="493"/>
      <c r="D44" s="493"/>
      <c r="E44" s="523"/>
      <c r="F44" s="540"/>
      <c r="G44" s="563"/>
      <c r="H44" s="577"/>
      <c r="I44" s="589"/>
      <c r="J44" s="577"/>
      <c r="K44" s="589"/>
      <c r="L44" s="620" t="s">
        <v>256</v>
      </c>
      <c r="M44" s="642" t="s">
        <v>256</v>
      </c>
      <c r="N44" s="620" t="s">
        <v>256</v>
      </c>
      <c r="O44" s="647" t="s">
        <v>256</v>
      </c>
      <c r="P44" s="620" t="s">
        <v>256</v>
      </c>
      <c r="Q44" s="647" t="s">
        <v>256</v>
      </c>
      <c r="R44" s="659" t="s">
        <v>256</v>
      </c>
      <c r="S44" s="677" t="s">
        <v>256</v>
      </c>
      <c r="T44" s="664">
        <v>1</v>
      </c>
      <c r="U44" s="686" t="s">
        <v>255</v>
      </c>
    </row>
    <row r="45" spans="1:21" s="431" customFormat="1" ht="20.100000000000001" customHeight="1">
      <c r="A45" s="450"/>
      <c r="B45" s="478" t="s">
        <v>254</v>
      </c>
      <c r="C45" s="494"/>
      <c r="D45" s="513"/>
      <c r="E45" s="513"/>
      <c r="F45" s="541">
        <f>F29+SUM(F34:F42)</f>
        <v>257</v>
      </c>
      <c r="G45" s="564"/>
      <c r="H45" s="578">
        <f>H29+SUM(H34:H42)</f>
        <v>247</v>
      </c>
      <c r="I45" s="590">
        <f t="shared" ref="I45:I54" si="2">H45/F45*100</f>
        <v>96.108949416342412</v>
      </c>
      <c r="J45" s="578">
        <f>J29+SUM(J34:J42)</f>
        <v>217</v>
      </c>
      <c r="K45" s="590">
        <f t="shared" ref="K45:K54" si="3">J45/H45*100</f>
        <v>87.854251012145738</v>
      </c>
      <c r="L45" s="621">
        <v>202</v>
      </c>
      <c r="M45" s="643">
        <v>93.087557603686633</v>
      </c>
      <c r="N45" s="621">
        <v>194</v>
      </c>
      <c r="O45" s="643">
        <v>96.039603960396036</v>
      </c>
      <c r="P45" s="621">
        <v>184</v>
      </c>
      <c r="Q45" s="643">
        <v>94.845360824742258</v>
      </c>
      <c r="R45" s="621">
        <v>185</v>
      </c>
      <c r="S45" s="678">
        <v>100.54347826086956</v>
      </c>
      <c r="T45" s="683">
        <v>189</v>
      </c>
      <c r="U45" s="678">
        <v>102.16216216216216</v>
      </c>
    </row>
    <row r="46" spans="1:21" s="431" customFormat="1" ht="20.100000000000001" customHeight="1">
      <c r="A46" s="451"/>
      <c r="B46" s="479" t="s">
        <v>253</v>
      </c>
      <c r="C46" s="495"/>
      <c r="D46" s="514"/>
      <c r="E46" s="514"/>
      <c r="F46" s="542">
        <v>242</v>
      </c>
      <c r="G46" s="565"/>
      <c r="H46" s="579">
        <v>231</v>
      </c>
      <c r="I46" s="591">
        <f t="shared" si="2"/>
        <v>95.454545454545453</v>
      </c>
      <c r="J46" s="579">
        <v>206</v>
      </c>
      <c r="K46" s="591">
        <f t="shared" si="3"/>
        <v>89.177489177489178</v>
      </c>
      <c r="L46" s="622">
        <v>191</v>
      </c>
      <c r="M46" s="644">
        <v>92.71844660194175</v>
      </c>
      <c r="N46" s="622">
        <v>180</v>
      </c>
      <c r="O46" s="644">
        <v>94.240837696335078</v>
      </c>
      <c r="P46" s="622">
        <v>167</v>
      </c>
      <c r="Q46" s="644">
        <v>92.777777777777786</v>
      </c>
      <c r="R46" s="660">
        <v>164</v>
      </c>
      <c r="S46" s="593">
        <v>98.203592814371248</v>
      </c>
      <c r="T46" s="660">
        <v>168</v>
      </c>
      <c r="U46" s="593">
        <v>102.4390243902439</v>
      </c>
    </row>
    <row r="47" spans="1:21" s="431" customFormat="1" ht="20.100000000000001" customHeight="1">
      <c r="A47" s="452" t="s">
        <v>252</v>
      </c>
      <c r="B47" s="480" t="s">
        <v>250</v>
      </c>
      <c r="C47" s="480"/>
      <c r="D47" s="480"/>
      <c r="E47" s="520"/>
      <c r="F47" s="534">
        <v>47</v>
      </c>
      <c r="G47" s="566"/>
      <c r="H47" s="574">
        <v>44</v>
      </c>
      <c r="I47" s="592">
        <f t="shared" si="2"/>
        <v>93.61702127659575</v>
      </c>
      <c r="J47" s="574">
        <v>43</v>
      </c>
      <c r="K47" s="592">
        <f t="shared" si="3"/>
        <v>97.727272727272734</v>
      </c>
      <c r="L47" s="616">
        <v>38</v>
      </c>
      <c r="M47" s="645">
        <v>88.372093023255815</v>
      </c>
      <c r="N47" s="616">
        <v>38</v>
      </c>
      <c r="O47" s="645">
        <v>100</v>
      </c>
      <c r="P47" s="616">
        <v>36</v>
      </c>
      <c r="Q47" s="645">
        <v>94.73684210526315</v>
      </c>
      <c r="R47" s="661">
        <v>33</v>
      </c>
      <c r="S47" s="679">
        <v>91.666666666666657</v>
      </c>
      <c r="T47" s="661">
        <v>32</v>
      </c>
      <c r="U47" s="679">
        <v>96.969696969696969</v>
      </c>
    </row>
    <row r="48" spans="1:21" s="431" customFormat="1" ht="20.100000000000001" customHeight="1">
      <c r="A48" s="453"/>
      <c r="B48" s="481" t="s">
        <v>248</v>
      </c>
      <c r="C48" s="481"/>
      <c r="D48" s="481"/>
      <c r="E48" s="524"/>
      <c r="F48" s="539">
        <v>18</v>
      </c>
      <c r="G48" s="561"/>
      <c r="H48" s="575">
        <v>16</v>
      </c>
      <c r="I48" s="587">
        <f t="shared" si="2"/>
        <v>88.888888888888886</v>
      </c>
      <c r="J48" s="575">
        <v>16</v>
      </c>
      <c r="K48" s="587">
        <f t="shared" si="3"/>
        <v>100</v>
      </c>
      <c r="L48" s="617">
        <v>16</v>
      </c>
      <c r="M48" s="638">
        <v>100</v>
      </c>
      <c r="N48" s="617">
        <v>19</v>
      </c>
      <c r="O48" s="638">
        <v>118.75</v>
      </c>
      <c r="P48" s="617">
        <v>15</v>
      </c>
      <c r="Q48" s="638">
        <v>78.94736842105263</v>
      </c>
      <c r="R48" s="656">
        <v>11</v>
      </c>
      <c r="S48" s="675">
        <v>73.333333333333329</v>
      </c>
      <c r="T48" s="656">
        <v>14</v>
      </c>
      <c r="U48" s="675">
        <v>127.27272727272727</v>
      </c>
    </row>
    <row r="49" spans="1:21" s="431" customFormat="1" ht="20.100000000000001" customHeight="1">
      <c r="A49" s="453"/>
      <c r="B49" s="476" t="s">
        <v>247</v>
      </c>
      <c r="C49" s="481"/>
      <c r="D49" s="481"/>
      <c r="E49" s="524"/>
      <c r="F49" s="539">
        <v>10</v>
      </c>
      <c r="G49" s="561"/>
      <c r="H49" s="575">
        <v>13</v>
      </c>
      <c r="I49" s="587">
        <f t="shared" si="2"/>
        <v>130</v>
      </c>
      <c r="J49" s="575">
        <v>10</v>
      </c>
      <c r="K49" s="588">
        <f t="shared" si="3"/>
        <v>76.923076923076934</v>
      </c>
      <c r="L49" s="623">
        <v>10</v>
      </c>
      <c r="M49" s="640">
        <v>100</v>
      </c>
      <c r="N49" s="623">
        <v>11</v>
      </c>
      <c r="O49" s="640">
        <v>110.00000000000001</v>
      </c>
      <c r="P49" s="623">
        <v>11</v>
      </c>
      <c r="Q49" s="640">
        <v>100</v>
      </c>
      <c r="R49" s="662">
        <v>8</v>
      </c>
      <c r="S49" s="676">
        <v>72.727272727272734</v>
      </c>
      <c r="T49" s="662">
        <v>8</v>
      </c>
      <c r="U49" s="676">
        <v>100</v>
      </c>
    </row>
    <row r="50" spans="1:21" s="431" customFormat="1" ht="20.100000000000001" hidden="1" customHeight="1">
      <c r="A50" s="454"/>
      <c r="B50" s="482"/>
      <c r="C50" s="496"/>
      <c r="D50" s="496"/>
      <c r="E50" s="496"/>
      <c r="F50" s="543">
        <f>SUM(F47:F49)</f>
        <v>75</v>
      </c>
      <c r="G50" s="567"/>
      <c r="H50" s="543">
        <f>SUM(H47:H49)</f>
        <v>73</v>
      </c>
      <c r="I50" s="567">
        <f t="shared" si="2"/>
        <v>97.333333333333343</v>
      </c>
      <c r="J50" s="532">
        <f>SUM(J47:J49)</f>
        <v>69</v>
      </c>
      <c r="K50" s="608">
        <f t="shared" si="3"/>
        <v>94.520547945205479</v>
      </c>
      <c r="L50" s="624">
        <v>64</v>
      </c>
      <c r="M50" s="608">
        <v>92.753623188405797</v>
      </c>
      <c r="N50" s="624">
        <v>68</v>
      </c>
      <c r="O50" s="608">
        <v>106.25</v>
      </c>
      <c r="P50" s="624">
        <v>62</v>
      </c>
      <c r="Q50" s="608">
        <v>91.17647058823529</v>
      </c>
      <c r="R50" s="624">
        <v>52</v>
      </c>
      <c r="S50" s="680">
        <v>83.870967741935488</v>
      </c>
      <c r="T50" s="624">
        <v>54</v>
      </c>
      <c r="U50" s="680">
        <v>103.84615384615385</v>
      </c>
    </row>
    <row r="51" spans="1:21" s="431" customFormat="1" ht="20.100000000000001" customHeight="1">
      <c r="A51" s="455" t="s">
        <v>168</v>
      </c>
      <c r="B51" s="483"/>
      <c r="C51" s="483"/>
      <c r="D51" s="483"/>
      <c r="E51" s="525"/>
      <c r="F51" s="544">
        <v>10</v>
      </c>
      <c r="G51" s="568"/>
      <c r="H51" s="580">
        <v>13</v>
      </c>
      <c r="I51" s="593">
        <f t="shared" si="2"/>
        <v>130</v>
      </c>
      <c r="J51" s="580">
        <v>68</v>
      </c>
      <c r="K51" s="593">
        <f t="shared" si="3"/>
        <v>523.07692307692309</v>
      </c>
      <c r="L51" s="625">
        <v>55</v>
      </c>
      <c r="M51" s="593">
        <v>80.882352941176478</v>
      </c>
      <c r="N51" s="625">
        <v>66</v>
      </c>
      <c r="O51" s="593">
        <v>120</v>
      </c>
      <c r="P51" s="625">
        <v>58</v>
      </c>
      <c r="Q51" s="593">
        <v>87.878787878787875</v>
      </c>
      <c r="R51" s="625">
        <v>56</v>
      </c>
      <c r="S51" s="593">
        <v>96.551724137931032</v>
      </c>
      <c r="T51" s="625">
        <v>49</v>
      </c>
      <c r="U51" s="593">
        <v>87.5</v>
      </c>
    </row>
    <row r="52" spans="1:21" s="431" customFormat="1" ht="20.100000000000001" customHeight="1">
      <c r="A52" s="456" t="s">
        <v>96</v>
      </c>
      <c r="B52" s="484" t="s">
        <v>245</v>
      </c>
      <c r="C52" s="497"/>
      <c r="D52" s="497"/>
      <c r="E52" s="497"/>
      <c r="F52" s="545">
        <v>14</v>
      </c>
      <c r="G52" s="566"/>
      <c r="H52" s="581">
        <v>14</v>
      </c>
      <c r="I52" s="592">
        <f t="shared" si="2"/>
        <v>100</v>
      </c>
      <c r="J52" s="581">
        <v>15</v>
      </c>
      <c r="K52" s="592">
        <f t="shared" si="3"/>
        <v>107.14285714285714</v>
      </c>
      <c r="L52" s="626">
        <v>16</v>
      </c>
      <c r="M52" s="645">
        <v>106.66666666666667</v>
      </c>
      <c r="N52" s="626">
        <v>11</v>
      </c>
      <c r="O52" s="645">
        <v>68.75</v>
      </c>
      <c r="P52" s="626">
        <v>9</v>
      </c>
      <c r="Q52" s="645">
        <v>81.818181818181827</v>
      </c>
      <c r="R52" s="663">
        <v>10</v>
      </c>
      <c r="S52" s="679">
        <v>111.11111111111111</v>
      </c>
      <c r="T52" s="663">
        <v>8</v>
      </c>
      <c r="U52" s="679">
        <v>80</v>
      </c>
    </row>
    <row r="53" spans="1:21" s="431" customFormat="1" ht="20.100000000000001" customHeight="1">
      <c r="A53" s="457"/>
      <c r="B53" s="476" t="s">
        <v>27</v>
      </c>
      <c r="C53" s="481"/>
      <c r="D53" s="481"/>
      <c r="E53" s="481"/>
      <c r="F53" s="539">
        <v>10</v>
      </c>
      <c r="G53" s="561"/>
      <c r="H53" s="575">
        <v>10</v>
      </c>
      <c r="I53" s="587">
        <f t="shared" si="2"/>
        <v>100</v>
      </c>
      <c r="J53" s="575">
        <v>9</v>
      </c>
      <c r="K53" s="587">
        <f t="shared" si="3"/>
        <v>90</v>
      </c>
      <c r="L53" s="617">
        <v>9</v>
      </c>
      <c r="M53" s="638">
        <v>100</v>
      </c>
      <c r="N53" s="617">
        <v>8</v>
      </c>
      <c r="O53" s="638">
        <v>88.888888888888886</v>
      </c>
      <c r="P53" s="617">
        <v>8</v>
      </c>
      <c r="Q53" s="638">
        <v>100</v>
      </c>
      <c r="R53" s="656">
        <v>9</v>
      </c>
      <c r="S53" s="675">
        <v>112.5</v>
      </c>
      <c r="T53" s="656">
        <v>7</v>
      </c>
      <c r="U53" s="675">
        <v>77.777777777777786</v>
      </c>
    </row>
    <row r="54" spans="1:21" s="431" customFormat="1" ht="20.100000000000001" customHeight="1">
      <c r="A54" s="457"/>
      <c r="B54" s="485" t="s">
        <v>20</v>
      </c>
      <c r="C54" s="498"/>
      <c r="D54" s="498"/>
      <c r="E54" s="498"/>
      <c r="F54" s="539">
        <v>6</v>
      </c>
      <c r="G54" s="561"/>
      <c r="H54" s="575">
        <v>6</v>
      </c>
      <c r="I54" s="587">
        <f t="shared" si="2"/>
        <v>100</v>
      </c>
      <c r="J54" s="575">
        <v>9</v>
      </c>
      <c r="K54" s="587">
        <f t="shared" si="3"/>
        <v>150</v>
      </c>
      <c r="L54" s="617">
        <v>7</v>
      </c>
      <c r="M54" s="638">
        <v>77.777777777777786</v>
      </c>
      <c r="N54" s="617">
        <v>7</v>
      </c>
      <c r="O54" s="638">
        <v>100</v>
      </c>
      <c r="P54" s="617">
        <v>5</v>
      </c>
      <c r="Q54" s="638">
        <v>71.428571428571431</v>
      </c>
      <c r="R54" s="656">
        <v>4</v>
      </c>
      <c r="S54" s="675">
        <v>80</v>
      </c>
      <c r="T54" s="656">
        <v>3</v>
      </c>
      <c r="U54" s="675">
        <v>75</v>
      </c>
    </row>
    <row r="55" spans="1:21" s="431" customFormat="1" ht="20.100000000000001" customHeight="1">
      <c r="A55" s="457"/>
      <c r="B55" s="485" t="s">
        <v>207</v>
      </c>
      <c r="C55" s="498"/>
      <c r="D55" s="498"/>
      <c r="E55" s="498"/>
      <c r="F55" s="539"/>
      <c r="G55" s="561"/>
      <c r="H55" s="575"/>
      <c r="I55" s="587"/>
      <c r="J55" s="575"/>
      <c r="K55" s="587"/>
      <c r="L55" s="617">
        <v>1</v>
      </c>
      <c r="M55" s="638">
        <v>100</v>
      </c>
      <c r="N55" s="617">
        <v>1</v>
      </c>
      <c r="O55" s="638">
        <v>100</v>
      </c>
      <c r="P55" s="617">
        <v>1</v>
      </c>
      <c r="Q55" s="638">
        <v>100</v>
      </c>
      <c r="R55" s="656">
        <v>1</v>
      </c>
      <c r="S55" s="675">
        <v>100</v>
      </c>
      <c r="T55" s="656">
        <v>1</v>
      </c>
      <c r="U55" s="675">
        <v>100</v>
      </c>
    </row>
    <row r="56" spans="1:21" s="431" customFormat="1" ht="20.100000000000001" customHeight="1">
      <c r="A56" s="457"/>
      <c r="B56" s="476" t="s">
        <v>9</v>
      </c>
      <c r="C56" s="481"/>
      <c r="D56" s="481"/>
      <c r="E56" s="481"/>
      <c r="F56" s="539">
        <v>9</v>
      </c>
      <c r="G56" s="561"/>
      <c r="H56" s="575">
        <v>9</v>
      </c>
      <c r="I56" s="587">
        <f>H56/F56*100</f>
        <v>100</v>
      </c>
      <c r="J56" s="575">
        <v>9</v>
      </c>
      <c r="K56" s="587">
        <f>J56/H56*100</f>
        <v>100</v>
      </c>
      <c r="L56" s="617">
        <v>10</v>
      </c>
      <c r="M56" s="638">
        <v>111.11111111111111</v>
      </c>
      <c r="N56" s="617">
        <v>8</v>
      </c>
      <c r="O56" s="638">
        <v>80</v>
      </c>
      <c r="P56" s="617">
        <v>7</v>
      </c>
      <c r="Q56" s="638">
        <v>87.5</v>
      </c>
      <c r="R56" s="656">
        <v>6</v>
      </c>
      <c r="S56" s="675">
        <v>85.714285714285708</v>
      </c>
      <c r="T56" s="656">
        <v>6</v>
      </c>
      <c r="U56" s="675">
        <v>100</v>
      </c>
    </row>
    <row r="57" spans="1:21" s="431" customFormat="1" ht="20.100000000000001" customHeight="1">
      <c r="A57" s="457"/>
      <c r="B57" s="486" t="s">
        <v>21</v>
      </c>
      <c r="C57" s="499"/>
      <c r="D57" s="499"/>
      <c r="E57" s="499"/>
      <c r="F57" s="540">
        <v>12</v>
      </c>
      <c r="G57" s="563"/>
      <c r="H57" s="577">
        <v>12</v>
      </c>
      <c r="I57" s="589">
        <f>H57/F57*100</f>
        <v>100</v>
      </c>
      <c r="J57" s="577">
        <v>13</v>
      </c>
      <c r="K57" s="589">
        <f>J57/H57*100</f>
        <v>108.33333333333333</v>
      </c>
      <c r="L57" s="627">
        <v>8</v>
      </c>
      <c r="M57" s="646">
        <v>61.53846153846154</v>
      </c>
      <c r="N57" s="627">
        <v>7</v>
      </c>
      <c r="O57" s="646">
        <v>87.5</v>
      </c>
      <c r="P57" s="627">
        <v>7</v>
      </c>
      <c r="Q57" s="646">
        <v>100</v>
      </c>
      <c r="R57" s="664">
        <v>5</v>
      </c>
      <c r="S57" s="681">
        <v>71.428571428571431</v>
      </c>
      <c r="T57" s="664">
        <v>4</v>
      </c>
      <c r="U57" s="681">
        <v>80</v>
      </c>
    </row>
    <row r="58" spans="1:21" s="431" customFormat="1" ht="20.100000000000001" customHeight="1">
      <c r="A58" s="453"/>
      <c r="B58" s="487" t="s">
        <v>244</v>
      </c>
      <c r="C58" s="500"/>
      <c r="D58" s="515"/>
      <c r="E58" s="515"/>
      <c r="F58" s="546">
        <f>SUM(F52:F57)</f>
        <v>51</v>
      </c>
      <c r="G58" s="565"/>
      <c r="H58" s="579">
        <f>SUM(H52:H57)</f>
        <v>51</v>
      </c>
      <c r="I58" s="591">
        <f>H58/F58*100</f>
        <v>100</v>
      </c>
      <c r="J58" s="579">
        <f>SUM(J52:J57)</f>
        <v>55</v>
      </c>
      <c r="K58" s="591">
        <f>J58/H58*100</f>
        <v>107.84313725490196</v>
      </c>
      <c r="L58" s="622">
        <v>51</v>
      </c>
      <c r="M58" s="644">
        <v>92.72727272727272</v>
      </c>
      <c r="N58" s="622">
        <v>42</v>
      </c>
      <c r="O58" s="644">
        <v>82.35294117647058</v>
      </c>
      <c r="P58" s="622">
        <v>37</v>
      </c>
      <c r="Q58" s="644">
        <v>88.095238095238088</v>
      </c>
      <c r="R58" s="622">
        <v>35</v>
      </c>
      <c r="S58" s="682">
        <v>94.594594594594597</v>
      </c>
      <c r="T58" s="622">
        <v>29</v>
      </c>
      <c r="U58" s="682">
        <v>82.857142857142861</v>
      </c>
    </row>
    <row r="59" spans="1:21" s="431" customFormat="1" ht="20.100000000000001" customHeight="1">
      <c r="A59" s="458"/>
      <c r="B59" s="488" t="s">
        <v>194</v>
      </c>
      <c r="C59" s="501"/>
      <c r="D59" s="516"/>
      <c r="E59" s="516"/>
      <c r="F59" s="546">
        <v>28</v>
      </c>
      <c r="G59" s="565"/>
      <c r="H59" s="579">
        <v>23</v>
      </c>
      <c r="I59" s="591">
        <f>H59/F59*100</f>
        <v>82.142857142857139</v>
      </c>
      <c r="J59" s="579">
        <v>23</v>
      </c>
      <c r="K59" s="591">
        <f>J59/H59*100</f>
        <v>100</v>
      </c>
      <c r="L59" s="622">
        <v>22</v>
      </c>
      <c r="M59" s="644">
        <v>95.652173913043484</v>
      </c>
      <c r="N59" s="622">
        <v>18</v>
      </c>
      <c r="O59" s="644">
        <v>81.818181818181827</v>
      </c>
      <c r="P59" s="622">
        <v>16</v>
      </c>
      <c r="Q59" s="644">
        <v>88.888888888888886</v>
      </c>
      <c r="R59" s="622">
        <v>11</v>
      </c>
      <c r="S59" s="682">
        <v>68.75</v>
      </c>
      <c r="T59" s="622">
        <v>13</v>
      </c>
      <c r="U59" s="682">
        <v>118.18181818181819</v>
      </c>
    </row>
    <row r="60" spans="1:21" s="431" customFormat="1" ht="6" customHeight="1">
      <c r="A60" s="459"/>
      <c r="B60" s="489"/>
      <c r="C60" s="489"/>
      <c r="D60" s="489"/>
      <c r="E60" s="489"/>
      <c r="F60" s="547"/>
      <c r="G60" s="569"/>
      <c r="H60" s="547"/>
      <c r="I60" s="569"/>
      <c r="J60" s="601"/>
      <c r="K60" s="599"/>
      <c r="L60" s="547"/>
      <c r="M60" s="536"/>
      <c r="N60" s="547"/>
      <c r="O60" s="536"/>
      <c r="P60" s="547"/>
      <c r="Q60" s="536"/>
    </row>
    <row r="61" spans="1:21" s="431" customFormat="1" ht="15" customHeight="1">
      <c r="A61" s="460" t="s">
        <v>243</v>
      </c>
      <c r="B61" s="490"/>
      <c r="C61" s="490"/>
      <c r="D61" s="490"/>
      <c r="E61" s="490"/>
      <c r="J61" s="571"/>
      <c r="K61" s="571"/>
      <c r="L61" s="628"/>
      <c r="N61" s="628"/>
      <c r="P61" s="628"/>
    </row>
    <row r="62" spans="1:21" s="431" customFormat="1" ht="15" customHeight="1">
      <c r="A62" s="460" t="s">
        <v>241</v>
      </c>
      <c r="B62" s="490"/>
      <c r="C62" s="490"/>
      <c r="D62" s="490"/>
      <c r="E62" s="490"/>
      <c r="J62" s="571"/>
      <c r="K62" s="571"/>
      <c r="L62" s="628"/>
      <c r="N62" s="628"/>
      <c r="P62" s="628"/>
    </row>
    <row r="63" spans="1:21" s="431" customFormat="1" ht="15" customHeight="1">
      <c r="A63" s="460" t="s">
        <v>239</v>
      </c>
      <c r="J63" s="571"/>
      <c r="K63" s="571"/>
    </row>
  </sheetData>
  <mergeCells count="59">
    <mergeCell ref="F2:G2"/>
    <mergeCell ref="P2:Q2"/>
    <mergeCell ref="V2:W2"/>
    <mergeCell ref="X2:Y2"/>
    <mergeCell ref="F3:G3"/>
    <mergeCell ref="H3:I3"/>
    <mergeCell ref="J3:K3"/>
    <mergeCell ref="L3:M3"/>
    <mergeCell ref="N3:O3"/>
    <mergeCell ref="P3:Q3"/>
    <mergeCell ref="R3:S3"/>
    <mergeCell ref="T3:U3"/>
    <mergeCell ref="A8:D8"/>
    <mergeCell ref="A9:D9"/>
    <mergeCell ref="A10:D10"/>
    <mergeCell ref="A18:D18"/>
    <mergeCell ref="F26:G26"/>
    <mergeCell ref="F27:G27"/>
    <mergeCell ref="H27:I27"/>
    <mergeCell ref="J27:K27"/>
    <mergeCell ref="L27:M27"/>
    <mergeCell ref="N27:O27"/>
    <mergeCell ref="P27:Q27"/>
    <mergeCell ref="R27:S27"/>
    <mergeCell ref="T27:U27"/>
    <mergeCell ref="B29:E29"/>
    <mergeCell ref="C30:E30"/>
    <mergeCell ref="C31:E31"/>
    <mergeCell ref="D32:E32"/>
    <mergeCell ref="D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5:E45"/>
    <mergeCell ref="B46:E46"/>
    <mergeCell ref="B52:E52"/>
    <mergeCell ref="B53:E53"/>
    <mergeCell ref="B54:E54"/>
    <mergeCell ref="B55:E55"/>
    <mergeCell ref="B56:E56"/>
    <mergeCell ref="B57:E57"/>
    <mergeCell ref="B58:E58"/>
    <mergeCell ref="B59:E59"/>
    <mergeCell ref="A3:E4"/>
    <mergeCell ref="A5:D7"/>
    <mergeCell ref="A11:D13"/>
    <mergeCell ref="A14:D16"/>
    <mergeCell ref="A27:E28"/>
    <mergeCell ref="B32:B33"/>
    <mergeCell ref="A47:A49"/>
    <mergeCell ref="A29:A46"/>
    <mergeCell ref="A52:A59"/>
  </mergeCells>
  <phoneticPr fontId="5"/>
  <printOptions horizontalCentered="1"/>
  <pageMargins left="0.15748031496062992" right="0.59055118110236227" top="0.59055118110236227" bottom="0.59055118110236227" header="0.51181102362204722" footer="0.39370078740157483"/>
  <pageSetup paperSize="9" fitToWidth="1" fitToHeight="1" orientation="portrait"/>
  <headerFooter alignWithMargins="0">
    <oddFooter>&amp;C&amp;14－８－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W62"/>
  <sheetViews>
    <sheetView zoomScaleSheetLayoutView="86" workbookViewId="0"/>
  </sheetViews>
  <sheetFormatPr defaultColWidth="9" defaultRowHeight="27" customHeight="1"/>
  <cols>
    <col min="1" max="1" width="2.125" style="125" customWidth="1"/>
    <col min="2" max="3" width="5.125" style="125" customWidth="1"/>
    <col min="4" max="4" width="4.625" style="125" customWidth="1"/>
    <col min="5" max="5" width="10.625" style="125" customWidth="1"/>
    <col min="6" max="6" width="9.875" style="125" customWidth="1"/>
    <col min="7" max="7" width="4.625" style="125" customWidth="1"/>
    <col min="8" max="8" width="5.75" style="125" customWidth="1"/>
    <col min="9" max="9" width="10.25" style="125" customWidth="1"/>
    <col min="10" max="10" width="4.625" style="125" customWidth="1"/>
    <col min="11" max="11" width="6.375" style="125" customWidth="1"/>
    <col min="12" max="12" width="10.375" style="125" customWidth="1"/>
    <col min="13" max="14" width="4.625" style="125" customWidth="1"/>
    <col min="15" max="15" width="9.625" style="125" customWidth="1"/>
    <col min="16" max="17" width="4.625" style="125" customWidth="1"/>
    <col min="18" max="18" width="10.125" style="125" customWidth="1"/>
    <col min="19" max="20" width="4.625" style="125" customWidth="1"/>
    <col min="21" max="21" width="9.75" style="125" customWidth="1"/>
    <col min="22" max="23" width="6.625" style="125" customWidth="1"/>
    <col min="24" max="16384" width="9" style="125"/>
  </cols>
  <sheetData>
    <row r="1" spans="1:23" ht="27" customHeight="1">
      <c r="A1" s="127" t="s">
        <v>337</v>
      </c>
    </row>
    <row r="2" spans="1:23" ht="9" customHeight="1">
      <c r="A2" s="689"/>
    </row>
    <row r="3" spans="1:23" s="687" customFormat="1" ht="24" customHeight="1">
      <c r="B3" s="693" t="s">
        <v>334</v>
      </c>
      <c r="C3" s="687" t="s">
        <v>333</v>
      </c>
      <c r="D3" s="687"/>
      <c r="E3" s="687"/>
      <c r="F3" s="687"/>
      <c r="G3" s="687"/>
    </row>
    <row r="4" spans="1:23" s="688" customFormat="1" ht="21" customHeight="1">
      <c r="B4" s="694" t="s">
        <v>332</v>
      </c>
      <c r="C4" s="694"/>
      <c r="D4" s="736"/>
      <c r="G4" s="790"/>
      <c r="H4" s="790"/>
      <c r="U4" s="869" t="s">
        <v>327</v>
      </c>
      <c r="V4" s="869"/>
      <c r="W4" s="869"/>
    </row>
    <row r="5" spans="1:23" ht="24" customHeight="1">
      <c r="B5" s="695" t="s">
        <v>324</v>
      </c>
      <c r="C5" s="714"/>
      <c r="D5" s="737"/>
      <c r="E5" s="695" t="s">
        <v>323</v>
      </c>
      <c r="F5" s="714" t="s">
        <v>321</v>
      </c>
      <c r="G5" s="791" t="s">
        <v>319</v>
      </c>
      <c r="H5" s="808"/>
      <c r="I5" s="714" t="s">
        <v>318</v>
      </c>
      <c r="J5" s="791" t="s">
        <v>240</v>
      </c>
      <c r="K5" s="808"/>
      <c r="L5" s="737" t="s">
        <v>317</v>
      </c>
      <c r="M5" s="799" t="s">
        <v>191</v>
      </c>
      <c r="N5" s="808"/>
      <c r="O5" s="714" t="s">
        <v>246</v>
      </c>
      <c r="P5" s="791" t="s">
        <v>316</v>
      </c>
      <c r="Q5" s="808"/>
      <c r="R5" s="714" t="s">
        <v>315</v>
      </c>
      <c r="S5" s="791" t="s">
        <v>173</v>
      </c>
      <c r="T5" s="808"/>
      <c r="U5" s="737" t="s">
        <v>314</v>
      </c>
      <c r="V5" s="779" t="s">
        <v>50</v>
      </c>
      <c r="W5" s="812"/>
    </row>
    <row r="6" spans="1:23" ht="24" customHeight="1">
      <c r="B6" s="696" t="s">
        <v>313</v>
      </c>
      <c r="C6" s="715"/>
      <c r="D6" s="738"/>
      <c r="E6" s="752">
        <v>14.7</v>
      </c>
      <c r="F6" s="774">
        <v>14</v>
      </c>
      <c r="G6" s="792">
        <v>12.1</v>
      </c>
      <c r="H6" s="809"/>
      <c r="I6" s="774">
        <v>15.2</v>
      </c>
      <c r="J6" s="792">
        <v>14.8</v>
      </c>
      <c r="K6" s="809"/>
      <c r="L6" s="826">
        <v>12.3</v>
      </c>
      <c r="M6" s="832">
        <v>12.1</v>
      </c>
      <c r="N6" s="809"/>
      <c r="O6" s="774">
        <v>12.5</v>
      </c>
      <c r="P6" s="792">
        <v>61</v>
      </c>
      <c r="Q6" s="809"/>
      <c r="R6" s="774">
        <v>56.4</v>
      </c>
      <c r="S6" s="792">
        <v>49.2</v>
      </c>
      <c r="T6" s="809"/>
      <c r="U6" s="826">
        <v>56.4</v>
      </c>
      <c r="V6" s="876">
        <v>330.7</v>
      </c>
      <c r="W6" s="880"/>
    </row>
    <row r="7" spans="1:23" ht="24" customHeight="1">
      <c r="B7" s="697" t="s">
        <v>311</v>
      </c>
      <c r="C7" s="716"/>
      <c r="D7" s="739"/>
      <c r="E7" s="752">
        <v>15.9</v>
      </c>
      <c r="F7" s="774">
        <v>14.7</v>
      </c>
      <c r="G7" s="792">
        <v>14.9</v>
      </c>
      <c r="H7" s="809"/>
      <c r="I7" s="774">
        <v>16.5</v>
      </c>
      <c r="J7" s="792">
        <v>16.100000000000001</v>
      </c>
      <c r="K7" s="809"/>
      <c r="L7" s="826">
        <v>13.2</v>
      </c>
      <c r="M7" s="832">
        <v>9.6999999999999993</v>
      </c>
      <c r="N7" s="809"/>
      <c r="O7" s="774">
        <v>17.7</v>
      </c>
      <c r="P7" s="792">
        <v>24</v>
      </c>
      <c r="Q7" s="809"/>
      <c r="R7" s="774">
        <v>26.8</v>
      </c>
      <c r="S7" s="792">
        <v>23.1</v>
      </c>
      <c r="T7" s="809"/>
      <c r="U7" s="826">
        <v>23.9</v>
      </c>
      <c r="V7" s="876">
        <v>216.5</v>
      </c>
      <c r="W7" s="880"/>
    </row>
    <row r="8" spans="1:23" ht="24" customHeight="1">
      <c r="B8" s="698"/>
      <c r="C8" s="717"/>
      <c r="D8" s="740"/>
      <c r="E8" s="753"/>
      <c r="F8" s="775"/>
      <c r="G8" s="793" t="s">
        <v>287</v>
      </c>
      <c r="H8" s="793"/>
      <c r="I8" s="819">
        <v>91.3</v>
      </c>
      <c r="J8" s="822"/>
      <c r="K8" s="822"/>
      <c r="L8" s="827"/>
      <c r="M8" s="833"/>
      <c r="N8" s="833"/>
      <c r="O8" s="775"/>
      <c r="P8" s="793" t="s">
        <v>130</v>
      </c>
      <c r="Q8" s="793"/>
      <c r="R8" s="819">
        <v>125.20000000000002</v>
      </c>
      <c r="S8" s="822"/>
      <c r="T8" s="822"/>
      <c r="U8" s="827"/>
      <c r="V8" s="876">
        <v>216.5</v>
      </c>
      <c r="W8" s="880"/>
    </row>
    <row r="9" spans="1:23" ht="24" customHeight="1">
      <c r="B9" s="699" t="s">
        <v>310</v>
      </c>
      <c r="C9" s="718"/>
      <c r="D9" s="741"/>
      <c r="E9" s="754">
        <v>108.16326530612245</v>
      </c>
      <c r="F9" s="776">
        <v>105</v>
      </c>
      <c r="G9" s="794">
        <v>123.14049586776861</v>
      </c>
      <c r="H9" s="810"/>
      <c r="I9" s="776">
        <v>108.55263157894737</v>
      </c>
      <c r="J9" s="794">
        <v>108.78378378378379</v>
      </c>
      <c r="K9" s="825"/>
      <c r="L9" s="828">
        <v>107.31707317073169</v>
      </c>
      <c r="M9" s="834">
        <v>80.165289256198349</v>
      </c>
      <c r="N9" s="825"/>
      <c r="O9" s="776">
        <v>141.6</v>
      </c>
      <c r="P9" s="794">
        <v>39.344262295081968</v>
      </c>
      <c r="Q9" s="825"/>
      <c r="R9" s="776">
        <v>47.5177304964539</v>
      </c>
      <c r="S9" s="861">
        <v>46.951219512195124</v>
      </c>
      <c r="T9" s="865"/>
      <c r="U9" s="828">
        <v>42.37588652482269</v>
      </c>
      <c r="V9" s="834">
        <v>65.467190807378302</v>
      </c>
      <c r="W9" s="881"/>
    </row>
    <row r="10" spans="1:23" ht="24" customHeight="1">
      <c r="B10" s="700" t="s">
        <v>309</v>
      </c>
      <c r="C10" s="719"/>
      <c r="D10" s="742"/>
      <c r="E10" s="755"/>
      <c r="F10" s="777"/>
      <c r="G10" s="795" t="s">
        <v>287</v>
      </c>
      <c r="H10" s="795"/>
      <c r="I10" s="820">
        <v>3248.8</v>
      </c>
      <c r="J10" s="823"/>
      <c r="K10" s="823"/>
      <c r="L10" s="829"/>
      <c r="M10" s="835"/>
      <c r="N10" s="837"/>
      <c r="O10" s="777"/>
      <c r="P10" s="795" t="s">
        <v>130</v>
      </c>
      <c r="Q10" s="795"/>
      <c r="R10" s="820">
        <v>3144.3</v>
      </c>
      <c r="S10" s="823"/>
      <c r="T10" s="823"/>
      <c r="U10" s="829"/>
      <c r="V10" s="877">
        <v>6393.1</v>
      </c>
      <c r="W10" s="882"/>
    </row>
    <row r="11" spans="1:23" ht="12" customHeight="1"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</row>
    <row r="12" spans="1:23" ht="18" customHeight="1">
      <c r="B12" s="701" t="s">
        <v>330</v>
      </c>
      <c r="C12" s="701"/>
      <c r="D12" s="701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U12" s="856" t="s">
        <v>327</v>
      </c>
      <c r="V12" s="856"/>
      <c r="W12" s="856"/>
    </row>
    <row r="13" spans="1:23" ht="24" customHeight="1">
      <c r="B13" s="695" t="s">
        <v>324</v>
      </c>
      <c r="C13" s="714"/>
      <c r="D13" s="737"/>
      <c r="E13" s="695" t="s">
        <v>323</v>
      </c>
      <c r="F13" s="714" t="s">
        <v>321</v>
      </c>
      <c r="G13" s="791" t="s">
        <v>319</v>
      </c>
      <c r="H13" s="808"/>
      <c r="I13" s="714" t="s">
        <v>318</v>
      </c>
      <c r="J13" s="791" t="s">
        <v>240</v>
      </c>
      <c r="K13" s="808"/>
      <c r="L13" s="737" t="s">
        <v>317</v>
      </c>
      <c r="M13" s="799" t="s">
        <v>191</v>
      </c>
      <c r="N13" s="808"/>
      <c r="O13" s="714" t="s">
        <v>246</v>
      </c>
      <c r="P13" s="791" t="s">
        <v>316</v>
      </c>
      <c r="Q13" s="808"/>
      <c r="R13" s="714" t="s">
        <v>315</v>
      </c>
      <c r="S13" s="791" t="s">
        <v>173</v>
      </c>
      <c r="T13" s="808"/>
      <c r="U13" s="737" t="s">
        <v>314</v>
      </c>
      <c r="V13" s="779" t="s">
        <v>50</v>
      </c>
      <c r="W13" s="812"/>
    </row>
    <row r="14" spans="1:23" ht="24" customHeight="1">
      <c r="B14" s="696" t="s">
        <v>313</v>
      </c>
      <c r="C14" s="715"/>
      <c r="D14" s="738"/>
      <c r="E14" s="756">
        <v>624.6</v>
      </c>
      <c r="F14" s="778">
        <v>588.1</v>
      </c>
      <c r="G14" s="796">
        <v>591.6</v>
      </c>
      <c r="H14" s="811"/>
      <c r="I14" s="778">
        <v>582.29999999999995</v>
      </c>
      <c r="J14" s="796">
        <v>611.1</v>
      </c>
      <c r="K14" s="811"/>
      <c r="L14" s="830">
        <v>652</v>
      </c>
      <c r="M14" s="836">
        <v>561.20000000000005</v>
      </c>
      <c r="N14" s="811"/>
      <c r="O14" s="778">
        <v>418.6</v>
      </c>
      <c r="P14" s="796">
        <v>541.20000000000005</v>
      </c>
      <c r="Q14" s="811"/>
      <c r="R14" s="778">
        <v>656.7</v>
      </c>
      <c r="S14" s="796">
        <v>699.4</v>
      </c>
      <c r="T14" s="811"/>
      <c r="U14" s="830">
        <v>756</v>
      </c>
      <c r="V14" s="878">
        <v>7282.8</v>
      </c>
      <c r="W14" s="883"/>
    </row>
    <row r="15" spans="1:23" ht="24" customHeight="1">
      <c r="B15" s="697" t="s">
        <v>311</v>
      </c>
      <c r="C15" s="716"/>
      <c r="D15" s="739"/>
      <c r="E15" s="756">
        <v>677.4</v>
      </c>
      <c r="F15" s="778">
        <v>640.1</v>
      </c>
      <c r="G15" s="796">
        <v>669.2</v>
      </c>
      <c r="H15" s="811"/>
      <c r="I15" s="778">
        <v>643.20000000000005</v>
      </c>
      <c r="J15" s="796">
        <v>620.1</v>
      </c>
      <c r="K15" s="811"/>
      <c r="L15" s="830">
        <v>605.4</v>
      </c>
      <c r="M15" s="836">
        <v>502.3</v>
      </c>
      <c r="N15" s="811"/>
      <c r="O15" s="778">
        <v>487.6</v>
      </c>
      <c r="P15" s="796">
        <v>518.20000000000005</v>
      </c>
      <c r="Q15" s="811"/>
      <c r="R15" s="778">
        <v>615.79999999999995</v>
      </c>
      <c r="S15" s="796">
        <v>667.8</v>
      </c>
      <c r="T15" s="811"/>
      <c r="U15" s="830">
        <v>776.7</v>
      </c>
      <c r="V15" s="878">
        <v>7423.8</v>
      </c>
      <c r="W15" s="883"/>
    </row>
    <row r="16" spans="1:23" ht="24" customHeight="1">
      <c r="B16" s="698"/>
      <c r="C16" s="717"/>
      <c r="D16" s="740"/>
      <c r="E16" s="753"/>
      <c r="F16" s="775"/>
      <c r="G16" s="793" t="s">
        <v>287</v>
      </c>
      <c r="H16" s="793"/>
      <c r="I16" s="819">
        <v>3855.4</v>
      </c>
      <c r="J16" s="822"/>
      <c r="K16" s="822"/>
      <c r="L16" s="827"/>
      <c r="M16" s="833"/>
      <c r="N16" s="833"/>
      <c r="O16" s="775"/>
      <c r="P16" s="793" t="s">
        <v>130</v>
      </c>
      <c r="Q16" s="793"/>
      <c r="R16" s="819">
        <v>3568.3999999999996</v>
      </c>
      <c r="S16" s="822"/>
      <c r="T16" s="822"/>
      <c r="U16" s="827"/>
      <c r="V16" s="878">
        <v>7423.7999999999993</v>
      </c>
      <c r="W16" s="883"/>
    </row>
    <row r="17" spans="1:23" ht="24" customHeight="1">
      <c r="B17" s="699" t="s">
        <v>310</v>
      </c>
      <c r="C17" s="718"/>
      <c r="D17" s="741"/>
      <c r="E17" s="754">
        <v>108.45341018251679</v>
      </c>
      <c r="F17" s="776">
        <v>108.84203366774359</v>
      </c>
      <c r="G17" s="794">
        <v>113.11697092630155</v>
      </c>
      <c r="H17" s="810"/>
      <c r="I17" s="776">
        <v>110.45852653271511</v>
      </c>
      <c r="J17" s="794">
        <v>101.47275405007363</v>
      </c>
      <c r="K17" s="825"/>
      <c r="L17" s="828">
        <v>92.852760736196316</v>
      </c>
      <c r="M17" s="834">
        <v>89.504632929436909</v>
      </c>
      <c r="N17" s="825"/>
      <c r="O17" s="776">
        <v>116.4835164835165</v>
      </c>
      <c r="P17" s="794">
        <v>95.750184774575018</v>
      </c>
      <c r="Q17" s="825"/>
      <c r="R17" s="776">
        <v>93.771889751789246</v>
      </c>
      <c r="S17" s="861">
        <v>95.481841578495846</v>
      </c>
      <c r="T17" s="865"/>
      <c r="U17" s="828">
        <v>102.73809523809526</v>
      </c>
      <c r="V17" s="834">
        <v>101.9360685450651</v>
      </c>
      <c r="W17" s="881"/>
    </row>
    <row r="18" spans="1:23" ht="24" customHeight="1">
      <c r="B18" s="695" t="s">
        <v>309</v>
      </c>
      <c r="C18" s="714"/>
      <c r="D18" s="737"/>
      <c r="E18" s="755"/>
      <c r="F18" s="777"/>
      <c r="G18" s="795" t="s">
        <v>287</v>
      </c>
      <c r="H18" s="795"/>
      <c r="I18" s="820">
        <v>30055</v>
      </c>
      <c r="J18" s="823"/>
      <c r="K18" s="823"/>
      <c r="L18" s="829"/>
      <c r="M18" s="835"/>
      <c r="N18" s="837"/>
      <c r="O18" s="777"/>
      <c r="P18" s="795" t="s">
        <v>130</v>
      </c>
      <c r="Q18" s="795"/>
      <c r="R18" s="820">
        <v>33190.6</v>
      </c>
      <c r="S18" s="823"/>
      <c r="T18" s="823"/>
      <c r="U18" s="829"/>
      <c r="V18" s="877">
        <v>63245.6</v>
      </c>
      <c r="W18" s="882"/>
    </row>
    <row r="19" spans="1:23" ht="12" customHeight="1">
      <c r="E19" s="757"/>
      <c r="F19" s="757"/>
      <c r="G19" s="797"/>
      <c r="H19" s="797"/>
      <c r="I19" s="757"/>
      <c r="J19" s="797"/>
      <c r="K19" s="797"/>
      <c r="L19" s="757"/>
      <c r="M19" s="797"/>
      <c r="N19" s="797"/>
      <c r="O19" s="757"/>
      <c r="P19" s="797"/>
      <c r="Q19" s="797"/>
      <c r="R19" s="757"/>
      <c r="S19" s="797"/>
      <c r="T19" s="797"/>
      <c r="U19" s="757"/>
      <c r="V19" s="797"/>
      <c r="W19" s="797"/>
    </row>
    <row r="20" spans="1:23" ht="18" customHeight="1">
      <c r="B20" s="701" t="s">
        <v>292</v>
      </c>
      <c r="C20" s="701"/>
      <c r="D20" s="743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856" t="s">
        <v>327</v>
      </c>
      <c r="V20" s="856"/>
      <c r="W20" s="856"/>
    </row>
    <row r="21" spans="1:23" ht="24" customHeight="1">
      <c r="B21" s="695" t="s">
        <v>324</v>
      </c>
      <c r="C21" s="714"/>
      <c r="D21" s="737"/>
      <c r="E21" s="695" t="s">
        <v>323</v>
      </c>
      <c r="F21" s="714" t="s">
        <v>321</v>
      </c>
      <c r="G21" s="791" t="s">
        <v>319</v>
      </c>
      <c r="H21" s="808"/>
      <c r="I21" s="714" t="s">
        <v>318</v>
      </c>
      <c r="J21" s="791" t="s">
        <v>240</v>
      </c>
      <c r="K21" s="808"/>
      <c r="L21" s="791" t="s">
        <v>317</v>
      </c>
      <c r="M21" s="779" t="s">
        <v>191</v>
      </c>
      <c r="N21" s="808"/>
      <c r="O21" s="714" t="s">
        <v>246</v>
      </c>
      <c r="P21" s="791" t="s">
        <v>316</v>
      </c>
      <c r="Q21" s="808"/>
      <c r="R21" s="714" t="s">
        <v>315</v>
      </c>
      <c r="S21" s="791" t="s">
        <v>173</v>
      </c>
      <c r="T21" s="808"/>
      <c r="U21" s="737" t="s">
        <v>314</v>
      </c>
      <c r="V21" s="779" t="s">
        <v>50</v>
      </c>
      <c r="W21" s="812"/>
    </row>
    <row r="22" spans="1:23" ht="24" customHeight="1">
      <c r="B22" s="696" t="s">
        <v>313</v>
      </c>
      <c r="C22" s="715"/>
      <c r="D22" s="738"/>
      <c r="E22" s="758">
        <v>639.30000000000007</v>
      </c>
      <c r="F22" s="758">
        <v>602.1</v>
      </c>
      <c r="G22" s="778">
        <v>603.70000000000005</v>
      </c>
      <c r="H22" s="778"/>
      <c r="I22" s="758">
        <v>597.5</v>
      </c>
      <c r="J22" s="778">
        <v>625.9</v>
      </c>
      <c r="K22" s="778"/>
      <c r="L22" s="831">
        <v>664.3</v>
      </c>
      <c r="M22" s="756">
        <v>573.30000000000007</v>
      </c>
      <c r="N22" s="778"/>
      <c r="O22" s="758">
        <v>431.1</v>
      </c>
      <c r="P22" s="778">
        <v>602.20000000000005</v>
      </c>
      <c r="Q22" s="778"/>
      <c r="R22" s="758">
        <v>713.1</v>
      </c>
      <c r="S22" s="778">
        <v>748.6</v>
      </c>
      <c r="T22" s="778"/>
      <c r="U22" s="758">
        <v>812.4</v>
      </c>
      <c r="V22" s="878">
        <v>7613.5000000000009</v>
      </c>
      <c r="W22" s="883"/>
    </row>
    <row r="23" spans="1:23" ht="24" customHeight="1">
      <c r="B23" s="697" t="s">
        <v>311</v>
      </c>
      <c r="C23" s="716"/>
      <c r="D23" s="739"/>
      <c r="E23" s="758">
        <v>693.3</v>
      </c>
      <c r="F23" s="758">
        <v>654.80000000000007</v>
      </c>
      <c r="G23" s="778">
        <v>684.1</v>
      </c>
      <c r="H23" s="778"/>
      <c r="I23" s="758">
        <v>659.7</v>
      </c>
      <c r="J23" s="778">
        <v>636.20000000000005</v>
      </c>
      <c r="K23" s="778"/>
      <c r="L23" s="831">
        <v>618.6</v>
      </c>
      <c r="M23" s="756">
        <v>512</v>
      </c>
      <c r="N23" s="778"/>
      <c r="O23" s="758">
        <v>505.3</v>
      </c>
      <c r="P23" s="778">
        <v>542.20000000000005</v>
      </c>
      <c r="Q23" s="778"/>
      <c r="R23" s="758">
        <v>642.59999999999991</v>
      </c>
      <c r="S23" s="778">
        <v>690.9</v>
      </c>
      <c r="T23" s="778"/>
      <c r="U23" s="758">
        <v>800.6</v>
      </c>
      <c r="V23" s="878">
        <v>7640.2999999999993</v>
      </c>
      <c r="W23" s="883"/>
    </row>
    <row r="24" spans="1:23" ht="24" customHeight="1">
      <c r="B24" s="698"/>
      <c r="C24" s="717"/>
      <c r="D24" s="740"/>
      <c r="E24" s="753"/>
      <c r="F24" s="775"/>
      <c r="G24" s="793" t="s">
        <v>287</v>
      </c>
      <c r="H24" s="793"/>
      <c r="I24" s="819">
        <v>3946.6999999999994</v>
      </c>
      <c r="J24" s="822"/>
      <c r="K24" s="822"/>
      <c r="L24" s="827"/>
      <c r="M24" s="833"/>
      <c r="N24" s="833"/>
      <c r="O24" s="775"/>
      <c r="P24" s="793" t="s">
        <v>130</v>
      </c>
      <c r="Q24" s="793"/>
      <c r="R24" s="819">
        <v>3693.6</v>
      </c>
      <c r="S24" s="822"/>
      <c r="T24" s="822"/>
      <c r="U24" s="827"/>
      <c r="V24" s="878">
        <v>7640.2999999999993</v>
      </c>
      <c r="W24" s="883"/>
    </row>
    <row r="25" spans="1:23" ht="24" customHeight="1">
      <c r="B25" s="699" t="s">
        <v>310</v>
      </c>
      <c r="C25" s="718"/>
      <c r="D25" s="741"/>
      <c r="E25" s="754">
        <v>108.44673862036601</v>
      </c>
      <c r="F25" s="776">
        <v>108.75269888722805</v>
      </c>
      <c r="G25" s="794">
        <v>113.31787311578599</v>
      </c>
      <c r="H25" s="810"/>
      <c r="I25" s="776">
        <v>110.41004184100419</v>
      </c>
      <c r="J25" s="794">
        <v>101.64563029237898</v>
      </c>
      <c r="K25" s="825"/>
      <c r="L25" s="828">
        <v>93.120578052084909</v>
      </c>
      <c r="M25" s="834">
        <v>89.307517878946442</v>
      </c>
      <c r="N25" s="825"/>
      <c r="O25" s="776">
        <v>117.21178380886106</v>
      </c>
      <c r="P25" s="794">
        <v>90.036532713384247</v>
      </c>
      <c r="Q25" s="825"/>
      <c r="R25" s="776">
        <v>90.113588557004604</v>
      </c>
      <c r="S25" s="861">
        <v>92.292278920651881</v>
      </c>
      <c r="T25" s="865"/>
      <c r="U25" s="828">
        <v>98.547513540128023</v>
      </c>
      <c r="V25" s="834">
        <v>100.35200630459052</v>
      </c>
      <c r="W25" s="881"/>
    </row>
    <row r="26" spans="1:23" ht="24" customHeight="1">
      <c r="B26" s="700" t="s">
        <v>309</v>
      </c>
      <c r="C26" s="719"/>
      <c r="D26" s="742"/>
      <c r="E26" s="755"/>
      <c r="F26" s="777"/>
      <c r="G26" s="795" t="s">
        <v>287</v>
      </c>
      <c r="H26" s="795"/>
      <c r="I26" s="820">
        <v>33303.800000000003</v>
      </c>
      <c r="J26" s="823"/>
      <c r="K26" s="823"/>
      <c r="L26" s="829"/>
      <c r="M26" s="835"/>
      <c r="N26" s="837"/>
      <c r="O26" s="777"/>
      <c r="P26" s="795" t="s">
        <v>130</v>
      </c>
      <c r="Q26" s="795"/>
      <c r="R26" s="820">
        <v>36334.9</v>
      </c>
      <c r="S26" s="823"/>
      <c r="T26" s="823"/>
      <c r="U26" s="829"/>
      <c r="V26" s="877">
        <v>69638.700000000012</v>
      </c>
      <c r="W26" s="882"/>
    </row>
    <row r="27" spans="1:23" ht="6" customHeight="1">
      <c r="B27" s="702"/>
      <c r="C27" s="702"/>
      <c r="D27" s="702"/>
      <c r="E27" s="759"/>
      <c r="F27" s="759"/>
      <c r="G27" s="798"/>
      <c r="H27" s="798"/>
      <c r="I27" s="821"/>
      <c r="J27" s="824"/>
      <c r="K27" s="824"/>
      <c r="L27" s="759"/>
      <c r="M27" s="824"/>
      <c r="N27" s="824"/>
      <c r="O27" s="759"/>
      <c r="P27" s="798"/>
      <c r="Q27" s="798"/>
      <c r="R27" s="821"/>
      <c r="S27" s="824"/>
      <c r="T27" s="824"/>
      <c r="U27" s="759"/>
      <c r="V27" s="821"/>
      <c r="W27" s="821"/>
    </row>
    <row r="28" spans="1:23" ht="12" customHeight="1">
      <c r="B28" s="703" t="s">
        <v>308</v>
      </c>
      <c r="C28" s="720"/>
      <c r="D28" s="720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</row>
    <row r="29" spans="1:23" ht="12.75" customHeight="1">
      <c r="B29" s="703" t="s">
        <v>300</v>
      </c>
      <c r="C29" s="720"/>
      <c r="D29" s="720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</row>
    <row r="31" spans="1:23" ht="27" customHeight="1">
      <c r="A31" s="690">
        <v>2</v>
      </c>
      <c r="B31" s="693" t="s">
        <v>307</v>
      </c>
      <c r="C31" s="721" t="s">
        <v>304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</row>
    <row r="32" spans="1:23" ht="21" customHeight="1">
      <c r="A32" s="691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R32" s="856" t="s">
        <v>303</v>
      </c>
      <c r="S32" s="856"/>
      <c r="T32" s="856"/>
      <c r="U32" s="870"/>
      <c r="V32" s="870"/>
      <c r="W32" s="884"/>
    </row>
    <row r="33" spans="1:23" ht="21" customHeight="1">
      <c r="A33" s="125"/>
      <c r="B33" s="695" t="s">
        <v>7</v>
      </c>
      <c r="C33" s="714"/>
      <c r="D33" s="714"/>
      <c r="E33" s="737"/>
      <c r="F33" s="779" t="s">
        <v>235</v>
      </c>
      <c r="G33" s="799"/>
      <c r="H33" s="812"/>
      <c r="I33" s="779" t="s">
        <v>234</v>
      </c>
      <c r="J33" s="799"/>
      <c r="K33" s="812"/>
      <c r="L33" s="779" t="s">
        <v>231</v>
      </c>
      <c r="M33" s="799"/>
      <c r="N33" s="812"/>
      <c r="O33" s="779" t="s">
        <v>230</v>
      </c>
      <c r="P33" s="799"/>
      <c r="Q33" s="812"/>
      <c r="R33" s="779" t="s">
        <v>229</v>
      </c>
      <c r="S33" s="799"/>
      <c r="T33" s="812"/>
      <c r="U33" s="702"/>
      <c r="V33" s="702"/>
      <c r="W33" s="884"/>
    </row>
    <row r="34" spans="1:23" ht="24.75" customHeight="1">
      <c r="B34" s="704" t="s">
        <v>302</v>
      </c>
      <c r="C34" s="722"/>
      <c r="D34" s="722"/>
      <c r="E34" s="760" t="s">
        <v>12</v>
      </c>
      <c r="F34" s="780">
        <v>3.4</v>
      </c>
      <c r="G34" s="800"/>
      <c r="H34" s="813"/>
      <c r="I34" s="780">
        <v>3.2</v>
      </c>
      <c r="J34" s="800"/>
      <c r="K34" s="813"/>
      <c r="L34" s="780">
        <v>3.1</v>
      </c>
      <c r="M34" s="800"/>
      <c r="N34" s="813"/>
      <c r="O34" s="780">
        <v>4.3</v>
      </c>
      <c r="P34" s="800"/>
      <c r="Q34" s="813"/>
      <c r="R34" s="780">
        <v>2.8</v>
      </c>
      <c r="S34" s="800"/>
      <c r="T34" s="813"/>
      <c r="U34" s="871"/>
      <c r="V34" s="879"/>
      <c r="W34" s="884"/>
    </row>
    <row r="35" spans="1:23" ht="24.75" customHeight="1">
      <c r="B35" s="705"/>
      <c r="C35" s="723"/>
      <c r="D35" s="723"/>
      <c r="E35" s="761" t="s">
        <v>179</v>
      </c>
      <c r="F35" s="781">
        <v>96.6</v>
      </c>
      <c r="G35" s="801"/>
      <c r="H35" s="814"/>
      <c r="I35" s="781">
        <v>96.8</v>
      </c>
      <c r="J35" s="801"/>
      <c r="K35" s="814"/>
      <c r="L35" s="781">
        <v>96.9</v>
      </c>
      <c r="M35" s="801"/>
      <c r="N35" s="814"/>
      <c r="O35" s="781">
        <v>95.7</v>
      </c>
      <c r="P35" s="801"/>
      <c r="Q35" s="814"/>
      <c r="R35" s="857">
        <v>97.2</v>
      </c>
      <c r="S35" s="862"/>
      <c r="T35" s="866"/>
      <c r="U35" s="871"/>
      <c r="V35" s="879"/>
      <c r="W35" s="884"/>
    </row>
    <row r="36" spans="1:23" ht="24.75" customHeight="1">
      <c r="B36" s="706" t="s">
        <v>205</v>
      </c>
      <c r="C36" s="724"/>
      <c r="D36" s="724"/>
      <c r="E36" s="762" t="s">
        <v>12</v>
      </c>
      <c r="F36" s="780">
        <v>11.3</v>
      </c>
      <c r="G36" s="800"/>
      <c r="H36" s="813"/>
      <c r="I36" s="780">
        <v>11.3</v>
      </c>
      <c r="J36" s="800"/>
      <c r="K36" s="813"/>
      <c r="L36" s="780">
        <v>11.1</v>
      </c>
      <c r="M36" s="800"/>
      <c r="N36" s="813"/>
      <c r="O36" s="780">
        <v>10.5</v>
      </c>
      <c r="P36" s="800"/>
      <c r="Q36" s="813"/>
      <c r="R36" s="858">
        <v>9.1999999999999993</v>
      </c>
      <c r="S36" s="863"/>
      <c r="T36" s="867"/>
      <c r="U36" s="871"/>
      <c r="V36" s="879"/>
      <c r="W36" s="884"/>
    </row>
    <row r="37" spans="1:23" ht="24.75" customHeight="1">
      <c r="B37" s="705"/>
      <c r="C37" s="723"/>
      <c r="D37" s="723"/>
      <c r="E37" s="761" t="s">
        <v>179</v>
      </c>
      <c r="F37" s="781">
        <v>88.7</v>
      </c>
      <c r="G37" s="801"/>
      <c r="H37" s="814"/>
      <c r="I37" s="781">
        <v>88.7</v>
      </c>
      <c r="J37" s="801"/>
      <c r="K37" s="814"/>
      <c r="L37" s="781">
        <v>88.9</v>
      </c>
      <c r="M37" s="801"/>
      <c r="N37" s="814"/>
      <c r="O37" s="781">
        <v>89.5</v>
      </c>
      <c r="P37" s="801"/>
      <c r="Q37" s="814"/>
      <c r="R37" s="859">
        <v>90.8</v>
      </c>
      <c r="S37" s="864"/>
      <c r="T37" s="868"/>
      <c r="U37" s="871"/>
      <c r="V37" s="879"/>
      <c r="W37" s="884"/>
    </row>
    <row r="38" spans="1:23" ht="6" customHeight="1">
      <c r="B38" s="707"/>
      <c r="C38" s="707"/>
      <c r="D38" s="707"/>
      <c r="E38" s="702"/>
      <c r="F38" s="782"/>
      <c r="G38" s="782"/>
      <c r="H38" s="782"/>
      <c r="I38" s="782"/>
      <c r="J38" s="782"/>
      <c r="K38" s="782"/>
      <c r="L38" s="782"/>
      <c r="M38" s="782"/>
      <c r="N38" s="782"/>
      <c r="O38" s="782"/>
      <c r="P38" s="782"/>
      <c r="Q38" s="782"/>
      <c r="R38" s="782"/>
      <c r="S38" s="782"/>
      <c r="T38" s="782"/>
      <c r="U38" s="782"/>
      <c r="V38" s="782"/>
      <c r="W38" s="879"/>
    </row>
    <row r="39" spans="1:23" ht="12" customHeight="1">
      <c r="B39" s="703" t="s">
        <v>300</v>
      </c>
      <c r="C39" s="720"/>
      <c r="D39" s="720"/>
      <c r="E39" s="763"/>
      <c r="U39" s="125"/>
      <c r="V39" s="125"/>
    </row>
    <row r="40" spans="1:23" ht="27" customHeight="1">
      <c r="A40" s="692"/>
      <c r="B40" s="692"/>
      <c r="C40" s="692"/>
      <c r="D40" s="692"/>
      <c r="E40" s="692"/>
    </row>
    <row r="41" spans="1:23" ht="27" customHeight="1">
      <c r="B41" s="693">
        <v>3</v>
      </c>
      <c r="C41" s="721" t="s">
        <v>79</v>
      </c>
      <c r="D41" s="125"/>
      <c r="E41" s="764"/>
      <c r="F41" s="783"/>
      <c r="G41" s="783"/>
      <c r="H41" s="702"/>
      <c r="I41" s="783"/>
      <c r="J41" s="783"/>
      <c r="K41" s="702"/>
      <c r="L41" s="783"/>
      <c r="M41" s="783"/>
      <c r="N41" s="783"/>
      <c r="O41" s="783"/>
      <c r="P41" s="702"/>
      <c r="Q41" s="702"/>
      <c r="R41" s="783"/>
      <c r="S41" s="783"/>
      <c r="T41" s="702"/>
      <c r="U41" s="783"/>
      <c r="V41" s="783"/>
      <c r="W41" s="702"/>
    </row>
    <row r="42" spans="1:23" ht="21" customHeight="1">
      <c r="R42" s="860" t="s">
        <v>142</v>
      </c>
      <c r="S42" s="860"/>
      <c r="T42" s="860"/>
      <c r="U42" s="870"/>
      <c r="V42" s="870"/>
      <c r="W42" s="884"/>
    </row>
    <row r="43" spans="1:23" ht="21" customHeight="1">
      <c r="B43" s="708" t="s">
        <v>299</v>
      </c>
      <c r="C43" s="725"/>
      <c r="D43" s="725"/>
      <c r="E43" s="765"/>
      <c r="F43" s="696" t="s">
        <v>235</v>
      </c>
      <c r="G43" s="715"/>
      <c r="H43" s="738"/>
      <c r="I43" s="696" t="s">
        <v>234</v>
      </c>
      <c r="J43" s="715"/>
      <c r="K43" s="738"/>
      <c r="L43" s="696" t="s">
        <v>231</v>
      </c>
      <c r="M43" s="715"/>
      <c r="N43" s="738"/>
      <c r="O43" s="838" t="s">
        <v>230</v>
      </c>
      <c r="P43" s="844"/>
      <c r="Q43" s="850"/>
      <c r="R43" s="838" t="s">
        <v>229</v>
      </c>
      <c r="S43" s="844"/>
      <c r="T43" s="850"/>
      <c r="U43" s="872"/>
      <c r="V43" s="872"/>
      <c r="W43" s="872"/>
    </row>
    <row r="44" spans="1:23" ht="21" customHeight="1">
      <c r="B44" s="709"/>
      <c r="C44" s="726"/>
      <c r="D44" s="726"/>
      <c r="E44" s="766"/>
      <c r="F44" s="784" t="s">
        <v>258</v>
      </c>
      <c r="G44" s="802" t="s">
        <v>297</v>
      </c>
      <c r="H44" s="741"/>
      <c r="I44" s="784" t="s">
        <v>258</v>
      </c>
      <c r="J44" s="802" t="s">
        <v>297</v>
      </c>
      <c r="K44" s="741"/>
      <c r="L44" s="784" t="s">
        <v>258</v>
      </c>
      <c r="M44" s="802" t="s">
        <v>297</v>
      </c>
      <c r="N44" s="741"/>
      <c r="O44" s="839" t="s">
        <v>258</v>
      </c>
      <c r="P44" s="845" t="s">
        <v>297</v>
      </c>
      <c r="Q44" s="851"/>
      <c r="R44" s="839" t="s">
        <v>258</v>
      </c>
      <c r="S44" s="845" t="s">
        <v>297</v>
      </c>
      <c r="T44" s="851"/>
      <c r="U44" s="872"/>
      <c r="V44" s="872"/>
      <c r="W44" s="872"/>
    </row>
    <row r="45" spans="1:23" ht="28.5" customHeight="1">
      <c r="B45" s="710" t="s">
        <v>12</v>
      </c>
      <c r="C45" s="727" t="s">
        <v>296</v>
      </c>
      <c r="D45" s="744" t="s">
        <v>295</v>
      </c>
      <c r="E45" s="767"/>
      <c r="F45" s="785">
        <v>6</v>
      </c>
      <c r="G45" s="803">
        <v>75</v>
      </c>
      <c r="H45" s="815"/>
      <c r="I45" s="785">
        <v>5</v>
      </c>
      <c r="J45" s="803">
        <v>83.333333333333343</v>
      </c>
      <c r="K45" s="815"/>
      <c r="L45" s="785">
        <v>6</v>
      </c>
      <c r="M45" s="803">
        <v>120</v>
      </c>
      <c r="N45" s="815"/>
      <c r="O45" s="840">
        <v>5</v>
      </c>
      <c r="P45" s="846">
        <v>83.333333333333343</v>
      </c>
      <c r="Q45" s="852"/>
      <c r="R45" s="840">
        <v>4</v>
      </c>
      <c r="S45" s="846">
        <v>80</v>
      </c>
      <c r="T45" s="852"/>
      <c r="U45" s="873"/>
      <c r="V45" s="873"/>
      <c r="W45" s="873"/>
    </row>
    <row r="46" spans="1:23" ht="15" customHeight="1">
      <c r="B46" s="711"/>
      <c r="C46" s="728"/>
      <c r="D46" s="745" t="s">
        <v>293</v>
      </c>
      <c r="E46" s="768"/>
      <c r="F46" s="786">
        <v>12</v>
      </c>
      <c r="G46" s="804">
        <v>85.714285714285708</v>
      </c>
      <c r="H46" s="816"/>
      <c r="I46" s="786">
        <v>12</v>
      </c>
      <c r="J46" s="804">
        <v>100</v>
      </c>
      <c r="K46" s="816"/>
      <c r="L46" s="786">
        <v>12</v>
      </c>
      <c r="M46" s="804">
        <v>100</v>
      </c>
      <c r="N46" s="816"/>
      <c r="O46" s="841">
        <v>12</v>
      </c>
      <c r="P46" s="847">
        <v>100</v>
      </c>
      <c r="Q46" s="853"/>
      <c r="R46" s="841">
        <v>12</v>
      </c>
      <c r="S46" s="847">
        <v>100</v>
      </c>
      <c r="T46" s="853"/>
      <c r="U46" s="873"/>
      <c r="V46" s="873"/>
      <c r="W46" s="873"/>
    </row>
    <row r="47" spans="1:23" ht="15" customHeight="1">
      <c r="B47" s="711"/>
      <c r="C47" s="729"/>
      <c r="D47" s="746" t="s">
        <v>290</v>
      </c>
      <c r="E47" s="769"/>
      <c r="F47" s="787"/>
      <c r="G47" s="805"/>
      <c r="H47" s="817"/>
      <c r="I47" s="787"/>
      <c r="J47" s="805"/>
      <c r="K47" s="817"/>
      <c r="L47" s="787"/>
      <c r="M47" s="805"/>
      <c r="N47" s="817"/>
      <c r="O47" s="842"/>
      <c r="P47" s="848"/>
      <c r="Q47" s="854"/>
      <c r="R47" s="842"/>
      <c r="S47" s="848"/>
      <c r="T47" s="854"/>
      <c r="U47" s="873"/>
      <c r="V47" s="873"/>
      <c r="W47" s="873"/>
    </row>
    <row r="48" spans="1:23" ht="15" customHeight="1">
      <c r="B48" s="711"/>
      <c r="C48" s="729"/>
      <c r="D48" s="745" t="s">
        <v>289</v>
      </c>
      <c r="E48" s="768"/>
      <c r="F48" s="786">
        <v>26</v>
      </c>
      <c r="G48" s="804">
        <v>130</v>
      </c>
      <c r="H48" s="816"/>
      <c r="I48" s="786">
        <v>19</v>
      </c>
      <c r="J48" s="804">
        <v>73.076923076923066</v>
      </c>
      <c r="K48" s="816"/>
      <c r="L48" s="786">
        <v>20</v>
      </c>
      <c r="M48" s="804">
        <v>105.26315789473684</v>
      </c>
      <c r="N48" s="816"/>
      <c r="O48" s="841">
        <v>18</v>
      </c>
      <c r="P48" s="847">
        <v>90</v>
      </c>
      <c r="Q48" s="853"/>
      <c r="R48" s="841">
        <v>18</v>
      </c>
      <c r="S48" s="847">
        <v>100</v>
      </c>
      <c r="T48" s="853"/>
      <c r="U48" s="873"/>
      <c r="V48" s="873"/>
      <c r="W48" s="873"/>
    </row>
    <row r="49" spans="2:23" ht="15" customHeight="1">
      <c r="B49" s="711"/>
      <c r="C49" s="729"/>
      <c r="D49" s="747" t="s">
        <v>288</v>
      </c>
      <c r="E49" s="770"/>
      <c r="F49" s="787"/>
      <c r="G49" s="805"/>
      <c r="H49" s="817"/>
      <c r="I49" s="787"/>
      <c r="J49" s="805"/>
      <c r="K49" s="817"/>
      <c r="L49" s="787"/>
      <c r="M49" s="805"/>
      <c r="N49" s="817"/>
      <c r="O49" s="842"/>
      <c r="P49" s="848"/>
      <c r="Q49" s="854"/>
      <c r="R49" s="842"/>
      <c r="S49" s="848"/>
      <c r="T49" s="854"/>
      <c r="U49" s="873"/>
      <c r="V49" s="873"/>
      <c r="W49" s="873"/>
    </row>
    <row r="50" spans="2:23" ht="15" customHeight="1">
      <c r="B50" s="711"/>
      <c r="C50" s="729"/>
      <c r="D50" s="745" t="s">
        <v>285</v>
      </c>
      <c r="E50" s="768"/>
      <c r="F50" s="786">
        <v>17</v>
      </c>
      <c r="G50" s="804">
        <v>94.444444444444443</v>
      </c>
      <c r="H50" s="816"/>
      <c r="I50" s="786">
        <v>22</v>
      </c>
      <c r="J50" s="804">
        <v>129.41176470588235</v>
      </c>
      <c r="K50" s="816"/>
      <c r="L50" s="786">
        <v>20</v>
      </c>
      <c r="M50" s="804">
        <v>90.909090909090907</v>
      </c>
      <c r="N50" s="816"/>
      <c r="O50" s="841">
        <v>21</v>
      </c>
      <c r="P50" s="847">
        <v>105</v>
      </c>
      <c r="Q50" s="853"/>
      <c r="R50" s="841">
        <v>16</v>
      </c>
      <c r="S50" s="847">
        <v>76.19047619047619</v>
      </c>
      <c r="T50" s="853"/>
      <c r="U50" s="873"/>
      <c r="V50" s="873"/>
      <c r="W50" s="873"/>
    </row>
    <row r="51" spans="2:23" ht="15" customHeight="1">
      <c r="B51" s="711"/>
      <c r="C51" s="729"/>
      <c r="D51" s="747" t="s">
        <v>249</v>
      </c>
      <c r="E51" s="770"/>
      <c r="F51" s="787"/>
      <c r="G51" s="805"/>
      <c r="H51" s="817"/>
      <c r="I51" s="787"/>
      <c r="J51" s="805"/>
      <c r="K51" s="817"/>
      <c r="L51" s="787"/>
      <c r="M51" s="805"/>
      <c r="N51" s="817"/>
      <c r="O51" s="842"/>
      <c r="P51" s="848"/>
      <c r="Q51" s="854"/>
      <c r="R51" s="842"/>
      <c r="S51" s="848"/>
      <c r="T51" s="854"/>
      <c r="U51" s="873"/>
      <c r="V51" s="873"/>
      <c r="W51" s="873"/>
    </row>
    <row r="52" spans="2:23" ht="28.5" customHeight="1">
      <c r="B52" s="712"/>
      <c r="C52" s="730"/>
      <c r="D52" s="748" t="s">
        <v>284</v>
      </c>
      <c r="E52" s="771"/>
      <c r="F52" s="788">
        <v>5</v>
      </c>
      <c r="G52" s="806">
        <v>71.428571428571431</v>
      </c>
      <c r="H52" s="818"/>
      <c r="I52" s="788">
        <v>5</v>
      </c>
      <c r="J52" s="806">
        <v>100</v>
      </c>
      <c r="K52" s="818"/>
      <c r="L52" s="788">
        <v>4</v>
      </c>
      <c r="M52" s="806">
        <v>80</v>
      </c>
      <c r="N52" s="818"/>
      <c r="O52" s="843">
        <v>4</v>
      </c>
      <c r="P52" s="849">
        <v>100</v>
      </c>
      <c r="Q52" s="855"/>
      <c r="R52" s="843">
        <v>6</v>
      </c>
      <c r="S52" s="849">
        <v>150</v>
      </c>
      <c r="T52" s="855"/>
      <c r="U52" s="873"/>
      <c r="V52" s="873"/>
      <c r="W52" s="873"/>
    </row>
    <row r="53" spans="2:23" ht="28.5" customHeight="1">
      <c r="B53" s="710" t="s">
        <v>179</v>
      </c>
      <c r="C53" s="731" t="s">
        <v>281</v>
      </c>
      <c r="D53" s="749" t="s">
        <v>279</v>
      </c>
      <c r="E53" s="772"/>
      <c r="F53" s="785">
        <v>15</v>
      </c>
      <c r="G53" s="803">
        <v>107.14285714285714</v>
      </c>
      <c r="H53" s="815"/>
      <c r="I53" s="785">
        <v>17</v>
      </c>
      <c r="J53" s="803">
        <v>113.33333333333333</v>
      </c>
      <c r="K53" s="815"/>
      <c r="L53" s="785">
        <v>7</v>
      </c>
      <c r="M53" s="803">
        <v>41.17647058823529</v>
      </c>
      <c r="N53" s="815"/>
      <c r="O53" s="840">
        <v>10</v>
      </c>
      <c r="P53" s="846">
        <v>142.85714285714286</v>
      </c>
      <c r="Q53" s="852"/>
      <c r="R53" s="840">
        <v>8</v>
      </c>
      <c r="S53" s="846">
        <v>80</v>
      </c>
      <c r="T53" s="852"/>
      <c r="U53" s="874"/>
      <c r="V53" s="874"/>
      <c r="W53" s="874"/>
    </row>
    <row r="54" spans="2:23" ht="15" customHeight="1">
      <c r="B54" s="711"/>
      <c r="C54" s="732"/>
      <c r="D54" s="750" t="s">
        <v>278</v>
      </c>
      <c r="E54" s="773"/>
      <c r="F54" s="786">
        <v>8</v>
      </c>
      <c r="G54" s="804">
        <v>80</v>
      </c>
      <c r="H54" s="816"/>
      <c r="I54" s="786">
        <v>10</v>
      </c>
      <c r="J54" s="804">
        <v>125</v>
      </c>
      <c r="K54" s="816"/>
      <c r="L54" s="786">
        <v>8</v>
      </c>
      <c r="M54" s="804">
        <v>80</v>
      </c>
      <c r="N54" s="816"/>
      <c r="O54" s="841">
        <v>6</v>
      </c>
      <c r="P54" s="847">
        <v>75</v>
      </c>
      <c r="Q54" s="853"/>
      <c r="R54" s="841">
        <v>7</v>
      </c>
      <c r="S54" s="847">
        <v>116.66666666666667</v>
      </c>
      <c r="T54" s="853"/>
      <c r="U54" s="873"/>
      <c r="V54" s="873"/>
      <c r="W54" s="873"/>
    </row>
    <row r="55" spans="2:23" ht="15" customHeight="1">
      <c r="B55" s="711"/>
      <c r="C55" s="733"/>
      <c r="D55" s="747" t="s">
        <v>276</v>
      </c>
      <c r="E55" s="770"/>
      <c r="F55" s="787"/>
      <c r="G55" s="805"/>
      <c r="H55" s="817"/>
      <c r="I55" s="787"/>
      <c r="J55" s="805"/>
      <c r="K55" s="817"/>
      <c r="L55" s="787"/>
      <c r="M55" s="805"/>
      <c r="N55" s="817"/>
      <c r="O55" s="842"/>
      <c r="P55" s="848"/>
      <c r="Q55" s="854"/>
      <c r="R55" s="842"/>
      <c r="S55" s="848"/>
      <c r="T55" s="854"/>
      <c r="U55" s="873"/>
      <c r="V55" s="873"/>
      <c r="W55" s="873"/>
    </row>
    <row r="56" spans="2:23" ht="15" customHeight="1">
      <c r="B56" s="711"/>
      <c r="C56" s="733"/>
      <c r="D56" s="745" t="s">
        <v>275</v>
      </c>
      <c r="E56" s="768"/>
      <c r="F56" s="786">
        <v>12</v>
      </c>
      <c r="G56" s="804">
        <v>100</v>
      </c>
      <c r="H56" s="816"/>
      <c r="I56" s="786">
        <v>13</v>
      </c>
      <c r="J56" s="804">
        <v>108.33333333333333</v>
      </c>
      <c r="K56" s="816"/>
      <c r="L56" s="786">
        <v>17</v>
      </c>
      <c r="M56" s="804">
        <v>130.76923076923077</v>
      </c>
      <c r="N56" s="816"/>
      <c r="O56" s="841">
        <v>13</v>
      </c>
      <c r="P56" s="847">
        <v>76.470588235294116</v>
      </c>
      <c r="Q56" s="853"/>
      <c r="R56" s="841">
        <v>11</v>
      </c>
      <c r="S56" s="847">
        <v>84.615384615384613</v>
      </c>
      <c r="T56" s="853"/>
      <c r="U56" s="873"/>
      <c r="V56" s="873"/>
      <c r="W56" s="873"/>
    </row>
    <row r="57" spans="2:23" ht="15" customHeight="1">
      <c r="B57" s="711"/>
      <c r="C57" s="733"/>
      <c r="D57" s="747" t="s">
        <v>274</v>
      </c>
      <c r="E57" s="770"/>
      <c r="F57" s="787"/>
      <c r="G57" s="805"/>
      <c r="H57" s="817"/>
      <c r="I57" s="787"/>
      <c r="J57" s="805"/>
      <c r="K57" s="817"/>
      <c r="L57" s="787"/>
      <c r="M57" s="805"/>
      <c r="N57" s="817"/>
      <c r="O57" s="842"/>
      <c r="P57" s="848"/>
      <c r="Q57" s="854"/>
      <c r="R57" s="842"/>
      <c r="S57" s="848"/>
      <c r="T57" s="854"/>
      <c r="U57" s="873"/>
      <c r="V57" s="873"/>
      <c r="W57" s="873"/>
    </row>
    <row r="58" spans="2:23" ht="15" customHeight="1">
      <c r="B58" s="711"/>
      <c r="C58" s="733"/>
      <c r="D58" s="745" t="s">
        <v>273</v>
      </c>
      <c r="E58" s="768"/>
      <c r="F58" s="786">
        <v>7</v>
      </c>
      <c r="G58" s="804">
        <v>116.66666666666667</v>
      </c>
      <c r="H58" s="816"/>
      <c r="I58" s="786">
        <v>2</v>
      </c>
      <c r="J58" s="804">
        <v>28.571428571428569</v>
      </c>
      <c r="K58" s="816"/>
      <c r="L58" s="786">
        <v>2</v>
      </c>
      <c r="M58" s="804">
        <v>100</v>
      </c>
      <c r="N58" s="816"/>
      <c r="O58" s="841">
        <v>2</v>
      </c>
      <c r="P58" s="847">
        <v>100</v>
      </c>
      <c r="Q58" s="853"/>
      <c r="R58" s="841">
        <v>6</v>
      </c>
      <c r="S58" s="847">
        <v>300</v>
      </c>
      <c r="T58" s="853"/>
      <c r="U58" s="873"/>
      <c r="V58" s="873"/>
      <c r="W58" s="873"/>
    </row>
    <row r="59" spans="2:23" ht="15" customHeight="1">
      <c r="B59" s="711"/>
      <c r="C59" s="733"/>
      <c r="D59" s="747" t="s">
        <v>272</v>
      </c>
      <c r="E59" s="770"/>
      <c r="F59" s="787"/>
      <c r="G59" s="805"/>
      <c r="H59" s="817"/>
      <c r="I59" s="787"/>
      <c r="J59" s="805"/>
      <c r="K59" s="817"/>
      <c r="L59" s="787"/>
      <c r="M59" s="805"/>
      <c r="N59" s="817"/>
      <c r="O59" s="842"/>
      <c r="P59" s="848"/>
      <c r="Q59" s="854"/>
      <c r="R59" s="842"/>
      <c r="S59" s="848"/>
      <c r="T59" s="854"/>
      <c r="U59" s="873"/>
      <c r="V59" s="873"/>
      <c r="W59" s="873"/>
    </row>
    <row r="60" spans="2:23" ht="28.5" customHeight="1">
      <c r="B60" s="712"/>
      <c r="C60" s="734"/>
      <c r="D60" s="748" t="s">
        <v>269</v>
      </c>
      <c r="E60" s="771"/>
      <c r="F60" s="788">
        <v>52</v>
      </c>
      <c r="G60" s="806">
        <v>85.245901639344254</v>
      </c>
      <c r="H60" s="818"/>
      <c r="I60" s="788">
        <v>46</v>
      </c>
      <c r="J60" s="806">
        <v>88.461538461538453</v>
      </c>
      <c r="K60" s="818"/>
      <c r="L60" s="788">
        <v>46</v>
      </c>
      <c r="M60" s="806">
        <v>100</v>
      </c>
      <c r="N60" s="818"/>
      <c r="O60" s="843">
        <v>48</v>
      </c>
      <c r="P60" s="849">
        <v>104.34782608695652</v>
      </c>
      <c r="Q60" s="855"/>
      <c r="R60" s="843">
        <v>53</v>
      </c>
      <c r="S60" s="849">
        <v>110.41666666666667</v>
      </c>
      <c r="T60" s="855"/>
      <c r="U60" s="873"/>
      <c r="V60" s="873"/>
      <c r="W60" s="873"/>
    </row>
    <row r="61" spans="2:23" ht="6.75" customHeight="1">
      <c r="B61" s="713"/>
      <c r="C61" s="735"/>
      <c r="D61" s="751"/>
      <c r="E61" s="751"/>
      <c r="F61" s="789"/>
      <c r="G61" s="807"/>
      <c r="H61" s="807"/>
      <c r="I61" s="789"/>
      <c r="J61" s="807"/>
      <c r="K61" s="807"/>
      <c r="L61" s="789"/>
      <c r="M61" s="807"/>
      <c r="N61" s="807"/>
      <c r="O61" s="789"/>
      <c r="P61" s="807"/>
      <c r="Q61" s="807"/>
      <c r="R61" s="789"/>
      <c r="S61" s="807"/>
      <c r="T61" s="807"/>
      <c r="U61" s="789"/>
      <c r="V61" s="807"/>
      <c r="W61" s="807"/>
    </row>
    <row r="62" spans="2:23" ht="12" customHeight="1">
      <c r="B62" s="703" t="s">
        <v>239</v>
      </c>
      <c r="C62" s="720"/>
      <c r="D62" s="720"/>
      <c r="U62" s="875"/>
    </row>
  </sheetData>
  <mergeCells count="274">
    <mergeCell ref="G4:H4"/>
    <mergeCell ref="U4:W4"/>
    <mergeCell ref="B5:D5"/>
    <mergeCell ref="G5:H5"/>
    <mergeCell ref="J5:K5"/>
    <mergeCell ref="M5:N5"/>
    <mergeCell ref="P5:Q5"/>
    <mergeCell ref="S5:T5"/>
    <mergeCell ref="V5:W5"/>
    <mergeCell ref="B6:D6"/>
    <mergeCell ref="G6:H6"/>
    <mergeCell ref="J6:K6"/>
    <mergeCell ref="M6:N6"/>
    <mergeCell ref="P6:Q6"/>
    <mergeCell ref="S6:T6"/>
    <mergeCell ref="V6:W6"/>
    <mergeCell ref="G7:H7"/>
    <mergeCell ref="J7:K7"/>
    <mergeCell ref="M7:N7"/>
    <mergeCell ref="P7:Q7"/>
    <mergeCell ref="S7:T7"/>
    <mergeCell ref="V7:W7"/>
    <mergeCell ref="G8:H8"/>
    <mergeCell ref="I8:K8"/>
    <mergeCell ref="M8:N8"/>
    <mergeCell ref="P8:Q8"/>
    <mergeCell ref="R8:T8"/>
    <mergeCell ref="V8:W8"/>
    <mergeCell ref="B9:D9"/>
    <mergeCell ref="G9:H9"/>
    <mergeCell ref="J9:K9"/>
    <mergeCell ref="M9:N9"/>
    <mergeCell ref="P9:Q9"/>
    <mergeCell ref="S9:T9"/>
    <mergeCell ref="V9:W9"/>
    <mergeCell ref="B10:D10"/>
    <mergeCell ref="G10:H10"/>
    <mergeCell ref="I10:K10"/>
    <mergeCell ref="M10:N10"/>
    <mergeCell ref="P10:Q10"/>
    <mergeCell ref="R10:T10"/>
    <mergeCell ref="V10:W10"/>
    <mergeCell ref="U12:W12"/>
    <mergeCell ref="B13:D13"/>
    <mergeCell ref="G13:H13"/>
    <mergeCell ref="J13:K13"/>
    <mergeCell ref="M13:N13"/>
    <mergeCell ref="P13:Q13"/>
    <mergeCell ref="S13:T13"/>
    <mergeCell ref="V13:W13"/>
    <mergeCell ref="B14:D14"/>
    <mergeCell ref="G14:H14"/>
    <mergeCell ref="J14:K14"/>
    <mergeCell ref="M14:N14"/>
    <mergeCell ref="P14:Q14"/>
    <mergeCell ref="S14:T14"/>
    <mergeCell ref="V14:W14"/>
    <mergeCell ref="G15:H15"/>
    <mergeCell ref="J15:K15"/>
    <mergeCell ref="M15:N15"/>
    <mergeCell ref="P15:Q15"/>
    <mergeCell ref="S15:T15"/>
    <mergeCell ref="V15:W15"/>
    <mergeCell ref="G16:H16"/>
    <mergeCell ref="I16:K16"/>
    <mergeCell ref="M16:N16"/>
    <mergeCell ref="P16:Q16"/>
    <mergeCell ref="R16:T16"/>
    <mergeCell ref="V16:W16"/>
    <mergeCell ref="B17:D17"/>
    <mergeCell ref="G17:H17"/>
    <mergeCell ref="J17:K17"/>
    <mergeCell ref="M17:N17"/>
    <mergeCell ref="P17:Q17"/>
    <mergeCell ref="S17:T17"/>
    <mergeCell ref="V17:W17"/>
    <mergeCell ref="B18:D18"/>
    <mergeCell ref="G18:H18"/>
    <mergeCell ref="I18:K18"/>
    <mergeCell ref="M18:N18"/>
    <mergeCell ref="P18:Q18"/>
    <mergeCell ref="R18:T18"/>
    <mergeCell ref="V18:W18"/>
    <mergeCell ref="G19:H19"/>
    <mergeCell ref="J19:K19"/>
    <mergeCell ref="M19:N19"/>
    <mergeCell ref="P19:Q19"/>
    <mergeCell ref="S19:T19"/>
    <mergeCell ref="V19:W19"/>
    <mergeCell ref="U20:W20"/>
    <mergeCell ref="B21:D21"/>
    <mergeCell ref="G21:H21"/>
    <mergeCell ref="J21:K21"/>
    <mergeCell ref="M21:N21"/>
    <mergeCell ref="P21:Q21"/>
    <mergeCell ref="S21:T21"/>
    <mergeCell ref="V21:W21"/>
    <mergeCell ref="B22:D22"/>
    <mergeCell ref="G22:H22"/>
    <mergeCell ref="J22:K22"/>
    <mergeCell ref="M22:N22"/>
    <mergeCell ref="P22:Q22"/>
    <mergeCell ref="S22:T22"/>
    <mergeCell ref="V22:W22"/>
    <mergeCell ref="G23:H23"/>
    <mergeCell ref="J23:K23"/>
    <mergeCell ref="M23:N23"/>
    <mergeCell ref="P23:Q23"/>
    <mergeCell ref="S23:T23"/>
    <mergeCell ref="V23:W23"/>
    <mergeCell ref="G24:H24"/>
    <mergeCell ref="I24:K24"/>
    <mergeCell ref="M24:N24"/>
    <mergeCell ref="P24:Q24"/>
    <mergeCell ref="R24:T24"/>
    <mergeCell ref="V24:W24"/>
    <mergeCell ref="B25:D25"/>
    <mergeCell ref="G25:H25"/>
    <mergeCell ref="J25:K25"/>
    <mergeCell ref="M25:N25"/>
    <mergeCell ref="P25:Q25"/>
    <mergeCell ref="S25:T25"/>
    <mergeCell ref="V25:W25"/>
    <mergeCell ref="B26:D26"/>
    <mergeCell ref="G26:H26"/>
    <mergeCell ref="I26:K26"/>
    <mergeCell ref="M26:N26"/>
    <mergeCell ref="P26:Q26"/>
    <mergeCell ref="R26:T26"/>
    <mergeCell ref="V26:W26"/>
    <mergeCell ref="R32:T32"/>
    <mergeCell ref="B33:E33"/>
    <mergeCell ref="F33:H33"/>
    <mergeCell ref="I33:K33"/>
    <mergeCell ref="L33:N33"/>
    <mergeCell ref="O33:Q33"/>
    <mergeCell ref="R33:T33"/>
    <mergeCell ref="F34:H34"/>
    <mergeCell ref="I34:K34"/>
    <mergeCell ref="L34:N34"/>
    <mergeCell ref="O34:Q34"/>
    <mergeCell ref="R34:T34"/>
    <mergeCell ref="F35:H35"/>
    <mergeCell ref="I35:K35"/>
    <mergeCell ref="L35:N35"/>
    <mergeCell ref="O35:Q35"/>
    <mergeCell ref="R35:T35"/>
    <mergeCell ref="F36:H36"/>
    <mergeCell ref="I36:K36"/>
    <mergeCell ref="L36:N36"/>
    <mergeCell ref="O36:Q36"/>
    <mergeCell ref="R36:T36"/>
    <mergeCell ref="F37:H37"/>
    <mergeCell ref="I37:K37"/>
    <mergeCell ref="L37:N37"/>
    <mergeCell ref="O37:Q37"/>
    <mergeCell ref="R37:T37"/>
    <mergeCell ref="R42:T42"/>
    <mergeCell ref="F43:H43"/>
    <mergeCell ref="I43:K43"/>
    <mergeCell ref="L43:N43"/>
    <mergeCell ref="O43:Q43"/>
    <mergeCell ref="R43:T43"/>
    <mergeCell ref="G44:H44"/>
    <mergeCell ref="J44:K44"/>
    <mergeCell ref="M44:N44"/>
    <mergeCell ref="P44:Q44"/>
    <mergeCell ref="S44:T44"/>
    <mergeCell ref="D45:E45"/>
    <mergeCell ref="G45:H45"/>
    <mergeCell ref="J45:K45"/>
    <mergeCell ref="M45:N45"/>
    <mergeCell ref="P45:Q45"/>
    <mergeCell ref="S45:T45"/>
    <mergeCell ref="D46:E46"/>
    <mergeCell ref="D47:E47"/>
    <mergeCell ref="D48:E48"/>
    <mergeCell ref="D49:E49"/>
    <mergeCell ref="D50:E50"/>
    <mergeCell ref="D51:E51"/>
    <mergeCell ref="D52:E52"/>
    <mergeCell ref="G52:H52"/>
    <mergeCell ref="J52:K52"/>
    <mergeCell ref="M52:N52"/>
    <mergeCell ref="P52:Q52"/>
    <mergeCell ref="S52:T52"/>
    <mergeCell ref="D53:E53"/>
    <mergeCell ref="G53:H53"/>
    <mergeCell ref="J53:K53"/>
    <mergeCell ref="M53:N53"/>
    <mergeCell ref="P53:Q53"/>
    <mergeCell ref="S53:T53"/>
    <mergeCell ref="D54:E54"/>
    <mergeCell ref="D55:E55"/>
    <mergeCell ref="D56:E56"/>
    <mergeCell ref="D57:E57"/>
    <mergeCell ref="D58:E58"/>
    <mergeCell ref="D59:E59"/>
    <mergeCell ref="D60:E60"/>
    <mergeCell ref="G60:H60"/>
    <mergeCell ref="J60:K60"/>
    <mergeCell ref="M60:N60"/>
    <mergeCell ref="P60:Q60"/>
    <mergeCell ref="S60:T60"/>
    <mergeCell ref="B7:D8"/>
    <mergeCell ref="B15:D16"/>
    <mergeCell ref="B23:D24"/>
    <mergeCell ref="B34:D35"/>
    <mergeCell ref="B36:D37"/>
    <mergeCell ref="B43:E44"/>
    <mergeCell ref="F46:F47"/>
    <mergeCell ref="G46:H47"/>
    <mergeCell ref="I46:I47"/>
    <mergeCell ref="J46:K47"/>
    <mergeCell ref="L46:L47"/>
    <mergeCell ref="M46:N47"/>
    <mergeCell ref="O46:O47"/>
    <mergeCell ref="P46:Q47"/>
    <mergeCell ref="R46:R47"/>
    <mergeCell ref="S46:T47"/>
    <mergeCell ref="F48:F49"/>
    <mergeCell ref="G48:H49"/>
    <mergeCell ref="I48:I49"/>
    <mergeCell ref="J48:K49"/>
    <mergeCell ref="L48:L49"/>
    <mergeCell ref="M48:N49"/>
    <mergeCell ref="O48:O49"/>
    <mergeCell ref="P48:Q49"/>
    <mergeCell ref="R48:R49"/>
    <mergeCell ref="S48:T49"/>
    <mergeCell ref="F50:F51"/>
    <mergeCell ref="G50:H51"/>
    <mergeCell ref="I50:I51"/>
    <mergeCell ref="J50:K51"/>
    <mergeCell ref="L50:L51"/>
    <mergeCell ref="M50:N51"/>
    <mergeCell ref="O50:O51"/>
    <mergeCell ref="P50:Q51"/>
    <mergeCell ref="R50:R51"/>
    <mergeCell ref="S50:T51"/>
    <mergeCell ref="F54:F55"/>
    <mergeCell ref="G54:H55"/>
    <mergeCell ref="I54:I55"/>
    <mergeCell ref="J54:K55"/>
    <mergeCell ref="L54:L55"/>
    <mergeCell ref="M54:N55"/>
    <mergeCell ref="O54:O55"/>
    <mergeCell ref="P54:Q55"/>
    <mergeCell ref="R54:R55"/>
    <mergeCell ref="S54:T55"/>
    <mergeCell ref="F56:F57"/>
    <mergeCell ref="G56:H57"/>
    <mergeCell ref="I56:I57"/>
    <mergeCell ref="J56:K57"/>
    <mergeCell ref="L56:L57"/>
    <mergeCell ref="M56:N57"/>
    <mergeCell ref="O56:O57"/>
    <mergeCell ref="P56:Q57"/>
    <mergeCell ref="R56:R57"/>
    <mergeCell ref="S56:T57"/>
    <mergeCell ref="F58:F59"/>
    <mergeCell ref="G58:H59"/>
    <mergeCell ref="I58:I59"/>
    <mergeCell ref="J58:K59"/>
    <mergeCell ref="L58:L59"/>
    <mergeCell ref="M58:N59"/>
    <mergeCell ref="O58:O59"/>
    <mergeCell ref="P58:Q59"/>
    <mergeCell ref="R58:R59"/>
    <mergeCell ref="S58:T59"/>
    <mergeCell ref="B45:B52"/>
    <mergeCell ref="C45:C52"/>
    <mergeCell ref="B53:B60"/>
    <mergeCell ref="C53:C60"/>
  </mergeCells>
  <phoneticPr fontId="5"/>
  <pageMargins left="0.59055118110236227" right="0.15748031496062992" top="0.59055118110236227" bottom="0.59055118110236227" header="0.51181102362204722" footer="0.39370078740157483"/>
  <pageSetup paperSize="9" fitToWidth="1" fitToHeight="1" orientation="portrait"/>
  <headerFooter alignWithMargins="0">
    <oddFooter>&amp;C&amp;"ＭＳ ゴシック,標準"&amp;14－９－</oddFooter>
  </headerFooter>
  <drawing r:id="rId1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53"/>
  <sheetViews>
    <sheetView zoomScaleSheetLayoutView="89" workbookViewId="0"/>
  </sheetViews>
  <sheetFormatPr defaultColWidth="10.625" defaultRowHeight="27" customHeight="1"/>
  <cols>
    <col min="1" max="1" width="4.75" style="21" customWidth="1"/>
    <col min="2" max="2" width="14.75" style="21" customWidth="1"/>
    <col min="3" max="12" width="9.75" style="21" customWidth="1"/>
    <col min="13" max="16384" width="10.625" style="21"/>
  </cols>
  <sheetData>
    <row r="1" spans="1:12" s="885" customFormat="1" ht="30" customHeight="1">
      <c r="A1" s="889" t="s">
        <v>124</v>
      </c>
      <c r="B1" s="885" t="s">
        <v>331</v>
      </c>
      <c r="C1" s="885"/>
      <c r="D1" s="885"/>
      <c r="E1" s="885"/>
      <c r="F1" s="885"/>
    </row>
    <row r="2" spans="1:12" s="886" customFormat="1" ht="30" customHeight="1">
      <c r="A2" s="890" t="s">
        <v>332</v>
      </c>
      <c r="B2" s="694"/>
      <c r="C2" s="736"/>
      <c r="D2" s="688"/>
      <c r="J2" s="983"/>
      <c r="L2" s="1007" t="s">
        <v>142</v>
      </c>
    </row>
    <row r="3" spans="1:12" s="40" customFormat="1" ht="20.100000000000001" customHeight="1">
      <c r="A3" s="891" t="s">
        <v>324</v>
      </c>
      <c r="B3" s="903"/>
      <c r="C3" s="918" t="s">
        <v>235</v>
      </c>
      <c r="D3" s="931"/>
      <c r="E3" s="918" t="s">
        <v>234</v>
      </c>
      <c r="F3" s="931"/>
      <c r="G3" s="918" t="s">
        <v>231</v>
      </c>
      <c r="H3" s="931"/>
      <c r="I3" s="972" t="s">
        <v>230</v>
      </c>
      <c r="J3" s="984"/>
      <c r="K3" s="998" t="s">
        <v>229</v>
      </c>
      <c r="L3" s="1008"/>
    </row>
    <row r="4" spans="1:12" s="40" customFormat="1" ht="20.100000000000001" customHeight="1">
      <c r="A4" s="444"/>
      <c r="B4" s="510"/>
      <c r="C4" s="609" t="s">
        <v>258</v>
      </c>
      <c r="D4" s="414" t="s">
        <v>354</v>
      </c>
      <c r="E4" s="609" t="s">
        <v>258</v>
      </c>
      <c r="F4" s="414" t="s">
        <v>354</v>
      </c>
      <c r="G4" s="609" t="s">
        <v>258</v>
      </c>
      <c r="H4" s="414" t="s">
        <v>354</v>
      </c>
      <c r="I4" s="651" t="s">
        <v>258</v>
      </c>
      <c r="J4" s="985" t="s">
        <v>354</v>
      </c>
      <c r="K4" s="651" t="s">
        <v>258</v>
      </c>
      <c r="L4" s="985" t="s">
        <v>354</v>
      </c>
    </row>
    <row r="5" spans="1:12" ht="20.100000000000001" customHeight="1">
      <c r="A5" s="892" t="s">
        <v>362</v>
      </c>
      <c r="B5" s="904" t="s">
        <v>361</v>
      </c>
      <c r="C5" s="919">
        <v>16</v>
      </c>
      <c r="D5" s="932">
        <v>24.242424242424242</v>
      </c>
      <c r="E5" s="919">
        <v>20</v>
      </c>
      <c r="F5" s="932">
        <v>31.25</v>
      </c>
      <c r="G5" s="919">
        <v>13</v>
      </c>
      <c r="H5" s="932">
        <v>20.634920634920633</v>
      </c>
      <c r="I5" s="973">
        <v>13</v>
      </c>
      <c r="J5" s="986">
        <v>21.666666666666668</v>
      </c>
      <c r="K5" s="973">
        <v>14</v>
      </c>
      <c r="L5" s="986">
        <v>25</v>
      </c>
    </row>
    <row r="6" spans="1:12" ht="20.100000000000001" customHeight="1">
      <c r="A6" s="893"/>
      <c r="B6" s="905" t="s">
        <v>107</v>
      </c>
      <c r="C6" s="920">
        <v>28</v>
      </c>
      <c r="D6" s="933">
        <v>42.424242424242422</v>
      </c>
      <c r="E6" s="920">
        <v>23</v>
      </c>
      <c r="F6" s="933">
        <v>35.9375</v>
      </c>
      <c r="G6" s="920">
        <v>27</v>
      </c>
      <c r="H6" s="933">
        <v>42.857142857142854</v>
      </c>
      <c r="I6" s="974">
        <v>24</v>
      </c>
      <c r="J6" s="987">
        <v>40</v>
      </c>
      <c r="K6" s="974">
        <v>23</v>
      </c>
      <c r="L6" s="987">
        <v>41.071428571428569</v>
      </c>
    </row>
    <row r="7" spans="1:12" ht="20.100000000000001" customHeight="1">
      <c r="A7" s="893"/>
      <c r="B7" s="906" t="s">
        <v>286</v>
      </c>
      <c r="C7" s="921">
        <v>21</v>
      </c>
      <c r="D7" s="934">
        <v>31.818181818181817</v>
      </c>
      <c r="E7" s="921">
        <v>19</v>
      </c>
      <c r="F7" s="934">
        <v>29.6875</v>
      </c>
      <c r="G7" s="921">
        <v>21</v>
      </c>
      <c r="H7" s="934">
        <v>33.333333333333329</v>
      </c>
      <c r="I7" s="975">
        <v>19</v>
      </c>
      <c r="J7" s="988">
        <v>31.666666666666664</v>
      </c>
      <c r="K7" s="999">
        <v>16</v>
      </c>
      <c r="L7" s="988">
        <v>28.571428571428569</v>
      </c>
    </row>
    <row r="8" spans="1:12" ht="20.100000000000001" customHeight="1">
      <c r="A8" s="894"/>
      <c r="B8" s="895" t="s">
        <v>328</v>
      </c>
      <c r="C8" s="922">
        <v>44</v>
      </c>
      <c r="D8" s="935">
        <v>66.666666666666657</v>
      </c>
      <c r="E8" s="922">
        <v>43</v>
      </c>
      <c r="F8" s="935">
        <v>67.1875</v>
      </c>
      <c r="G8" s="922">
        <v>40</v>
      </c>
      <c r="H8" s="935">
        <v>63.492063492063487</v>
      </c>
      <c r="I8" s="976">
        <v>37</v>
      </c>
      <c r="J8" s="989">
        <v>61.666666666666671</v>
      </c>
      <c r="K8" s="976">
        <v>37</v>
      </c>
      <c r="L8" s="989">
        <v>66.071428571428569</v>
      </c>
    </row>
    <row r="9" spans="1:12" ht="20.100000000000001" customHeight="1">
      <c r="A9" s="895" t="s">
        <v>112</v>
      </c>
      <c r="B9" s="907"/>
      <c r="C9" s="922">
        <v>22</v>
      </c>
      <c r="D9" s="935">
        <v>33.333333333333329</v>
      </c>
      <c r="E9" s="922">
        <v>21</v>
      </c>
      <c r="F9" s="935">
        <v>32.8125</v>
      </c>
      <c r="G9" s="922">
        <v>23</v>
      </c>
      <c r="H9" s="935">
        <v>36.507936507936506</v>
      </c>
      <c r="I9" s="976">
        <v>23</v>
      </c>
      <c r="J9" s="989">
        <v>38.333333333333336</v>
      </c>
      <c r="K9" s="976">
        <v>19</v>
      </c>
      <c r="L9" s="989">
        <v>33.928571428571431</v>
      </c>
    </row>
    <row r="10" spans="1:12" ht="20.100000000000001" customHeight="1">
      <c r="A10" s="895" t="s">
        <v>283</v>
      </c>
      <c r="B10" s="907"/>
      <c r="C10" s="923">
        <v>66</v>
      </c>
      <c r="D10" s="936">
        <v>99.999999999999986</v>
      </c>
      <c r="E10" s="923">
        <v>64</v>
      </c>
      <c r="F10" s="936">
        <v>100</v>
      </c>
      <c r="G10" s="923">
        <v>63</v>
      </c>
      <c r="H10" s="936">
        <v>100</v>
      </c>
      <c r="I10" s="977">
        <v>60</v>
      </c>
      <c r="J10" s="990">
        <v>100</v>
      </c>
      <c r="K10" s="977">
        <v>56</v>
      </c>
      <c r="L10" s="990">
        <v>100</v>
      </c>
    </row>
    <row r="11" spans="1:12" s="8" customFormat="1" ht="30" customHeight="1">
      <c r="A11" s="896" t="s">
        <v>330</v>
      </c>
      <c r="B11" s="701"/>
      <c r="C11" s="701"/>
      <c r="D11" s="125"/>
      <c r="H11" s="964"/>
      <c r="I11" s="978"/>
      <c r="J11" s="991"/>
      <c r="L11" s="991" t="s">
        <v>142</v>
      </c>
    </row>
    <row r="12" spans="1:12" s="40" customFormat="1" ht="20.100000000000001" customHeight="1">
      <c r="A12" s="891" t="s">
        <v>324</v>
      </c>
      <c r="B12" s="903"/>
      <c r="C12" s="918" t="s">
        <v>235</v>
      </c>
      <c r="D12" s="931"/>
      <c r="E12" s="918" t="s">
        <v>234</v>
      </c>
      <c r="F12" s="931"/>
      <c r="G12" s="918" t="s">
        <v>231</v>
      </c>
      <c r="H12" s="931"/>
      <c r="I12" s="972" t="s">
        <v>230</v>
      </c>
      <c r="J12" s="984"/>
      <c r="K12" s="998" t="s">
        <v>229</v>
      </c>
      <c r="L12" s="1008"/>
    </row>
    <row r="13" spans="1:12" s="40" customFormat="1" ht="20.100000000000001" customHeight="1">
      <c r="A13" s="444"/>
      <c r="B13" s="510"/>
      <c r="C13" s="609" t="s">
        <v>258</v>
      </c>
      <c r="D13" s="414" t="s">
        <v>354</v>
      </c>
      <c r="E13" s="609" t="s">
        <v>258</v>
      </c>
      <c r="F13" s="414" t="s">
        <v>354</v>
      </c>
      <c r="G13" s="609" t="s">
        <v>258</v>
      </c>
      <c r="H13" s="414" t="s">
        <v>354</v>
      </c>
      <c r="I13" s="651" t="s">
        <v>258</v>
      </c>
      <c r="J13" s="985" t="s">
        <v>354</v>
      </c>
      <c r="K13" s="651" t="s">
        <v>258</v>
      </c>
      <c r="L13" s="985" t="s">
        <v>354</v>
      </c>
    </row>
    <row r="14" spans="1:12" ht="20.100000000000001" customHeight="1">
      <c r="A14" s="892" t="s">
        <v>362</v>
      </c>
      <c r="B14" s="904" t="s">
        <v>361</v>
      </c>
      <c r="C14" s="919">
        <v>23</v>
      </c>
      <c r="D14" s="932">
        <v>24.468085106382979</v>
      </c>
      <c r="E14" s="919">
        <v>22</v>
      </c>
      <c r="F14" s="932">
        <v>25</v>
      </c>
      <c r="G14" s="919">
        <v>20</v>
      </c>
      <c r="H14" s="932">
        <v>25.316455696202532</v>
      </c>
      <c r="I14" s="973">
        <v>18</v>
      </c>
      <c r="J14" s="986">
        <v>22.784810126582279</v>
      </c>
      <c r="K14" s="973">
        <v>16</v>
      </c>
      <c r="L14" s="986">
        <v>18.823529411764707</v>
      </c>
    </row>
    <row r="15" spans="1:12" ht="20.100000000000001" customHeight="1">
      <c r="A15" s="893"/>
      <c r="B15" s="905" t="s">
        <v>107</v>
      </c>
      <c r="C15" s="920">
        <v>30</v>
      </c>
      <c r="D15" s="933">
        <v>31.914893617021278</v>
      </c>
      <c r="E15" s="920">
        <v>27</v>
      </c>
      <c r="F15" s="933">
        <v>30.681818181818183</v>
      </c>
      <c r="G15" s="920">
        <v>22</v>
      </c>
      <c r="H15" s="933">
        <v>27.848101265822784</v>
      </c>
      <c r="I15" s="974">
        <v>21</v>
      </c>
      <c r="J15" s="987">
        <v>26.582278481012654</v>
      </c>
      <c r="K15" s="974">
        <v>29</v>
      </c>
      <c r="L15" s="987">
        <v>34.117647058823529</v>
      </c>
    </row>
    <row r="16" spans="1:12" ht="20.100000000000001" customHeight="1">
      <c r="A16" s="893"/>
      <c r="B16" s="906" t="s">
        <v>286</v>
      </c>
      <c r="C16" s="921">
        <v>23</v>
      </c>
      <c r="D16" s="934">
        <v>24.468085106382979</v>
      </c>
      <c r="E16" s="921">
        <v>22</v>
      </c>
      <c r="F16" s="934">
        <v>25</v>
      </c>
      <c r="G16" s="921">
        <v>20</v>
      </c>
      <c r="H16" s="934">
        <v>25.316455696202532</v>
      </c>
      <c r="I16" s="975">
        <v>19</v>
      </c>
      <c r="J16" s="988">
        <v>24.050632911392405</v>
      </c>
      <c r="K16" s="975">
        <v>29</v>
      </c>
      <c r="L16" s="988">
        <v>34.117647058823529</v>
      </c>
    </row>
    <row r="17" spans="1:12" ht="20.100000000000001" customHeight="1">
      <c r="A17" s="894"/>
      <c r="B17" s="895" t="s">
        <v>328</v>
      </c>
      <c r="C17" s="922">
        <v>53</v>
      </c>
      <c r="D17" s="935">
        <v>56.38297872340425</v>
      </c>
      <c r="E17" s="922">
        <v>49</v>
      </c>
      <c r="F17" s="935">
        <v>55.68181818181818</v>
      </c>
      <c r="G17" s="922">
        <v>42</v>
      </c>
      <c r="H17" s="935">
        <v>53.164556962025308</v>
      </c>
      <c r="I17" s="976">
        <v>39</v>
      </c>
      <c r="J17" s="989">
        <v>49.367088607594937</v>
      </c>
      <c r="K17" s="976">
        <v>45</v>
      </c>
      <c r="L17" s="989">
        <v>52.941176470588239</v>
      </c>
    </row>
    <row r="18" spans="1:12" ht="20.100000000000001" customHeight="1">
      <c r="A18" s="895" t="s">
        <v>112</v>
      </c>
      <c r="B18" s="907"/>
      <c r="C18" s="922">
        <v>41</v>
      </c>
      <c r="D18" s="935">
        <v>43.61702127659575</v>
      </c>
      <c r="E18" s="922">
        <v>39</v>
      </c>
      <c r="F18" s="935">
        <v>44.31818181818182</v>
      </c>
      <c r="G18" s="922">
        <v>37</v>
      </c>
      <c r="H18" s="935">
        <v>46.835443037974684</v>
      </c>
      <c r="I18" s="976">
        <v>40</v>
      </c>
      <c r="J18" s="989">
        <v>50.632911392405063</v>
      </c>
      <c r="K18" s="976">
        <v>40</v>
      </c>
      <c r="L18" s="989">
        <v>47.058823529411761</v>
      </c>
    </row>
    <row r="19" spans="1:12" ht="20.100000000000001" customHeight="1">
      <c r="A19" s="895" t="s">
        <v>283</v>
      </c>
      <c r="B19" s="907"/>
      <c r="C19" s="923">
        <v>94</v>
      </c>
      <c r="D19" s="936">
        <v>100</v>
      </c>
      <c r="E19" s="923">
        <v>88</v>
      </c>
      <c r="F19" s="936">
        <v>100</v>
      </c>
      <c r="G19" s="923">
        <v>79</v>
      </c>
      <c r="H19" s="936">
        <v>100</v>
      </c>
      <c r="I19" s="977">
        <v>79</v>
      </c>
      <c r="J19" s="990">
        <v>100</v>
      </c>
      <c r="K19" s="977">
        <v>85</v>
      </c>
      <c r="L19" s="990">
        <v>100</v>
      </c>
    </row>
    <row r="20" spans="1:12" ht="30" customHeight="1">
      <c r="A20" s="690" t="s">
        <v>292</v>
      </c>
      <c r="B20" s="701"/>
      <c r="C20" s="8"/>
      <c r="D20" s="8"/>
      <c r="E20" s="8"/>
      <c r="F20" s="8"/>
      <c r="G20" s="8"/>
      <c r="H20" s="964"/>
      <c r="I20" s="978"/>
      <c r="J20" s="991"/>
      <c r="K20" s="8"/>
      <c r="L20" s="991" t="s">
        <v>142</v>
      </c>
    </row>
    <row r="21" spans="1:12" s="40" customFormat="1" ht="20.100000000000001" customHeight="1">
      <c r="A21" s="891" t="s">
        <v>324</v>
      </c>
      <c r="B21" s="903"/>
      <c r="C21" s="918" t="s">
        <v>235</v>
      </c>
      <c r="D21" s="931"/>
      <c r="E21" s="918" t="s">
        <v>234</v>
      </c>
      <c r="F21" s="931"/>
      <c r="G21" s="918" t="s">
        <v>231</v>
      </c>
      <c r="H21" s="931"/>
      <c r="I21" s="972" t="s">
        <v>230</v>
      </c>
      <c r="J21" s="984"/>
      <c r="K21" s="998" t="s">
        <v>229</v>
      </c>
      <c r="L21" s="1008"/>
    </row>
    <row r="22" spans="1:12" s="40" customFormat="1" ht="20.100000000000001" customHeight="1">
      <c r="A22" s="444"/>
      <c r="B22" s="510"/>
      <c r="C22" s="609" t="s">
        <v>258</v>
      </c>
      <c r="D22" s="414" t="s">
        <v>354</v>
      </c>
      <c r="E22" s="609" t="s">
        <v>258</v>
      </c>
      <c r="F22" s="414" t="s">
        <v>354</v>
      </c>
      <c r="G22" s="609" t="s">
        <v>258</v>
      </c>
      <c r="H22" s="414" t="s">
        <v>354</v>
      </c>
      <c r="I22" s="651" t="s">
        <v>258</v>
      </c>
      <c r="J22" s="985" t="s">
        <v>354</v>
      </c>
      <c r="K22" s="651" t="s">
        <v>258</v>
      </c>
      <c r="L22" s="985" t="s">
        <v>354</v>
      </c>
    </row>
    <row r="23" spans="1:12" ht="20.100000000000001" customHeight="1">
      <c r="A23" s="892" t="s">
        <v>362</v>
      </c>
      <c r="B23" s="904" t="s">
        <v>361</v>
      </c>
      <c r="C23" s="919">
        <v>39</v>
      </c>
      <c r="D23" s="932">
        <v>24.375</v>
      </c>
      <c r="E23" s="919">
        <v>42</v>
      </c>
      <c r="F23" s="932">
        <v>27.631578947368425</v>
      </c>
      <c r="G23" s="919">
        <v>33</v>
      </c>
      <c r="H23" s="932">
        <v>23.239436619718308</v>
      </c>
      <c r="I23" s="919">
        <v>31</v>
      </c>
      <c r="J23" s="932">
        <v>22.302158273381295</v>
      </c>
      <c r="K23" s="973">
        <v>30</v>
      </c>
      <c r="L23" s="986">
        <v>21.276595744680851</v>
      </c>
    </row>
    <row r="24" spans="1:12" ht="20.100000000000001" customHeight="1">
      <c r="A24" s="893"/>
      <c r="B24" s="905" t="s">
        <v>107</v>
      </c>
      <c r="C24" s="920">
        <v>58</v>
      </c>
      <c r="D24" s="933">
        <v>36.25</v>
      </c>
      <c r="E24" s="920">
        <v>50</v>
      </c>
      <c r="F24" s="933">
        <v>32.894736842105267</v>
      </c>
      <c r="G24" s="920">
        <v>49</v>
      </c>
      <c r="H24" s="933">
        <v>34.507042253521128</v>
      </c>
      <c r="I24" s="920">
        <v>45</v>
      </c>
      <c r="J24" s="933">
        <v>32.374100719424462</v>
      </c>
      <c r="K24" s="974">
        <v>52</v>
      </c>
      <c r="L24" s="987">
        <v>36.87943262411347</v>
      </c>
    </row>
    <row r="25" spans="1:12" ht="20.100000000000001" customHeight="1">
      <c r="A25" s="893"/>
      <c r="B25" s="906" t="s">
        <v>286</v>
      </c>
      <c r="C25" s="921">
        <v>44</v>
      </c>
      <c r="D25" s="934">
        <v>27.500000000000004</v>
      </c>
      <c r="E25" s="921">
        <v>41</v>
      </c>
      <c r="F25" s="934">
        <v>26.973684210526315</v>
      </c>
      <c r="G25" s="921">
        <v>41</v>
      </c>
      <c r="H25" s="934">
        <v>28.87323943661972</v>
      </c>
      <c r="I25" s="921">
        <v>38</v>
      </c>
      <c r="J25" s="934">
        <v>27.338129496402878</v>
      </c>
      <c r="K25" s="999">
        <v>45</v>
      </c>
      <c r="L25" s="988">
        <v>31.914893617021278</v>
      </c>
    </row>
    <row r="26" spans="1:12" ht="20.100000000000001" customHeight="1">
      <c r="A26" s="894"/>
      <c r="B26" s="895" t="s">
        <v>328</v>
      </c>
      <c r="C26" s="922">
        <v>97</v>
      </c>
      <c r="D26" s="935">
        <v>60.624999999999993</v>
      </c>
      <c r="E26" s="922">
        <v>92</v>
      </c>
      <c r="F26" s="935">
        <v>60.526315789473685</v>
      </c>
      <c r="G26" s="922">
        <v>82</v>
      </c>
      <c r="H26" s="935">
        <v>57.74647887323944</v>
      </c>
      <c r="I26" s="922">
        <v>76</v>
      </c>
      <c r="J26" s="935">
        <v>54.676258992805757</v>
      </c>
      <c r="K26" s="976">
        <v>82</v>
      </c>
      <c r="L26" s="989">
        <v>58.156028368794324</v>
      </c>
    </row>
    <row r="27" spans="1:12" ht="20.100000000000001" customHeight="1">
      <c r="A27" s="895" t="s">
        <v>112</v>
      </c>
      <c r="B27" s="907"/>
      <c r="C27" s="922">
        <v>63</v>
      </c>
      <c r="D27" s="935">
        <v>39.375</v>
      </c>
      <c r="E27" s="922">
        <v>60</v>
      </c>
      <c r="F27" s="935">
        <v>39.473684210526315</v>
      </c>
      <c r="G27" s="922">
        <v>60</v>
      </c>
      <c r="H27" s="935">
        <v>42.25352112676056</v>
      </c>
      <c r="I27" s="922">
        <v>63</v>
      </c>
      <c r="J27" s="935">
        <v>45.323741007194243</v>
      </c>
      <c r="K27" s="976">
        <v>59</v>
      </c>
      <c r="L27" s="989">
        <v>41.843971631205676</v>
      </c>
    </row>
    <row r="28" spans="1:12" ht="20.100000000000001" customHeight="1">
      <c r="A28" s="895" t="s">
        <v>283</v>
      </c>
      <c r="B28" s="907"/>
      <c r="C28" s="923">
        <v>160</v>
      </c>
      <c r="D28" s="936">
        <v>100</v>
      </c>
      <c r="E28" s="923">
        <v>152</v>
      </c>
      <c r="F28" s="936">
        <v>100</v>
      </c>
      <c r="G28" s="923">
        <v>142</v>
      </c>
      <c r="H28" s="936">
        <v>100</v>
      </c>
      <c r="I28" s="923">
        <v>139</v>
      </c>
      <c r="J28" s="936">
        <v>100</v>
      </c>
      <c r="K28" s="977">
        <v>141</v>
      </c>
      <c r="L28" s="990">
        <v>100</v>
      </c>
    </row>
    <row r="29" spans="1:12" s="8" customFormat="1" ht="20.100000000000001" customHeight="1">
      <c r="A29" s="293" t="s">
        <v>359</v>
      </c>
    </row>
    <row r="30" spans="1:12" s="8" customFormat="1" ht="20.100000000000001" customHeight="1">
      <c r="A30" s="293" t="s">
        <v>358</v>
      </c>
    </row>
    <row r="31" spans="1:12" s="8" customFormat="1" ht="20.100000000000001" customHeight="1">
      <c r="A31" s="40" t="s">
        <v>239</v>
      </c>
    </row>
    <row r="32" spans="1:12" ht="19.899999999999999" customHeight="1">
      <c r="D32" s="937"/>
    </row>
    <row r="33" spans="1:12" s="887" customFormat="1" ht="30" customHeight="1">
      <c r="A33" s="897" t="s">
        <v>336</v>
      </c>
      <c r="B33" s="897" t="s">
        <v>306</v>
      </c>
      <c r="C33" s="924"/>
      <c r="D33" s="924"/>
      <c r="E33" s="924"/>
      <c r="F33" s="924"/>
      <c r="G33" s="924"/>
      <c r="H33" s="924"/>
      <c r="I33" s="979"/>
      <c r="J33" s="924"/>
      <c r="K33" s="924"/>
    </row>
    <row r="34" spans="1:12" ht="20.100000000000001" customHeight="1">
      <c r="A34" s="21"/>
      <c r="B34" s="21"/>
      <c r="C34" s="21"/>
      <c r="D34" s="21"/>
      <c r="E34" s="21"/>
      <c r="F34" s="21"/>
      <c r="G34" s="21"/>
      <c r="H34" s="21"/>
      <c r="I34" s="980"/>
      <c r="K34" s="991" t="s">
        <v>122</v>
      </c>
    </row>
    <row r="35" spans="1:12" s="8" customFormat="1" ht="20.100000000000001" customHeight="1">
      <c r="A35" s="898" t="s">
        <v>324</v>
      </c>
      <c r="B35" s="909"/>
      <c r="C35" s="918" t="s">
        <v>224</v>
      </c>
      <c r="D35" s="931"/>
      <c r="E35" s="918" t="s">
        <v>357</v>
      </c>
      <c r="F35" s="955"/>
      <c r="G35" s="955"/>
      <c r="H35" s="955"/>
      <c r="I35" s="955"/>
      <c r="J35" s="955"/>
      <c r="K35" s="931"/>
    </row>
    <row r="36" spans="1:12" s="8" customFormat="1" ht="30" customHeight="1">
      <c r="A36" s="899"/>
      <c r="B36" s="910"/>
      <c r="C36" s="925" t="s">
        <v>355</v>
      </c>
      <c r="D36" s="938" t="s">
        <v>354</v>
      </c>
      <c r="E36" s="949" t="s">
        <v>353</v>
      </c>
      <c r="F36" s="956" t="s">
        <v>352</v>
      </c>
      <c r="G36" s="960"/>
      <c r="H36" s="965" t="s">
        <v>65</v>
      </c>
      <c r="I36" s="965" t="s">
        <v>350</v>
      </c>
      <c r="J36" s="965" t="s">
        <v>349</v>
      </c>
      <c r="K36" s="1000" t="s">
        <v>338</v>
      </c>
    </row>
    <row r="37" spans="1:12" ht="20.100000000000001" customHeight="1">
      <c r="A37" s="892" t="s">
        <v>348</v>
      </c>
      <c r="B37" s="904" t="s">
        <v>329</v>
      </c>
      <c r="C37" s="617">
        <v>95</v>
      </c>
      <c r="D37" s="939">
        <v>2.3661270236612704</v>
      </c>
      <c r="E37" s="950"/>
      <c r="F37" s="957">
        <v>29</v>
      </c>
      <c r="G37" s="961"/>
      <c r="H37" s="966">
        <v>66</v>
      </c>
      <c r="I37" s="966"/>
      <c r="J37" s="966"/>
      <c r="K37" s="1001"/>
    </row>
    <row r="38" spans="1:12" ht="20.100000000000001" customHeight="1">
      <c r="A38" s="893"/>
      <c r="B38" s="911" t="s">
        <v>251</v>
      </c>
      <c r="C38" s="617"/>
      <c r="D38" s="940">
        <v>0</v>
      </c>
      <c r="E38" s="951"/>
      <c r="F38" s="958"/>
      <c r="G38" s="962"/>
      <c r="H38" s="967"/>
      <c r="I38" s="967"/>
      <c r="J38" s="967"/>
      <c r="K38" s="1002"/>
    </row>
    <row r="39" spans="1:12" ht="20.100000000000001" customHeight="1">
      <c r="A39" s="893"/>
      <c r="B39" s="911" t="s">
        <v>322</v>
      </c>
      <c r="C39" s="617">
        <v>302</v>
      </c>
      <c r="D39" s="940">
        <v>7.5217932752179335</v>
      </c>
      <c r="E39" s="951"/>
      <c r="F39" s="958"/>
      <c r="G39" s="962"/>
      <c r="H39" s="967">
        <v>238</v>
      </c>
      <c r="I39" s="967"/>
      <c r="J39" s="967"/>
      <c r="K39" s="1002">
        <v>64</v>
      </c>
    </row>
    <row r="40" spans="1:12" ht="20.100000000000001" customHeight="1">
      <c r="A40" s="893"/>
      <c r="B40" s="905" t="s">
        <v>301</v>
      </c>
      <c r="C40" s="623">
        <v>3495</v>
      </c>
      <c r="D40" s="941">
        <v>87.048567870485684</v>
      </c>
      <c r="E40" s="952">
        <v>78</v>
      </c>
      <c r="F40" s="959">
        <v>47</v>
      </c>
      <c r="G40" s="963"/>
      <c r="H40" s="967">
        <v>28</v>
      </c>
      <c r="I40" s="967"/>
      <c r="J40" s="992">
        <v>2582</v>
      </c>
      <c r="K40" s="1003">
        <v>760</v>
      </c>
    </row>
    <row r="41" spans="1:12" ht="20.100000000000001" customHeight="1">
      <c r="A41" s="894"/>
      <c r="B41" s="895" t="s">
        <v>217</v>
      </c>
      <c r="C41" s="926">
        <v>3892</v>
      </c>
      <c r="D41" s="942">
        <v>96.936488169364893</v>
      </c>
      <c r="E41" s="953">
        <v>78</v>
      </c>
      <c r="F41" s="957">
        <v>76</v>
      </c>
      <c r="G41" s="961"/>
      <c r="H41" s="968">
        <v>332</v>
      </c>
      <c r="I41" s="968"/>
      <c r="J41" s="993">
        <v>2582</v>
      </c>
      <c r="K41" s="1004">
        <v>824</v>
      </c>
      <c r="L41" s="937"/>
    </row>
    <row r="42" spans="1:12" ht="20.100000000000001" customHeight="1">
      <c r="A42" s="895" t="s">
        <v>342</v>
      </c>
      <c r="B42" s="912"/>
      <c r="C42" s="926">
        <v>123</v>
      </c>
      <c r="D42" s="942">
        <v>3.0635118306351181</v>
      </c>
      <c r="E42" s="926"/>
      <c r="F42" s="957"/>
      <c r="G42" s="961"/>
      <c r="H42" s="969"/>
      <c r="I42" s="969"/>
      <c r="J42" s="969">
        <v>123</v>
      </c>
      <c r="K42" s="1005"/>
    </row>
    <row r="43" spans="1:12" ht="20.100000000000001" customHeight="1">
      <c r="A43" s="398" t="s">
        <v>347</v>
      </c>
      <c r="B43" s="904"/>
      <c r="C43" s="626">
        <v>4015</v>
      </c>
      <c r="D43" s="943">
        <v>100.00000000000001</v>
      </c>
      <c r="E43" s="626">
        <v>78</v>
      </c>
      <c r="F43" s="957">
        <v>76</v>
      </c>
      <c r="G43" s="961"/>
      <c r="H43" s="970">
        <v>332</v>
      </c>
      <c r="I43" s="970"/>
      <c r="J43" s="970">
        <v>2705</v>
      </c>
      <c r="K43" s="1006">
        <v>824</v>
      </c>
      <c r="L43" s="1009"/>
    </row>
    <row r="44" spans="1:12" ht="20.100000000000001" customHeight="1">
      <c r="A44" s="900" t="s">
        <v>87</v>
      </c>
      <c r="B44" s="913"/>
      <c r="C44" s="927"/>
      <c r="D44" s="944">
        <v>100</v>
      </c>
      <c r="E44" s="954">
        <v>1.9427148194271482</v>
      </c>
      <c r="F44" s="958">
        <v>1.8929016189290164</v>
      </c>
      <c r="G44" s="962"/>
      <c r="H44" s="971">
        <v>8.2689912826899121</v>
      </c>
      <c r="I44" s="971"/>
      <c r="J44" s="971">
        <v>67.372353673723538</v>
      </c>
      <c r="K44" s="944">
        <v>20.523038605230386</v>
      </c>
      <c r="L44" s="1009"/>
    </row>
    <row r="45" spans="1:12" ht="20.100000000000001" customHeight="1">
      <c r="A45" s="40" t="s">
        <v>239</v>
      </c>
      <c r="B45" s="8"/>
    </row>
    <row r="46" spans="1:12" ht="19.899999999999999" customHeight="1">
      <c r="F46" s="937"/>
    </row>
    <row r="47" spans="1:12" s="887" customFormat="1" ht="30" customHeight="1">
      <c r="A47" s="889" t="s">
        <v>346</v>
      </c>
      <c r="B47" s="889" t="s">
        <v>345</v>
      </c>
    </row>
    <row r="48" spans="1:12" ht="22.15" customHeight="1">
      <c r="J48" s="994"/>
      <c r="L48" s="1010" t="s">
        <v>344</v>
      </c>
    </row>
    <row r="49" spans="1:12" s="888" customFormat="1" ht="20.100000000000001" customHeight="1">
      <c r="A49" s="901" t="s">
        <v>298</v>
      </c>
      <c r="B49" s="914"/>
      <c r="C49" s="928" t="s">
        <v>235</v>
      </c>
      <c r="D49" s="945"/>
      <c r="E49" s="928" t="s">
        <v>234</v>
      </c>
      <c r="F49" s="945"/>
      <c r="G49" s="928" t="s">
        <v>231</v>
      </c>
      <c r="H49" s="945"/>
      <c r="I49" s="928" t="s">
        <v>230</v>
      </c>
      <c r="J49" s="945"/>
      <c r="K49" s="928" t="s">
        <v>229</v>
      </c>
      <c r="L49" s="945"/>
    </row>
    <row r="50" spans="1:12" s="888" customFormat="1" ht="20.100000000000001" customHeight="1">
      <c r="A50" s="902"/>
      <c r="B50" s="915"/>
      <c r="C50" s="929" t="s">
        <v>343</v>
      </c>
      <c r="D50" s="946" t="s">
        <v>341</v>
      </c>
      <c r="E50" s="929" t="s">
        <v>343</v>
      </c>
      <c r="F50" s="946" t="s">
        <v>341</v>
      </c>
      <c r="G50" s="929" t="s">
        <v>343</v>
      </c>
      <c r="H50" s="946" t="s">
        <v>341</v>
      </c>
      <c r="I50" s="981" t="s">
        <v>343</v>
      </c>
      <c r="J50" s="995" t="s">
        <v>341</v>
      </c>
      <c r="K50" s="981" t="s">
        <v>343</v>
      </c>
      <c r="L50" s="995" t="s">
        <v>341</v>
      </c>
    </row>
    <row r="51" spans="1:12" ht="20.100000000000001" customHeight="1">
      <c r="A51" s="333" t="s">
        <v>339</v>
      </c>
      <c r="B51" s="629"/>
      <c r="C51" s="930">
        <v>170</v>
      </c>
      <c r="D51" s="947">
        <v>18349</v>
      </c>
      <c r="E51" s="930">
        <v>174</v>
      </c>
      <c r="F51" s="947">
        <v>18429</v>
      </c>
      <c r="G51" s="930">
        <v>178</v>
      </c>
      <c r="H51" s="947">
        <v>21311</v>
      </c>
      <c r="I51" s="982">
        <v>184</v>
      </c>
      <c r="J51" s="996">
        <v>22941</v>
      </c>
      <c r="K51" s="982">
        <v>194</v>
      </c>
      <c r="L51" s="996">
        <v>18076</v>
      </c>
    </row>
    <row r="52" spans="1:12" ht="20.100000000000001" customHeight="1">
      <c r="A52" s="331" t="s">
        <v>338</v>
      </c>
      <c r="B52" s="916"/>
      <c r="C52" s="627">
        <v>41</v>
      </c>
      <c r="D52" s="948">
        <v>9063</v>
      </c>
      <c r="E52" s="627">
        <v>185</v>
      </c>
      <c r="F52" s="948">
        <v>21600</v>
      </c>
      <c r="G52" s="627">
        <v>195</v>
      </c>
      <c r="H52" s="948">
        <v>23277</v>
      </c>
      <c r="I52" s="664">
        <v>193</v>
      </c>
      <c r="J52" s="997">
        <v>24885</v>
      </c>
      <c r="K52" s="664">
        <v>200</v>
      </c>
      <c r="L52" s="997"/>
    </row>
    <row r="53" spans="1:12" ht="20.100000000000001" customHeight="1">
      <c r="A53" s="40" t="s">
        <v>239</v>
      </c>
      <c r="B53" s="917"/>
    </row>
  </sheetData>
  <mergeCells count="34">
    <mergeCell ref="K3:L3"/>
    <mergeCell ref="A9:B9"/>
    <mergeCell ref="A10:B10"/>
    <mergeCell ref="K12:L12"/>
    <mergeCell ref="A18:B18"/>
    <mergeCell ref="A19:B19"/>
    <mergeCell ref="K21:L21"/>
    <mergeCell ref="A27:B27"/>
    <mergeCell ref="A28:B28"/>
    <mergeCell ref="F36:G36"/>
    <mergeCell ref="F37:G37"/>
    <mergeCell ref="F38:G38"/>
    <mergeCell ref="F39:G39"/>
    <mergeCell ref="F40:G40"/>
    <mergeCell ref="F41:G41"/>
    <mergeCell ref="A42:B42"/>
    <mergeCell ref="F42:G42"/>
    <mergeCell ref="A43:B43"/>
    <mergeCell ref="F43:G43"/>
    <mergeCell ref="A44:B44"/>
    <mergeCell ref="F44:G44"/>
    <mergeCell ref="C49:D49"/>
    <mergeCell ref="E49:F49"/>
    <mergeCell ref="G49:H49"/>
    <mergeCell ref="I49:J49"/>
    <mergeCell ref="K49:L49"/>
    <mergeCell ref="A51:B51"/>
    <mergeCell ref="A52:B52"/>
    <mergeCell ref="A5:A8"/>
    <mergeCell ref="A14:A17"/>
    <mergeCell ref="A23:A26"/>
    <mergeCell ref="A35:B36"/>
    <mergeCell ref="A37:A41"/>
    <mergeCell ref="A49:B50"/>
  </mergeCells>
  <phoneticPr fontId="5"/>
  <printOptions horizontalCentered="1"/>
  <pageMargins left="0.19685039370078741" right="0.59055118110236227" top="0.82677165354330706" bottom="0.59055118110236227" header="0.51181102362204722" footer="0.39370078740157483"/>
  <pageSetup paperSize="9" fitToWidth="1" fitToHeight="1" orientation="portrait"/>
  <headerFooter alignWithMargins="0">
    <oddFooter>&amp;C&amp;"ＭＳ ゴシック,標準"&amp;14－１０－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W73"/>
  <sheetViews>
    <sheetView topLeftCell="A17" zoomScale="75" zoomScaleNormal="75" zoomScaleSheetLayoutView="90" workbookViewId="0">
      <selection activeCell="J33" sqref="J33"/>
    </sheetView>
  </sheetViews>
  <sheetFormatPr defaultColWidth="10.625" defaultRowHeight="24" customHeight="1"/>
  <cols>
    <col min="1" max="1" width="2.875" style="1011" customWidth="1"/>
    <col min="2" max="2" width="12.875" style="1011" customWidth="1"/>
    <col min="3" max="6" width="5.875" style="1011" customWidth="1"/>
    <col min="7" max="7" width="6.125" style="1011" customWidth="1"/>
    <col min="8" max="18" width="5.875" style="1011" customWidth="1"/>
    <col min="19" max="20" width="6.375" style="1011" customWidth="1"/>
    <col min="21" max="21" width="2.625" style="1011" customWidth="1"/>
    <col min="22" max="22" width="5.875" style="1011" customWidth="1"/>
    <col min="23" max="23" width="6.375" style="1011" customWidth="1"/>
    <col min="24" max="16384" width="10.625" style="1011"/>
  </cols>
  <sheetData>
    <row r="1" spans="1:22" ht="30" customHeight="1">
      <c r="A1" s="127" t="s">
        <v>61</v>
      </c>
      <c r="B1" s="1011"/>
      <c r="C1" s="1011"/>
      <c r="D1" s="1011"/>
      <c r="E1" s="1011"/>
      <c r="F1" s="1011"/>
      <c r="G1" s="1011"/>
      <c r="H1" s="1011"/>
    </row>
    <row r="2" spans="1:22" ht="15" customHeight="1">
      <c r="L2" s="1197" t="s">
        <v>14</v>
      </c>
    </row>
    <row r="3" spans="1:22" ht="26.25" customHeight="1">
      <c r="A3" s="1012" t="s">
        <v>376</v>
      </c>
      <c r="B3" s="1043"/>
      <c r="C3" s="1012" t="s">
        <v>235</v>
      </c>
      <c r="D3" s="1043"/>
      <c r="E3" s="1012" t="s">
        <v>234</v>
      </c>
      <c r="F3" s="1043"/>
      <c r="G3" s="1012" t="s">
        <v>231</v>
      </c>
      <c r="H3" s="1043"/>
      <c r="I3" s="1012" t="s">
        <v>230</v>
      </c>
      <c r="J3" s="1043"/>
      <c r="K3" s="1012" t="s">
        <v>229</v>
      </c>
      <c r="L3" s="1043"/>
    </row>
    <row r="4" spans="1:22" ht="26.25" customHeight="1">
      <c r="A4" s="1013" t="s">
        <v>233</v>
      </c>
      <c r="B4" s="1044"/>
      <c r="C4" s="1069">
        <v>430.8</v>
      </c>
      <c r="D4" s="1089"/>
      <c r="E4" s="1069">
        <v>428.2</v>
      </c>
      <c r="F4" s="1089"/>
      <c r="G4" s="1069">
        <v>361.875</v>
      </c>
      <c r="H4" s="1089"/>
      <c r="I4" s="1069">
        <v>332.9</v>
      </c>
      <c r="J4" s="1089"/>
      <c r="K4" s="1069">
        <v>309.60000000000002</v>
      </c>
      <c r="L4" s="1089"/>
    </row>
    <row r="5" spans="1:22" ht="26.25" customHeight="1">
      <c r="A5" s="1014" t="s">
        <v>369</v>
      </c>
      <c r="B5" s="1045"/>
      <c r="C5" s="1070">
        <v>3.3</v>
      </c>
      <c r="D5" s="1090"/>
      <c r="E5" s="1070">
        <v>0.2</v>
      </c>
      <c r="F5" s="1090"/>
      <c r="G5" s="1070">
        <v>9.875</v>
      </c>
      <c r="H5" s="1090"/>
      <c r="I5" s="1070">
        <v>4.8</v>
      </c>
      <c r="J5" s="1090"/>
      <c r="K5" s="1070">
        <v>2.9</v>
      </c>
      <c r="L5" s="1090"/>
    </row>
    <row r="6" spans="1:22" ht="26.25" customHeight="1">
      <c r="A6" s="1015" t="s">
        <v>367</v>
      </c>
      <c r="B6" s="1046"/>
      <c r="C6" s="1071">
        <v>434.1</v>
      </c>
      <c r="D6" s="1091"/>
      <c r="E6" s="1071">
        <v>428.4</v>
      </c>
      <c r="F6" s="1091"/>
      <c r="G6" s="1071">
        <v>371.75</v>
      </c>
      <c r="H6" s="1091"/>
      <c r="I6" s="1071">
        <v>337.7</v>
      </c>
      <c r="J6" s="1091"/>
      <c r="K6" s="1071">
        <v>312.5</v>
      </c>
      <c r="L6" s="1091"/>
    </row>
    <row r="7" spans="1:22" ht="6" customHeight="1">
      <c r="A7" s="1016"/>
      <c r="B7" s="1016"/>
      <c r="C7" s="1072"/>
      <c r="D7" s="1072"/>
      <c r="E7" s="1072"/>
      <c r="F7" s="1072"/>
      <c r="G7" s="1072"/>
      <c r="H7" s="1072"/>
      <c r="I7" s="1072"/>
      <c r="J7" s="1072"/>
      <c r="K7" s="1072"/>
      <c r="L7" s="1072"/>
      <c r="M7" s="1072"/>
      <c r="N7" s="1072"/>
      <c r="O7" s="1072"/>
      <c r="P7" s="1072"/>
      <c r="Q7" s="1072"/>
    </row>
    <row r="8" spans="1:22" ht="11.25" customHeight="1">
      <c r="A8" s="1017" t="s">
        <v>239</v>
      </c>
    </row>
    <row r="9" spans="1:22" ht="15" customHeight="1"/>
    <row r="10" spans="1:22" ht="30" customHeight="1">
      <c r="A10" s="1018" t="s">
        <v>73</v>
      </c>
      <c r="B10" s="1047"/>
      <c r="C10" s="1047"/>
      <c r="D10" s="1047"/>
      <c r="E10" s="1047"/>
      <c r="F10" s="1047"/>
      <c r="G10" s="1047"/>
      <c r="H10" s="1047"/>
      <c r="I10" s="1047"/>
      <c r="J10" s="1047"/>
      <c r="K10" s="1047"/>
      <c r="L10" s="1047"/>
      <c r="M10" s="1011"/>
    </row>
    <row r="11" spans="1:22" ht="15" customHeight="1">
      <c r="P11" s="1197"/>
      <c r="R11" s="1211" t="s">
        <v>122</v>
      </c>
    </row>
    <row r="12" spans="1:22" ht="26.25" customHeight="1">
      <c r="A12" s="1019" t="s">
        <v>376</v>
      </c>
      <c r="B12" s="1048"/>
      <c r="C12" s="1021" t="s">
        <v>387</v>
      </c>
      <c r="D12" s="1092"/>
      <c r="E12" s="1092"/>
      <c r="F12" s="1050"/>
      <c r="G12" s="1021" t="s">
        <v>386</v>
      </c>
      <c r="H12" s="1092"/>
      <c r="I12" s="1092"/>
      <c r="J12" s="1092"/>
      <c r="K12" s="1092"/>
      <c r="L12" s="1092"/>
      <c r="M12" s="1092"/>
      <c r="N12" s="1092"/>
      <c r="O12" s="1092"/>
      <c r="P12" s="1092"/>
      <c r="Q12" s="1092"/>
      <c r="R12" s="1050"/>
      <c r="S12" s="1226"/>
      <c r="T12" s="1120"/>
      <c r="U12" s="1120"/>
      <c r="V12" s="1120"/>
    </row>
    <row r="13" spans="1:22" ht="62.1" customHeight="1">
      <c r="A13" s="1020"/>
      <c r="B13" s="1049"/>
      <c r="C13" s="1024" t="s">
        <v>385</v>
      </c>
      <c r="D13" s="1093"/>
      <c r="E13" s="1114" t="s">
        <v>351</v>
      </c>
      <c r="F13" s="1093"/>
      <c r="G13" s="1157" t="s">
        <v>10</v>
      </c>
      <c r="H13" s="1171"/>
      <c r="I13" s="1178" t="s">
        <v>384</v>
      </c>
      <c r="J13" s="1171"/>
      <c r="K13" s="1178" t="s">
        <v>383</v>
      </c>
      <c r="L13" s="1171"/>
      <c r="M13" s="1178" t="s">
        <v>382</v>
      </c>
      <c r="N13" s="1171"/>
      <c r="O13" s="1178" t="s">
        <v>178</v>
      </c>
      <c r="P13" s="1171"/>
      <c r="Q13" s="1178" t="s">
        <v>338</v>
      </c>
      <c r="R13" s="1212"/>
      <c r="S13" s="1227"/>
      <c r="T13" s="1120"/>
      <c r="U13" s="1120"/>
      <c r="V13" s="1120"/>
    </row>
    <row r="14" spans="1:22" ht="26.25" customHeight="1">
      <c r="A14" s="1021" t="s">
        <v>392</v>
      </c>
      <c r="B14" s="1050"/>
      <c r="C14" s="1073">
        <v>24117</v>
      </c>
      <c r="D14" s="1094"/>
      <c r="E14" s="1115">
        <v>100</v>
      </c>
      <c r="F14" s="1135"/>
      <c r="G14" s="1158"/>
      <c r="H14" s="1172"/>
      <c r="I14" s="1179"/>
      <c r="J14" s="1191"/>
      <c r="K14" s="1192">
        <v>258</v>
      </c>
      <c r="L14" s="1198"/>
      <c r="M14" s="1192"/>
      <c r="N14" s="1198"/>
      <c r="O14" s="1192">
        <v>19978</v>
      </c>
      <c r="P14" s="1198"/>
      <c r="Q14" s="1192">
        <v>3881</v>
      </c>
      <c r="R14" s="1213"/>
      <c r="S14" s="1228"/>
      <c r="T14" s="1120"/>
      <c r="U14" s="1120"/>
      <c r="V14" s="1120"/>
    </row>
    <row r="15" spans="1:22" ht="26.25" customHeight="1">
      <c r="A15" s="1022" t="s">
        <v>342</v>
      </c>
      <c r="B15" s="1051"/>
      <c r="C15" s="1074">
        <v>0</v>
      </c>
      <c r="D15" s="1095"/>
      <c r="E15" s="1116">
        <v>0</v>
      </c>
      <c r="F15" s="1136"/>
      <c r="G15" s="1159"/>
      <c r="H15" s="1136"/>
      <c r="I15" s="1180"/>
      <c r="J15" s="1095"/>
      <c r="K15" s="1136"/>
      <c r="L15" s="1136"/>
      <c r="M15" s="1180"/>
      <c r="N15" s="1095"/>
      <c r="O15" s="1136"/>
      <c r="P15" s="1136"/>
      <c r="Q15" s="1116"/>
      <c r="R15" s="1136"/>
      <c r="S15" s="1229"/>
      <c r="T15" s="1120"/>
      <c r="U15" s="1120"/>
      <c r="V15" s="1120"/>
    </row>
    <row r="16" spans="1:22" ht="26.25" customHeight="1">
      <c r="A16" s="1023" t="s">
        <v>347</v>
      </c>
      <c r="B16" s="1052"/>
      <c r="C16" s="1075">
        <v>24117</v>
      </c>
      <c r="D16" s="1096"/>
      <c r="E16" s="1117">
        <v>100</v>
      </c>
      <c r="F16" s="1137"/>
      <c r="G16" s="1160">
        <v>0</v>
      </c>
      <c r="H16" s="1173"/>
      <c r="I16" s="1181">
        <v>0</v>
      </c>
      <c r="J16" s="1173"/>
      <c r="K16" s="1181">
        <v>258</v>
      </c>
      <c r="L16" s="1173"/>
      <c r="M16" s="1181">
        <v>0</v>
      </c>
      <c r="N16" s="1173"/>
      <c r="O16" s="1181">
        <v>19978</v>
      </c>
      <c r="P16" s="1173"/>
      <c r="Q16" s="1181">
        <v>3881</v>
      </c>
      <c r="R16" s="1214"/>
      <c r="S16" s="1229"/>
      <c r="T16" s="1120"/>
      <c r="U16" s="1120"/>
      <c r="V16" s="1120"/>
    </row>
    <row r="17" spans="1:23" ht="26.25" customHeight="1">
      <c r="A17" s="1024" t="s">
        <v>181</v>
      </c>
      <c r="B17" s="1053"/>
      <c r="C17" s="1076"/>
      <c r="D17" s="1097"/>
      <c r="E17" s="1118">
        <v>100</v>
      </c>
      <c r="F17" s="1138"/>
      <c r="G17" s="1161" t="s">
        <v>225</v>
      </c>
      <c r="H17" s="1174"/>
      <c r="I17" s="1182" t="s">
        <v>225</v>
      </c>
      <c r="J17" s="1174"/>
      <c r="K17" s="1193">
        <v>1.0697847991043663</v>
      </c>
      <c r="L17" s="1199"/>
      <c r="M17" s="1182" t="s">
        <v>225</v>
      </c>
      <c r="N17" s="1174"/>
      <c r="O17" s="1193">
        <v>82.837832234523361</v>
      </c>
      <c r="P17" s="1199"/>
      <c r="Q17" s="1193">
        <v>16.092382966372266</v>
      </c>
      <c r="R17" s="1199"/>
      <c r="S17" s="1230"/>
      <c r="T17" s="1246"/>
      <c r="U17" s="1246"/>
      <c r="V17" s="1246"/>
      <c r="W17" s="1246"/>
    </row>
    <row r="18" spans="1:23" ht="6" customHeight="1">
      <c r="A18" s="1016"/>
      <c r="B18" s="1016"/>
      <c r="C18" s="1077"/>
      <c r="D18" s="1077"/>
      <c r="E18" s="1077"/>
      <c r="F18" s="1139"/>
      <c r="G18" s="1139"/>
      <c r="H18" s="1139"/>
      <c r="I18" s="1183"/>
      <c r="J18" s="1183"/>
      <c r="K18" s="1183"/>
      <c r="L18" s="1183"/>
      <c r="M18" s="1156"/>
      <c r="N18" s="1156"/>
      <c r="O18" s="1156"/>
      <c r="P18" s="1156"/>
      <c r="Q18" s="1156"/>
      <c r="R18" s="1156"/>
      <c r="S18" s="1156"/>
      <c r="T18" s="1156"/>
      <c r="U18" s="1156"/>
      <c r="V18" s="1156"/>
    </row>
    <row r="19" spans="1:23" ht="15" customHeight="1">
      <c r="A19" s="1017" t="s">
        <v>380</v>
      </c>
      <c r="B19" s="1054"/>
      <c r="C19" s="1054"/>
      <c r="D19" s="1054"/>
      <c r="E19" s="1054"/>
      <c r="F19" s="1054"/>
      <c r="G19" s="1054"/>
      <c r="S19" s="1120"/>
    </row>
    <row r="20" spans="1:23" ht="15" customHeight="1">
      <c r="A20" s="1017" t="s">
        <v>379</v>
      </c>
      <c r="B20" s="1054"/>
      <c r="C20" s="1054"/>
      <c r="D20" s="1054"/>
      <c r="E20" s="1054"/>
      <c r="F20" s="1054"/>
      <c r="G20" s="1054"/>
      <c r="S20" s="1120"/>
    </row>
    <row r="21" spans="1:23" ht="15" customHeight="1">
      <c r="A21" s="1017" t="s">
        <v>239</v>
      </c>
      <c r="B21" s="1054"/>
      <c r="C21" s="1054"/>
      <c r="D21" s="1054"/>
      <c r="E21" s="1054"/>
      <c r="F21" s="1054"/>
      <c r="G21" s="1054"/>
    </row>
    <row r="22" spans="1:23" ht="15" customHeight="1">
      <c r="A22" s="1025"/>
    </row>
    <row r="23" spans="1:23" ht="30" customHeight="1">
      <c r="A23" s="127" t="s">
        <v>167</v>
      </c>
      <c r="B23" s="1011"/>
      <c r="C23" s="1011"/>
      <c r="D23" s="1011"/>
      <c r="E23" s="1011"/>
      <c r="F23" s="1011"/>
      <c r="G23" s="1011"/>
      <c r="H23" s="1011"/>
      <c r="I23" s="1011"/>
      <c r="J23" s="1011"/>
    </row>
    <row r="24" spans="1:23" ht="15" customHeight="1">
      <c r="Q24" s="1197" t="s">
        <v>377</v>
      </c>
    </row>
    <row r="25" spans="1:23" ht="27" customHeight="1">
      <c r="A25" s="1012" t="s">
        <v>376</v>
      </c>
      <c r="B25" s="1043"/>
      <c r="C25" s="1078" t="s">
        <v>235</v>
      </c>
      <c r="D25" s="1098"/>
      <c r="E25" s="1119"/>
      <c r="F25" s="1078" t="s">
        <v>234</v>
      </c>
      <c r="G25" s="1098"/>
      <c r="H25" s="1119"/>
      <c r="I25" s="1078" t="s">
        <v>231</v>
      </c>
      <c r="J25" s="1098"/>
      <c r="K25" s="1119"/>
      <c r="L25" s="1078" t="s">
        <v>230</v>
      </c>
      <c r="M25" s="1098"/>
      <c r="N25" s="1119"/>
      <c r="O25" s="1078" t="s">
        <v>229</v>
      </c>
      <c r="P25" s="1098"/>
      <c r="Q25" s="1119"/>
    </row>
    <row r="26" spans="1:23" ht="27" customHeight="1">
      <c r="A26" s="1026" t="s">
        <v>184</v>
      </c>
      <c r="B26" s="1055"/>
      <c r="C26" s="1069">
        <v>12927.6</v>
      </c>
      <c r="D26" s="1099"/>
      <c r="E26" s="1089"/>
      <c r="F26" s="1069">
        <v>11116.3</v>
      </c>
      <c r="G26" s="1099"/>
      <c r="H26" s="1089"/>
      <c r="I26" s="1069">
        <v>12081.638000000001</v>
      </c>
      <c r="J26" s="1099"/>
      <c r="K26" s="1089"/>
      <c r="L26" s="1069">
        <v>11386.1</v>
      </c>
      <c r="M26" s="1099"/>
      <c r="N26" s="1089"/>
      <c r="O26" s="1069">
        <v>11103.2</v>
      </c>
      <c r="P26" s="1099"/>
      <c r="Q26" s="1089"/>
    </row>
    <row r="27" spans="1:23" ht="27" customHeight="1">
      <c r="A27" s="1027" t="s">
        <v>391</v>
      </c>
      <c r="B27" s="1056"/>
      <c r="C27" s="1070">
        <v>5665.5</v>
      </c>
      <c r="D27" s="1100"/>
      <c r="E27" s="1090"/>
      <c r="F27" s="1070">
        <v>5524.9</v>
      </c>
      <c r="G27" s="1100"/>
      <c r="H27" s="1090"/>
      <c r="I27" s="1070">
        <v>5649.9260000000004</v>
      </c>
      <c r="J27" s="1100"/>
      <c r="K27" s="1090"/>
      <c r="L27" s="1070">
        <v>5668.7</v>
      </c>
      <c r="M27" s="1100"/>
      <c r="N27" s="1090"/>
      <c r="O27" s="1070">
        <v>5876.6</v>
      </c>
      <c r="P27" s="1100"/>
      <c r="Q27" s="1090"/>
    </row>
    <row r="28" spans="1:23" ht="27" customHeight="1">
      <c r="A28" s="1028" t="s">
        <v>347</v>
      </c>
      <c r="B28" s="1057"/>
      <c r="C28" s="1071">
        <v>18593.099999999999</v>
      </c>
      <c r="D28" s="1101"/>
      <c r="E28" s="1091"/>
      <c r="F28" s="1071">
        <v>16641.199999999997</v>
      </c>
      <c r="G28" s="1101"/>
      <c r="H28" s="1091"/>
      <c r="I28" s="1071">
        <v>17731.564000000002</v>
      </c>
      <c r="J28" s="1101"/>
      <c r="K28" s="1091"/>
      <c r="L28" s="1071">
        <v>17054.8</v>
      </c>
      <c r="M28" s="1101"/>
      <c r="N28" s="1091"/>
      <c r="O28" s="1071">
        <v>16979.800000000003</v>
      </c>
      <c r="P28" s="1101"/>
      <c r="Q28" s="1091"/>
    </row>
    <row r="29" spans="1:23" ht="6" customHeight="1">
      <c r="A29" s="1016"/>
      <c r="B29" s="1016"/>
      <c r="C29" s="1072"/>
      <c r="D29" s="1072"/>
      <c r="E29" s="1072"/>
      <c r="F29" s="1072"/>
      <c r="G29" s="1072"/>
      <c r="H29" s="1072"/>
      <c r="I29" s="1072"/>
      <c r="J29" s="1072"/>
      <c r="K29" s="1072"/>
      <c r="L29" s="1072"/>
      <c r="M29" s="1072"/>
      <c r="N29" s="1072"/>
      <c r="O29" s="1072"/>
      <c r="P29" s="1072"/>
      <c r="Q29" s="1072"/>
    </row>
    <row r="30" spans="1:23" ht="15" customHeight="1">
      <c r="A30" s="1029" t="s">
        <v>190</v>
      </c>
      <c r="B30" s="1029"/>
      <c r="C30" s="1016"/>
      <c r="D30" s="1016"/>
      <c r="E30" s="1120"/>
      <c r="F30" s="1120"/>
      <c r="G30" s="1120"/>
      <c r="H30" s="1120"/>
      <c r="I30" s="1072"/>
      <c r="J30" s="1072"/>
      <c r="K30" s="1072"/>
      <c r="L30" s="1072"/>
      <c r="M30" s="1072"/>
      <c r="N30" s="1072"/>
      <c r="O30" s="1072"/>
      <c r="P30" s="1072"/>
      <c r="Q30" s="1072"/>
      <c r="R30" s="1072"/>
    </row>
    <row r="31" spans="1:23" ht="15" customHeight="1">
      <c r="A31" s="1017" t="s">
        <v>239</v>
      </c>
      <c r="B31" s="1029"/>
    </row>
    <row r="32" spans="1:23" ht="15" customHeight="1">
      <c r="A32" s="1025"/>
    </row>
    <row r="33" spans="1:23" ht="30" customHeight="1">
      <c r="A33" s="1018" t="s">
        <v>215</v>
      </c>
      <c r="B33" s="1047"/>
      <c r="C33" s="1047"/>
      <c r="D33" s="1047"/>
      <c r="E33" s="1047"/>
      <c r="F33" s="1047"/>
      <c r="G33" s="1047"/>
      <c r="H33" s="1047"/>
      <c r="I33" s="1047"/>
      <c r="J33" s="1011"/>
      <c r="K33" s="1011"/>
      <c r="L33" s="1011"/>
    </row>
    <row r="34" spans="1:23" ht="15" customHeight="1">
      <c r="P34" s="1197"/>
      <c r="Q34" s="1029"/>
      <c r="R34" s="1029"/>
      <c r="S34" s="1029"/>
      <c r="T34" s="1211" t="s">
        <v>147</v>
      </c>
      <c r="U34" s="1029"/>
      <c r="V34" s="1029" t="s">
        <v>375</v>
      </c>
      <c r="W34" s="1029"/>
    </row>
    <row r="35" spans="1:23" ht="15.75" customHeight="1">
      <c r="A35" s="1030" t="s">
        <v>320</v>
      </c>
      <c r="B35" s="1058"/>
      <c r="C35" s="1058"/>
      <c r="D35" s="1102"/>
      <c r="E35" s="1121" t="s">
        <v>271</v>
      </c>
      <c r="F35" s="1140"/>
      <c r="G35" s="1140"/>
      <c r="H35" s="1140"/>
      <c r="I35" s="1140"/>
      <c r="J35" s="1140"/>
      <c r="K35" s="1140"/>
      <c r="L35" s="1140"/>
      <c r="M35" s="1140"/>
      <c r="N35" s="1140"/>
      <c r="O35" s="1140"/>
      <c r="P35" s="1140"/>
      <c r="Q35" s="1140"/>
      <c r="R35" s="1140"/>
      <c r="S35" s="1140"/>
      <c r="T35" s="1247"/>
      <c r="U35" s="1031"/>
      <c r="V35" s="1030" t="s">
        <v>374</v>
      </c>
      <c r="W35" s="1102"/>
    </row>
    <row r="36" spans="1:23" ht="17.100000000000001" customHeight="1">
      <c r="A36" s="1031"/>
      <c r="B36" s="1059"/>
      <c r="C36" s="1059"/>
      <c r="D36" s="1103"/>
      <c r="E36" s="1122" t="s">
        <v>373</v>
      </c>
      <c r="F36" s="1141"/>
      <c r="G36" s="1162" t="s">
        <v>372</v>
      </c>
      <c r="H36" s="1141"/>
      <c r="I36" s="1162" t="s">
        <v>370</v>
      </c>
      <c r="J36" s="1141"/>
      <c r="K36" s="1194" t="s">
        <v>238</v>
      </c>
      <c r="L36" s="1200"/>
      <c r="M36" s="1200"/>
      <c r="N36" s="1207"/>
      <c r="O36" s="1162" t="s">
        <v>74</v>
      </c>
      <c r="P36" s="1141"/>
      <c r="Q36" s="1162" t="s">
        <v>369</v>
      </c>
      <c r="R36" s="1215"/>
      <c r="S36" s="1231" t="s">
        <v>177</v>
      </c>
      <c r="T36" s="1248"/>
      <c r="U36" s="1031"/>
      <c r="V36" s="1031"/>
      <c r="W36" s="1103"/>
    </row>
    <row r="37" spans="1:23" ht="17.100000000000001" customHeight="1">
      <c r="A37" s="1032"/>
      <c r="B37" s="1060"/>
      <c r="C37" s="1060"/>
      <c r="D37" s="1104"/>
      <c r="E37" s="1032"/>
      <c r="F37" s="1142"/>
      <c r="G37" s="1163"/>
      <c r="H37" s="1142"/>
      <c r="I37" s="1163"/>
      <c r="J37" s="1142"/>
      <c r="K37" s="1195" t="s">
        <v>368</v>
      </c>
      <c r="L37" s="1201"/>
      <c r="M37" s="1195" t="s">
        <v>277</v>
      </c>
      <c r="N37" s="1201"/>
      <c r="O37" s="1163"/>
      <c r="P37" s="1142"/>
      <c r="Q37" s="1163"/>
      <c r="R37" s="1060"/>
      <c r="S37" s="1232"/>
      <c r="T37" s="1104"/>
      <c r="U37" s="1031"/>
      <c r="V37" s="1264" t="s">
        <v>390</v>
      </c>
      <c r="W37" s="1265"/>
    </row>
    <row r="38" spans="1:23" ht="16.5" customHeight="1">
      <c r="A38" s="1033" t="s">
        <v>2</v>
      </c>
      <c r="B38" s="1061"/>
      <c r="C38" s="1079" t="s">
        <v>365</v>
      </c>
      <c r="D38" s="1105"/>
      <c r="E38" s="1123">
        <v>323</v>
      </c>
      <c r="F38" s="1143"/>
      <c r="G38" s="1130">
        <v>0</v>
      </c>
      <c r="H38" s="1151"/>
      <c r="I38" s="1184">
        <v>5221</v>
      </c>
      <c r="J38" s="1143"/>
      <c r="K38" s="1184">
        <v>57113</v>
      </c>
      <c r="L38" s="1143"/>
      <c r="M38" s="1202">
        <v>473</v>
      </c>
      <c r="N38" s="1150"/>
      <c r="O38" s="1184">
        <v>1103</v>
      </c>
      <c r="P38" s="1143"/>
      <c r="Q38" s="1184">
        <v>1225</v>
      </c>
      <c r="R38" s="1216"/>
      <c r="S38" s="1233">
        <v>65458</v>
      </c>
      <c r="T38" s="1249"/>
      <c r="U38" s="1123"/>
      <c r="V38" s="1123">
        <v>65539</v>
      </c>
      <c r="W38" s="1249"/>
    </row>
    <row r="39" spans="1:23" ht="16.5" customHeight="1">
      <c r="A39" s="1034"/>
      <c r="B39" s="1062"/>
      <c r="C39" s="1080" t="s">
        <v>364</v>
      </c>
      <c r="D39" s="1106"/>
      <c r="E39" s="1124">
        <v>0.49344617922942963</v>
      </c>
      <c r="F39" s="1144"/>
      <c r="G39" s="1131">
        <v>0</v>
      </c>
      <c r="H39" s="1152"/>
      <c r="I39" s="1165">
        <v>7.9761068165846796</v>
      </c>
      <c r="J39" s="1144"/>
      <c r="K39" s="1165">
        <v>87.251367288948629</v>
      </c>
      <c r="L39" s="1144"/>
      <c r="M39" s="1165">
        <v>0.72260075162699744</v>
      </c>
      <c r="N39" s="1144"/>
      <c r="O39" s="1165">
        <v>1.6850499556967828</v>
      </c>
      <c r="P39" s="1144"/>
      <c r="Q39" s="1210">
        <v>1.871429007913471</v>
      </c>
      <c r="R39" s="1217"/>
      <c r="S39" s="1234"/>
      <c r="T39" s="1250"/>
      <c r="U39" s="1262"/>
      <c r="V39" s="1262"/>
      <c r="W39" s="1250"/>
    </row>
    <row r="40" spans="1:23" ht="16.5" customHeight="1">
      <c r="A40" s="1035" t="s">
        <v>66</v>
      </c>
      <c r="B40" s="1063"/>
      <c r="C40" s="1081" t="s">
        <v>365</v>
      </c>
      <c r="D40" s="1107"/>
      <c r="E40" s="1125">
        <v>194925</v>
      </c>
      <c r="F40" s="1145"/>
      <c r="G40" s="1164">
        <v>2500</v>
      </c>
      <c r="H40" s="1150"/>
      <c r="I40" s="1164">
        <v>2211467</v>
      </c>
      <c r="J40" s="1150"/>
      <c r="K40" s="1164">
        <v>2801082</v>
      </c>
      <c r="L40" s="1150"/>
      <c r="M40" s="1202">
        <v>2204321</v>
      </c>
      <c r="N40" s="1208"/>
      <c r="O40" s="1164">
        <v>92170</v>
      </c>
      <c r="P40" s="1150"/>
      <c r="Q40" s="1164">
        <v>96250</v>
      </c>
      <c r="R40" s="1145"/>
      <c r="S40" s="1235">
        <v>7602715</v>
      </c>
      <c r="T40" s="1251"/>
      <c r="U40" s="1123"/>
      <c r="V40" s="1125">
        <v>7640314</v>
      </c>
      <c r="W40" s="1251"/>
    </row>
    <row r="41" spans="1:23" ht="16.5" customHeight="1">
      <c r="A41" s="1036"/>
      <c r="B41" s="1064"/>
      <c r="C41" s="1082" t="s">
        <v>364</v>
      </c>
      <c r="D41" s="1108"/>
      <c r="E41" s="1124">
        <v>2.5638867167847277</v>
      </c>
      <c r="F41" s="1144"/>
      <c r="G41" s="1165">
        <v>3.2882989826660602e-002</v>
      </c>
      <c r="H41" s="1144"/>
      <c r="I41" s="1165">
        <v>29.087858745198265</v>
      </c>
      <c r="J41" s="1144"/>
      <c r="K41" s="1165">
        <v>36.84318036385686</v>
      </c>
      <c r="L41" s="1144"/>
      <c r="M41" s="1165">
        <v>28.993866007077735</v>
      </c>
      <c r="N41" s="1144"/>
      <c r="O41" s="1165">
        <v>1.2123300689293233</v>
      </c>
      <c r="P41" s="1144"/>
      <c r="Q41" s="1210">
        <v>1.2659951083264334</v>
      </c>
      <c r="R41" s="1217"/>
      <c r="S41" s="1236"/>
      <c r="T41" s="1252"/>
      <c r="U41" s="1262"/>
      <c r="V41" s="1124"/>
      <c r="W41" s="1252"/>
    </row>
    <row r="42" spans="1:23" ht="16.5" hidden="1" customHeight="1">
      <c r="A42" s="1037"/>
      <c r="B42" s="1065" t="s">
        <v>12</v>
      </c>
      <c r="C42" s="1083" t="s">
        <v>365</v>
      </c>
      <c r="D42" s="1109"/>
      <c r="E42" s="1126"/>
      <c r="F42" s="1146"/>
      <c r="G42" s="1166"/>
      <c r="H42" s="1175"/>
      <c r="I42" s="1185"/>
      <c r="J42" s="1146"/>
      <c r="K42" s="1185"/>
      <c r="L42" s="1146"/>
      <c r="M42" s="1203"/>
      <c r="N42" s="1146"/>
      <c r="O42" s="1185"/>
      <c r="P42" s="1146"/>
      <c r="Q42" s="1185"/>
      <c r="R42" s="1218"/>
      <c r="S42" s="1237">
        <v>0</v>
      </c>
      <c r="T42" s="1253"/>
      <c r="U42" s="1126"/>
      <c r="V42" s="1126">
        <v>0</v>
      </c>
      <c r="W42" s="1253"/>
    </row>
    <row r="43" spans="1:23" ht="16.5" hidden="1" customHeight="1">
      <c r="A43" s="1038"/>
      <c r="B43" s="1066"/>
      <c r="C43" s="1083" t="s">
        <v>364</v>
      </c>
      <c r="D43" s="1109"/>
      <c r="E43" s="1127" t="e">
        <v>#DIV/0!</v>
      </c>
      <c r="F43" s="1147"/>
      <c r="G43" s="1167" t="e">
        <v>#DIV/0!</v>
      </c>
      <c r="H43" s="1147"/>
      <c r="I43" s="1186" t="e">
        <v>#DIV/0!</v>
      </c>
      <c r="J43" s="1147"/>
      <c r="K43" s="1186" t="e">
        <v>#DIV/0!</v>
      </c>
      <c r="L43" s="1147"/>
      <c r="M43" s="1186" t="e">
        <v>#DIV/0!</v>
      </c>
      <c r="N43" s="1147"/>
      <c r="O43" s="1186" t="e">
        <v>#DIV/0!</v>
      </c>
      <c r="P43" s="1147"/>
      <c r="Q43" s="1186" t="e">
        <v>#DIV/0!</v>
      </c>
      <c r="R43" s="1219"/>
      <c r="S43" s="1238"/>
      <c r="T43" s="1254"/>
      <c r="U43" s="1127"/>
      <c r="V43" s="1127"/>
      <c r="W43" s="1254"/>
    </row>
    <row r="44" spans="1:23" ht="16.5" hidden="1" customHeight="1">
      <c r="A44" s="1038"/>
      <c r="B44" s="1065" t="s">
        <v>179</v>
      </c>
      <c r="C44" s="1084" t="s">
        <v>365</v>
      </c>
      <c r="D44" s="1110"/>
      <c r="E44" s="1128"/>
      <c r="F44" s="1148"/>
      <c r="G44" s="1168"/>
      <c r="H44" s="1176"/>
      <c r="I44" s="1187"/>
      <c r="J44" s="1148"/>
      <c r="K44" s="1187"/>
      <c r="L44" s="1148"/>
      <c r="M44" s="1204"/>
      <c r="N44" s="1148"/>
      <c r="O44" s="1187"/>
      <c r="P44" s="1148"/>
      <c r="Q44" s="1187"/>
      <c r="R44" s="1220"/>
      <c r="S44" s="1239">
        <v>0</v>
      </c>
      <c r="T44" s="1255"/>
      <c r="U44" s="1126"/>
      <c r="V44" s="1128">
        <v>0</v>
      </c>
      <c r="W44" s="1255"/>
    </row>
    <row r="45" spans="1:23" ht="16.5" hidden="1" customHeight="1">
      <c r="A45" s="1038"/>
      <c r="B45" s="1066"/>
      <c r="C45" s="1085" t="s">
        <v>364</v>
      </c>
      <c r="D45" s="1111"/>
      <c r="E45" s="1129" t="e">
        <v>#DIV/0!</v>
      </c>
      <c r="F45" s="1149"/>
      <c r="G45" s="1169" t="e">
        <v>#DIV/0!</v>
      </c>
      <c r="H45" s="1149"/>
      <c r="I45" s="1188" t="e">
        <v>#DIV/0!</v>
      </c>
      <c r="J45" s="1149"/>
      <c r="K45" s="1188" t="e">
        <v>#DIV/0!</v>
      </c>
      <c r="L45" s="1149"/>
      <c r="M45" s="1188" t="e">
        <v>#DIV/0!</v>
      </c>
      <c r="N45" s="1149"/>
      <c r="O45" s="1188" t="e">
        <v>#DIV/0!</v>
      </c>
      <c r="P45" s="1149"/>
      <c r="Q45" s="1188" t="e">
        <v>#DIV/0!</v>
      </c>
      <c r="R45" s="1221"/>
      <c r="S45" s="1240"/>
      <c r="T45" s="1256"/>
      <c r="U45" s="1127"/>
      <c r="V45" s="1129"/>
      <c r="W45" s="1256"/>
    </row>
    <row r="46" spans="1:23" ht="16.5" customHeight="1">
      <c r="A46" s="1035" t="s">
        <v>223</v>
      </c>
      <c r="B46" s="1063"/>
      <c r="C46" s="1080" t="s">
        <v>365</v>
      </c>
      <c r="D46" s="1106"/>
      <c r="E46" s="1125">
        <v>800000</v>
      </c>
      <c r="F46" s="1150"/>
      <c r="G46" s="1130">
        <v>0</v>
      </c>
      <c r="H46" s="1151"/>
      <c r="I46" s="1164">
        <v>490000</v>
      </c>
      <c r="J46" s="1150"/>
      <c r="K46" s="1164">
        <v>88708</v>
      </c>
      <c r="L46" s="1150"/>
      <c r="M46" s="1202">
        <v>8179</v>
      </c>
      <c r="N46" s="1150"/>
      <c r="O46" s="1164">
        <v>13000</v>
      </c>
      <c r="P46" s="1150"/>
      <c r="Q46" s="1164">
        <v>180</v>
      </c>
      <c r="R46" s="1145"/>
      <c r="S46" s="1235">
        <v>1400067</v>
      </c>
      <c r="T46" s="1251"/>
      <c r="U46" s="1123"/>
      <c r="V46" s="1125">
        <v>1400087</v>
      </c>
      <c r="W46" s="1251"/>
    </row>
    <row r="47" spans="1:23" ht="16.5" customHeight="1">
      <c r="A47" s="1034"/>
      <c r="B47" s="1062"/>
      <c r="C47" s="1082" t="s">
        <v>364</v>
      </c>
      <c r="D47" s="1108"/>
      <c r="E47" s="1124">
        <v>57.140122579847962</v>
      </c>
      <c r="F47" s="1144"/>
      <c r="G47" s="1131">
        <v>0</v>
      </c>
      <c r="H47" s="1152"/>
      <c r="I47" s="1165">
        <v>34.998325080156874</v>
      </c>
      <c r="J47" s="1144"/>
      <c r="K47" s="1165">
        <v>6.3359824922664414</v>
      </c>
      <c r="L47" s="1144"/>
      <c r="M47" s="1165">
        <v>0.5841863282257207</v>
      </c>
      <c r="N47" s="1144"/>
      <c r="O47" s="1165">
        <v>0.92852699192252941</v>
      </c>
      <c r="P47" s="1144"/>
      <c r="Q47" s="1165">
        <v>1.2856527580465791e-002</v>
      </c>
      <c r="R47" s="1222"/>
      <c r="S47" s="1236"/>
      <c r="T47" s="1252"/>
      <c r="U47" s="1262"/>
      <c r="V47" s="1124"/>
      <c r="W47" s="1252"/>
    </row>
    <row r="48" spans="1:23" ht="16.5" customHeight="1">
      <c r="A48" s="1035" t="s">
        <v>58</v>
      </c>
      <c r="B48" s="1063"/>
      <c r="C48" s="1081" t="s">
        <v>365</v>
      </c>
      <c r="D48" s="1107"/>
      <c r="E48" s="1123">
        <v>70000</v>
      </c>
      <c r="F48" s="1143"/>
      <c r="G48" s="1130">
        <v>0</v>
      </c>
      <c r="H48" s="1151"/>
      <c r="I48" s="1184">
        <v>3361161</v>
      </c>
      <c r="J48" s="1143"/>
      <c r="K48" s="1130">
        <v>0</v>
      </c>
      <c r="L48" s="1151"/>
      <c r="M48" s="1205">
        <v>214112</v>
      </c>
      <c r="N48" s="1143"/>
      <c r="O48" s="1130">
        <v>0</v>
      </c>
      <c r="P48" s="1151"/>
      <c r="Q48" s="1164">
        <v>246278</v>
      </c>
      <c r="R48" s="1223"/>
      <c r="S48" s="1233">
        <v>3891551</v>
      </c>
      <c r="T48" s="1249"/>
      <c r="U48" s="1123"/>
      <c r="V48" s="1123">
        <v>3891551</v>
      </c>
      <c r="W48" s="1249"/>
    </row>
    <row r="49" spans="1:23" ht="16.5" customHeight="1">
      <c r="A49" s="1034"/>
      <c r="B49" s="1062"/>
      <c r="C49" s="1082" t="s">
        <v>364</v>
      </c>
      <c r="D49" s="1108"/>
      <c r="E49" s="1124">
        <v>1.7987686657582029</v>
      </c>
      <c r="F49" s="1144"/>
      <c r="G49" s="1131">
        <v>0</v>
      </c>
      <c r="H49" s="1152"/>
      <c r="I49" s="1165">
        <v>86.370729819550093</v>
      </c>
      <c r="J49" s="1144"/>
      <c r="K49" s="1131">
        <v>0</v>
      </c>
      <c r="L49" s="1152"/>
      <c r="M49" s="1165">
        <v>5.5019708080402907</v>
      </c>
      <c r="N49" s="1144"/>
      <c r="O49" s="1131">
        <v>0</v>
      </c>
      <c r="P49" s="1152"/>
      <c r="Q49" s="1210">
        <v>6.32853070665141</v>
      </c>
      <c r="R49" s="1217"/>
      <c r="S49" s="1234"/>
      <c r="T49" s="1250"/>
      <c r="U49" s="1262"/>
      <c r="V49" s="1124"/>
      <c r="W49" s="1252"/>
    </row>
    <row r="50" spans="1:23" ht="16.5" customHeight="1">
      <c r="A50" s="1035" t="s">
        <v>389</v>
      </c>
      <c r="B50" s="1063"/>
      <c r="C50" s="1081" t="s">
        <v>365</v>
      </c>
      <c r="D50" s="1107"/>
      <c r="E50" s="1125">
        <v>1000</v>
      </c>
      <c r="F50" s="1150"/>
      <c r="G50" s="1130">
        <v>0</v>
      </c>
      <c r="H50" s="1151"/>
      <c r="I50" s="1130">
        <v>0</v>
      </c>
      <c r="J50" s="1151"/>
      <c r="K50" s="1130">
        <v>0</v>
      </c>
      <c r="L50" s="1151"/>
      <c r="M50" s="1202">
        <v>1461</v>
      </c>
      <c r="N50" s="1150"/>
      <c r="O50" s="1130">
        <v>0</v>
      </c>
      <c r="P50" s="1151"/>
      <c r="Q50" s="1130">
        <v>0</v>
      </c>
      <c r="R50" s="1151"/>
      <c r="S50" s="1241">
        <v>2461</v>
      </c>
      <c r="T50" s="1257"/>
      <c r="U50" s="1263"/>
      <c r="V50" s="1125">
        <v>2461</v>
      </c>
      <c r="W50" s="1251"/>
    </row>
    <row r="51" spans="1:23" ht="16.5" customHeight="1">
      <c r="A51" s="1034"/>
      <c r="B51" s="1062"/>
      <c r="C51" s="1082" t="s">
        <v>364</v>
      </c>
      <c r="D51" s="1108"/>
      <c r="E51" s="1124">
        <v>40.633888663145065</v>
      </c>
      <c r="F51" s="1144"/>
      <c r="G51" s="1131">
        <v>0</v>
      </c>
      <c r="H51" s="1152"/>
      <c r="I51" s="1131">
        <v>0</v>
      </c>
      <c r="J51" s="1152"/>
      <c r="K51" s="1165">
        <v>0</v>
      </c>
      <c r="L51" s="1144"/>
      <c r="M51" s="1165">
        <v>59.366111336854935</v>
      </c>
      <c r="N51" s="1144"/>
      <c r="O51" s="1131">
        <v>0</v>
      </c>
      <c r="P51" s="1152"/>
      <c r="Q51" s="1131">
        <v>0</v>
      </c>
      <c r="R51" s="1152"/>
      <c r="S51" s="1242"/>
      <c r="T51" s="1258"/>
      <c r="U51" s="1263"/>
      <c r="V51" s="1124"/>
      <c r="W51" s="1252"/>
    </row>
    <row r="52" spans="1:23" ht="16.5" customHeight="1">
      <c r="A52" s="1035" t="s">
        <v>1</v>
      </c>
      <c r="B52" s="1063"/>
      <c r="C52" s="1081" t="s">
        <v>365</v>
      </c>
      <c r="D52" s="1107"/>
      <c r="E52" s="1130">
        <v>0</v>
      </c>
      <c r="F52" s="1151"/>
      <c r="G52" s="1130">
        <v>0</v>
      </c>
      <c r="H52" s="1151"/>
      <c r="I52" s="1130">
        <v>0</v>
      </c>
      <c r="J52" s="1151"/>
      <c r="K52" s="1164">
        <v>1647961</v>
      </c>
      <c r="L52" s="1150"/>
      <c r="M52" s="1202">
        <v>1326698</v>
      </c>
      <c r="N52" s="1150"/>
      <c r="O52" s="1130">
        <v>0</v>
      </c>
      <c r="P52" s="1151"/>
      <c r="Q52" s="1130">
        <v>0</v>
      </c>
      <c r="R52" s="1151"/>
      <c r="S52" s="1241">
        <v>2974659</v>
      </c>
      <c r="T52" s="1257"/>
      <c r="U52" s="1263"/>
      <c r="V52" s="1125">
        <v>2974659</v>
      </c>
      <c r="W52" s="1251"/>
    </row>
    <row r="53" spans="1:23" ht="16.5" customHeight="1">
      <c r="A53" s="1034"/>
      <c r="B53" s="1062"/>
      <c r="C53" s="1082" t="s">
        <v>364</v>
      </c>
      <c r="D53" s="1108"/>
      <c r="E53" s="1131">
        <v>0</v>
      </c>
      <c r="F53" s="1152"/>
      <c r="G53" s="1131">
        <v>0</v>
      </c>
      <c r="H53" s="1152"/>
      <c r="I53" s="1131">
        <v>0</v>
      </c>
      <c r="J53" s="1152"/>
      <c r="K53" s="1165">
        <v>55.399997108912316</v>
      </c>
      <c r="L53" s="1144"/>
      <c r="M53" s="1165">
        <v>44.600002891087684</v>
      </c>
      <c r="N53" s="1144"/>
      <c r="O53" s="1131">
        <v>0</v>
      </c>
      <c r="P53" s="1152"/>
      <c r="Q53" s="1131">
        <v>0</v>
      </c>
      <c r="R53" s="1152"/>
      <c r="S53" s="1242"/>
      <c r="T53" s="1258"/>
      <c r="U53" s="1263"/>
      <c r="V53" s="1124"/>
      <c r="W53" s="1252"/>
    </row>
    <row r="54" spans="1:23" ht="16.5" customHeight="1">
      <c r="A54" s="1035" t="s">
        <v>30</v>
      </c>
      <c r="B54" s="1063"/>
      <c r="C54" s="1081" t="s">
        <v>365</v>
      </c>
      <c r="D54" s="1107"/>
      <c r="E54" s="1123">
        <v>410500</v>
      </c>
      <c r="F54" s="1143"/>
      <c r="G54" s="1130">
        <v>0</v>
      </c>
      <c r="H54" s="1151"/>
      <c r="I54" s="1184">
        <v>55904</v>
      </c>
      <c r="J54" s="1143"/>
      <c r="K54" s="1184">
        <v>914444</v>
      </c>
      <c r="L54" s="1143"/>
      <c r="M54" s="1205">
        <v>1035209</v>
      </c>
      <c r="N54" s="1143"/>
      <c r="O54" s="1184">
        <v>55811</v>
      </c>
      <c r="P54" s="1143"/>
      <c r="Q54" s="1184">
        <v>2370</v>
      </c>
      <c r="R54" s="1216"/>
      <c r="S54" s="1233">
        <v>2474238</v>
      </c>
      <c r="T54" s="1249"/>
      <c r="U54" s="1123"/>
      <c r="V54" s="1123">
        <v>2474238</v>
      </c>
      <c r="W54" s="1249"/>
    </row>
    <row r="55" spans="1:23" ht="16.5" customHeight="1">
      <c r="A55" s="1034"/>
      <c r="B55" s="1062"/>
      <c r="C55" s="1082" t="s">
        <v>364</v>
      </c>
      <c r="D55" s="1108"/>
      <c r="E55" s="1124">
        <v>16.590966592542834</v>
      </c>
      <c r="F55" s="1144"/>
      <c r="G55" s="1131">
        <v>0</v>
      </c>
      <c r="H55" s="1152"/>
      <c r="I55" s="1165">
        <v>2.2594431093532634</v>
      </c>
      <c r="J55" s="1144"/>
      <c r="K55" s="1165">
        <v>36.958611095618124</v>
      </c>
      <c r="L55" s="1144"/>
      <c r="M55" s="1165">
        <v>41.839507759560725</v>
      </c>
      <c r="N55" s="1144"/>
      <c r="O55" s="1165">
        <v>2.2556843763615304</v>
      </c>
      <c r="P55" s="1144"/>
      <c r="Q55" s="1210">
        <v>9.5787066563523801e-002</v>
      </c>
      <c r="R55" s="1217"/>
      <c r="S55" s="1234"/>
      <c r="T55" s="1250"/>
      <c r="U55" s="1262"/>
      <c r="V55" s="1124"/>
      <c r="W55" s="1252"/>
    </row>
    <row r="56" spans="1:23" ht="16.5" customHeight="1">
      <c r="A56" s="1035" t="s">
        <v>388</v>
      </c>
      <c r="B56" s="1063"/>
      <c r="C56" s="1081" t="s">
        <v>365</v>
      </c>
      <c r="D56" s="1107"/>
      <c r="E56" s="1130">
        <v>0</v>
      </c>
      <c r="F56" s="1151"/>
      <c r="G56" s="1130">
        <v>0</v>
      </c>
      <c r="H56" s="1151"/>
      <c r="I56" s="1164">
        <v>4400</v>
      </c>
      <c r="J56" s="1150"/>
      <c r="K56" s="1164">
        <v>466093</v>
      </c>
      <c r="L56" s="1150"/>
      <c r="M56" s="1202">
        <v>306864</v>
      </c>
      <c r="N56" s="1150"/>
      <c r="O56" s="1130">
        <v>0</v>
      </c>
      <c r="P56" s="1151"/>
      <c r="Q56" s="1130">
        <v>0</v>
      </c>
      <c r="R56" s="1151"/>
      <c r="S56" s="1241">
        <v>777357</v>
      </c>
      <c r="T56" s="1257"/>
      <c r="U56" s="1263"/>
      <c r="V56" s="1125">
        <v>777357</v>
      </c>
      <c r="W56" s="1251"/>
    </row>
    <row r="57" spans="1:23" ht="16.5" customHeight="1">
      <c r="A57" s="1034"/>
      <c r="B57" s="1062"/>
      <c r="C57" s="1082" t="s">
        <v>364</v>
      </c>
      <c r="D57" s="1108"/>
      <c r="E57" s="1131">
        <v>0</v>
      </c>
      <c r="F57" s="1152"/>
      <c r="G57" s="1131">
        <v>0</v>
      </c>
      <c r="H57" s="1152"/>
      <c r="I57" s="1165">
        <v>0.56602050280630389</v>
      </c>
      <c r="J57" s="1144"/>
      <c r="K57" s="1165">
        <v>59.958680503295135</v>
      </c>
      <c r="L57" s="1144"/>
      <c r="M57" s="1165">
        <v>39.475298993898555</v>
      </c>
      <c r="N57" s="1144"/>
      <c r="O57" s="1131">
        <v>0</v>
      </c>
      <c r="P57" s="1152"/>
      <c r="Q57" s="1131">
        <v>0</v>
      </c>
      <c r="R57" s="1152"/>
      <c r="S57" s="1242"/>
      <c r="T57" s="1258"/>
      <c r="U57" s="1263"/>
      <c r="V57" s="1124"/>
      <c r="W57" s="1252"/>
    </row>
    <row r="58" spans="1:23" ht="16.5" customHeight="1">
      <c r="A58" s="1035" t="s">
        <v>24</v>
      </c>
      <c r="B58" s="1063"/>
      <c r="C58" s="1081" t="s">
        <v>365</v>
      </c>
      <c r="D58" s="1107"/>
      <c r="E58" s="1130">
        <v>0</v>
      </c>
      <c r="F58" s="1151"/>
      <c r="G58" s="1130">
        <v>0</v>
      </c>
      <c r="H58" s="1151"/>
      <c r="I58" s="1130">
        <v>0</v>
      </c>
      <c r="J58" s="1151"/>
      <c r="K58" s="1164">
        <v>17177</v>
      </c>
      <c r="L58" s="1150"/>
      <c r="M58" s="1202">
        <v>7224</v>
      </c>
      <c r="N58" s="1150"/>
      <c r="O58" s="1164">
        <v>300</v>
      </c>
      <c r="P58" s="1150"/>
      <c r="Q58" s="1130">
        <v>0</v>
      </c>
      <c r="R58" s="1151"/>
      <c r="S58" s="1241">
        <v>24701</v>
      </c>
      <c r="T58" s="1257"/>
      <c r="U58" s="1263"/>
      <c r="V58" s="1125">
        <v>24701</v>
      </c>
      <c r="W58" s="1251"/>
    </row>
    <row r="59" spans="1:23" ht="16.5" customHeight="1">
      <c r="A59" s="1034"/>
      <c r="B59" s="1062"/>
      <c r="C59" s="1082" t="s">
        <v>364</v>
      </c>
      <c r="D59" s="1108"/>
      <c r="E59" s="1131">
        <v>0</v>
      </c>
      <c r="F59" s="1152"/>
      <c r="G59" s="1131">
        <v>0</v>
      </c>
      <c r="H59" s="1152"/>
      <c r="I59" s="1131">
        <v>0</v>
      </c>
      <c r="J59" s="1152"/>
      <c r="K59" s="1165">
        <v>69.539694749200436</v>
      </c>
      <c r="L59" s="1144"/>
      <c r="M59" s="1165">
        <v>29.245779523096232</v>
      </c>
      <c r="N59" s="1144"/>
      <c r="O59" s="1165">
        <v>1.2145257277033317</v>
      </c>
      <c r="P59" s="1144"/>
      <c r="Q59" s="1131">
        <v>0</v>
      </c>
      <c r="R59" s="1152"/>
      <c r="S59" s="1242"/>
      <c r="T59" s="1258"/>
      <c r="U59" s="1263"/>
      <c r="V59" s="1124"/>
      <c r="W59" s="1252"/>
    </row>
    <row r="60" spans="1:23" ht="16.5" customHeight="1">
      <c r="A60" s="1035" t="s">
        <v>221</v>
      </c>
      <c r="B60" s="1063"/>
      <c r="C60" s="1081" t="s">
        <v>365</v>
      </c>
      <c r="D60" s="1107"/>
      <c r="E60" s="1125">
        <v>1500</v>
      </c>
      <c r="F60" s="1150"/>
      <c r="G60" s="1130">
        <v>0</v>
      </c>
      <c r="H60" s="1151"/>
      <c r="I60" s="1164">
        <v>11983</v>
      </c>
      <c r="J60" s="1150"/>
      <c r="K60" s="1164">
        <v>24052</v>
      </c>
      <c r="L60" s="1150"/>
      <c r="M60" s="1202">
        <v>4615</v>
      </c>
      <c r="N60" s="1150"/>
      <c r="O60" s="1164">
        <v>9810</v>
      </c>
      <c r="P60" s="1150"/>
      <c r="Q60" s="1164">
        <v>177</v>
      </c>
      <c r="R60" s="1145"/>
      <c r="S60" s="1235">
        <v>52137</v>
      </c>
      <c r="T60" s="1251"/>
      <c r="U60" s="1123"/>
      <c r="V60" s="1125">
        <v>52137</v>
      </c>
      <c r="W60" s="1251"/>
    </row>
    <row r="61" spans="1:23" ht="16.5" customHeight="1">
      <c r="A61" s="1034"/>
      <c r="B61" s="1062"/>
      <c r="C61" s="1082" t="s">
        <v>364</v>
      </c>
      <c r="D61" s="1108"/>
      <c r="E61" s="1124">
        <v>2.8770355026181025</v>
      </c>
      <c r="F61" s="1144"/>
      <c r="G61" s="1131">
        <v>0</v>
      </c>
      <c r="H61" s="1152"/>
      <c r="I61" s="1165">
        <v>22.983677618581812</v>
      </c>
      <c r="J61" s="1144"/>
      <c r="K61" s="1165">
        <v>46.132305272647059</v>
      </c>
      <c r="L61" s="1144"/>
      <c r="M61" s="1165">
        <v>8.8516792297216949</v>
      </c>
      <c r="N61" s="1144"/>
      <c r="O61" s="1165">
        <v>18.81581218712239</v>
      </c>
      <c r="P61" s="1144"/>
      <c r="Q61" s="1210">
        <v>0.3394901893089361</v>
      </c>
      <c r="R61" s="1217"/>
      <c r="S61" s="1236"/>
      <c r="T61" s="1252"/>
      <c r="U61" s="1262"/>
      <c r="V61" s="1124"/>
      <c r="W61" s="1252"/>
    </row>
    <row r="62" spans="1:23" ht="16.5" customHeight="1">
      <c r="A62" s="1035" t="s">
        <v>47</v>
      </c>
      <c r="B62" s="1063"/>
      <c r="C62" s="1081" t="s">
        <v>365</v>
      </c>
      <c r="D62" s="1107"/>
      <c r="E62" s="1130">
        <v>0</v>
      </c>
      <c r="F62" s="1151"/>
      <c r="G62" s="1130">
        <v>0</v>
      </c>
      <c r="H62" s="1151"/>
      <c r="I62" s="1184">
        <v>24000</v>
      </c>
      <c r="J62" s="1143"/>
      <c r="K62" s="1184">
        <v>56000</v>
      </c>
      <c r="L62" s="1143"/>
      <c r="M62" s="1130">
        <v>0</v>
      </c>
      <c r="N62" s="1151"/>
      <c r="O62" s="1130">
        <v>0</v>
      </c>
      <c r="P62" s="1151"/>
      <c r="Q62" s="1130">
        <v>0</v>
      </c>
      <c r="R62" s="1151"/>
      <c r="S62" s="1241">
        <v>80000</v>
      </c>
      <c r="T62" s="1257"/>
      <c r="U62" s="1263"/>
      <c r="V62" s="1123">
        <v>315000</v>
      </c>
      <c r="W62" s="1249"/>
    </row>
    <row r="63" spans="1:23" ht="16.5" customHeight="1">
      <c r="A63" s="1034"/>
      <c r="B63" s="1062"/>
      <c r="C63" s="1082" t="s">
        <v>364</v>
      </c>
      <c r="D63" s="1108"/>
      <c r="E63" s="1131">
        <v>0</v>
      </c>
      <c r="F63" s="1152"/>
      <c r="G63" s="1131">
        <v>0</v>
      </c>
      <c r="H63" s="1152"/>
      <c r="I63" s="1165">
        <v>30</v>
      </c>
      <c r="J63" s="1144"/>
      <c r="K63" s="1165">
        <v>70</v>
      </c>
      <c r="L63" s="1144"/>
      <c r="M63" s="1131">
        <v>0</v>
      </c>
      <c r="N63" s="1152"/>
      <c r="O63" s="1131">
        <v>0</v>
      </c>
      <c r="P63" s="1152"/>
      <c r="Q63" s="1131">
        <v>0</v>
      </c>
      <c r="R63" s="1152"/>
      <c r="S63" s="1242"/>
      <c r="T63" s="1258"/>
      <c r="U63" s="1263"/>
      <c r="V63" s="1124"/>
      <c r="W63" s="1252"/>
    </row>
    <row r="64" spans="1:23" ht="16.5" customHeight="1">
      <c r="A64" s="1035" t="s">
        <v>213</v>
      </c>
      <c r="B64" s="1063"/>
      <c r="C64" s="1081" t="s">
        <v>365</v>
      </c>
      <c r="D64" s="1107"/>
      <c r="E64" s="1125">
        <v>16750</v>
      </c>
      <c r="F64" s="1150"/>
      <c r="G64" s="1130">
        <v>0</v>
      </c>
      <c r="H64" s="1151"/>
      <c r="I64" s="1130">
        <v>0</v>
      </c>
      <c r="J64" s="1151"/>
      <c r="K64" s="1164">
        <v>300</v>
      </c>
      <c r="L64" s="1150"/>
      <c r="M64" s="1202">
        <v>2000</v>
      </c>
      <c r="N64" s="1150"/>
      <c r="O64" s="1130">
        <v>0</v>
      </c>
      <c r="P64" s="1151"/>
      <c r="Q64" s="1130">
        <v>0</v>
      </c>
      <c r="R64" s="1151"/>
      <c r="S64" s="1235">
        <v>19050</v>
      </c>
      <c r="T64" s="1251"/>
      <c r="U64" s="1123"/>
      <c r="V64" s="1125">
        <v>19050</v>
      </c>
      <c r="W64" s="1251"/>
    </row>
    <row r="65" spans="1:23" ht="16.5" customHeight="1">
      <c r="A65" s="1036"/>
      <c r="B65" s="1064"/>
      <c r="C65" s="1086" t="s">
        <v>364</v>
      </c>
      <c r="D65" s="1112"/>
      <c r="E65" s="1132">
        <v>87.926509186351709</v>
      </c>
      <c r="F65" s="1153"/>
      <c r="G65" s="1131">
        <v>0</v>
      </c>
      <c r="H65" s="1152"/>
      <c r="I65" s="1131">
        <v>0</v>
      </c>
      <c r="J65" s="1152"/>
      <c r="K65" s="1196">
        <v>1.5748031496062991</v>
      </c>
      <c r="L65" s="1153"/>
      <c r="M65" s="1196">
        <v>10.498687664041995</v>
      </c>
      <c r="N65" s="1153"/>
      <c r="O65" s="1131">
        <v>0</v>
      </c>
      <c r="P65" s="1152"/>
      <c r="Q65" s="1131">
        <v>0</v>
      </c>
      <c r="R65" s="1152"/>
      <c r="S65" s="1243"/>
      <c r="T65" s="1259"/>
      <c r="U65" s="1262"/>
      <c r="V65" s="1124"/>
      <c r="W65" s="1252"/>
    </row>
    <row r="66" spans="1:23" ht="16.5" customHeight="1">
      <c r="A66" s="1039" t="s">
        <v>347</v>
      </c>
      <c r="B66" s="1067"/>
      <c r="C66" s="1087" t="s">
        <v>365</v>
      </c>
      <c r="D66" s="1113"/>
      <c r="E66" s="1133">
        <v>1494998</v>
      </c>
      <c r="F66" s="1154"/>
      <c r="G66" s="1133">
        <v>2500</v>
      </c>
      <c r="H66" s="1154"/>
      <c r="I66" s="1189">
        <v>6164136</v>
      </c>
      <c r="J66" s="1154"/>
      <c r="K66" s="1189">
        <v>6072930</v>
      </c>
      <c r="L66" s="1154"/>
      <c r="M66" s="1206">
        <v>5111156</v>
      </c>
      <c r="N66" s="1209"/>
      <c r="O66" s="1189">
        <v>172194</v>
      </c>
      <c r="P66" s="1154"/>
      <c r="Q66" s="1189">
        <v>346480</v>
      </c>
      <c r="R66" s="1224"/>
      <c r="S66" s="1244">
        <v>19364394</v>
      </c>
      <c r="T66" s="1260"/>
      <c r="U66" s="1123"/>
      <c r="V66" s="1133">
        <v>19637094</v>
      </c>
      <c r="W66" s="1260"/>
    </row>
    <row r="67" spans="1:23" ht="16.5" customHeight="1">
      <c r="A67" s="1040"/>
      <c r="B67" s="1068"/>
      <c r="C67" s="1088" t="s">
        <v>364</v>
      </c>
      <c r="D67" s="205"/>
      <c r="E67" s="1134">
        <v>7.6131325745041503</v>
      </c>
      <c r="F67" s="1155"/>
      <c r="G67" s="1170">
        <v>1.273100795871324e-002</v>
      </c>
      <c r="H67" s="1177"/>
      <c r="I67" s="1190">
        <v>31.39026578983632</v>
      </c>
      <c r="J67" s="1155"/>
      <c r="K67" s="1190">
        <v>30.925808065083356</v>
      </c>
      <c r="L67" s="1155"/>
      <c r="M67" s="1190">
        <v>26.028067085689973</v>
      </c>
      <c r="N67" s="1155"/>
      <c r="O67" s="1190">
        <v>0.87688127377706704</v>
      </c>
      <c r="P67" s="1155"/>
      <c r="Q67" s="1190">
        <v>1.7644158550139855</v>
      </c>
      <c r="R67" s="1225"/>
      <c r="S67" s="1245"/>
      <c r="T67" s="1261"/>
      <c r="U67" s="1262"/>
      <c r="V67" s="1134"/>
      <c r="W67" s="1261"/>
    </row>
    <row r="68" spans="1:23" ht="6" customHeight="1">
      <c r="A68" s="1016"/>
      <c r="B68" s="1016"/>
      <c r="C68" s="1016"/>
      <c r="D68" s="1016"/>
      <c r="E68" s="1016"/>
      <c r="F68" s="1156"/>
      <c r="G68" s="1156"/>
      <c r="H68" s="1156"/>
      <c r="I68" s="1156"/>
      <c r="J68" s="1156"/>
      <c r="K68" s="1156"/>
      <c r="L68" s="1156"/>
      <c r="M68" s="1156"/>
      <c r="N68" s="1156"/>
      <c r="O68" s="1156"/>
      <c r="P68" s="1156"/>
      <c r="Q68" s="1156"/>
      <c r="R68" s="1156"/>
      <c r="S68" s="1156"/>
      <c r="T68" s="1156"/>
      <c r="U68" s="1156"/>
      <c r="V68" s="1156"/>
    </row>
    <row r="69" spans="1:23" ht="15" customHeight="1">
      <c r="A69" s="1041" t="s">
        <v>118</v>
      </c>
      <c r="B69" s="1016"/>
      <c r="C69" s="1016"/>
      <c r="D69" s="1016"/>
      <c r="E69" s="101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</row>
    <row r="70" spans="1:23" ht="15" customHeight="1">
      <c r="A70" s="1041" t="s">
        <v>363</v>
      </c>
      <c r="B70" s="1016"/>
      <c r="C70" s="1016"/>
      <c r="D70" s="1016"/>
      <c r="E70" s="1016"/>
      <c r="F70" s="1156"/>
      <c r="G70" s="1156"/>
      <c r="H70" s="1156"/>
      <c r="I70" s="1156"/>
      <c r="J70" s="1156"/>
      <c r="K70" s="1156"/>
      <c r="L70" s="1156"/>
      <c r="M70" s="1156"/>
      <c r="N70" s="1156"/>
      <c r="O70" s="1156"/>
      <c r="P70" s="1156"/>
      <c r="Q70" s="1156"/>
      <c r="R70" s="1156"/>
      <c r="S70" s="1156"/>
      <c r="T70" s="1156"/>
      <c r="U70" s="1156"/>
      <c r="V70" s="1156"/>
    </row>
    <row r="71" spans="1:23" ht="15" customHeight="1">
      <c r="A71" s="1041" t="s">
        <v>360</v>
      </c>
      <c r="B71" s="1016"/>
      <c r="C71" s="1016"/>
      <c r="D71" s="1016"/>
      <c r="E71" s="1016"/>
      <c r="F71" s="1156"/>
      <c r="G71" s="1156"/>
      <c r="H71" s="1156"/>
      <c r="I71" s="1156"/>
      <c r="J71" s="1156"/>
      <c r="K71" s="1156"/>
      <c r="L71" s="1156"/>
      <c r="M71" s="1156"/>
      <c r="N71" s="1156"/>
      <c r="O71" s="1156"/>
      <c r="P71" s="1156"/>
      <c r="Q71" s="1156"/>
      <c r="R71" s="1156"/>
      <c r="S71" s="1156"/>
      <c r="T71" s="1156"/>
      <c r="U71" s="1156"/>
      <c r="V71" s="1156"/>
    </row>
    <row r="72" spans="1:23" ht="15" customHeight="1">
      <c r="A72" s="1017" t="s">
        <v>239</v>
      </c>
    </row>
    <row r="73" spans="1:23" ht="24" customHeight="1">
      <c r="A73" s="1042"/>
      <c r="B73" s="1042"/>
      <c r="C73" s="1042"/>
      <c r="D73" s="1042"/>
    </row>
  </sheetData>
  <mergeCells count="424">
    <mergeCell ref="A3:B3"/>
    <mergeCell ref="C3:D3"/>
    <mergeCell ref="E3:F3"/>
    <mergeCell ref="G3:H3"/>
    <mergeCell ref="I3:J3"/>
    <mergeCell ref="K3:L3"/>
    <mergeCell ref="A4:B4"/>
    <mergeCell ref="C4:D4"/>
    <mergeCell ref="E4:F4"/>
    <mergeCell ref="G4:H4"/>
    <mergeCell ref="I4:J4"/>
    <mergeCell ref="K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C12:F12"/>
    <mergeCell ref="G12:R12"/>
    <mergeCell ref="C13:D13"/>
    <mergeCell ref="E13:F13"/>
    <mergeCell ref="G13:H13"/>
    <mergeCell ref="I13:J13"/>
    <mergeCell ref="K13:L13"/>
    <mergeCell ref="M13:N13"/>
    <mergeCell ref="O13:P13"/>
    <mergeCell ref="Q13:R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A25:B25"/>
    <mergeCell ref="C25:E25"/>
    <mergeCell ref="F25:H25"/>
    <mergeCell ref="I25:K25"/>
    <mergeCell ref="L25:N25"/>
    <mergeCell ref="O25:Q25"/>
    <mergeCell ref="A26:B26"/>
    <mergeCell ref="C26:E26"/>
    <mergeCell ref="F26:H26"/>
    <mergeCell ref="I26:K26"/>
    <mergeCell ref="L26:N26"/>
    <mergeCell ref="O26:Q26"/>
    <mergeCell ref="A27:B27"/>
    <mergeCell ref="C27:E27"/>
    <mergeCell ref="F27:H27"/>
    <mergeCell ref="I27:K27"/>
    <mergeCell ref="L27:N27"/>
    <mergeCell ref="O27:Q27"/>
    <mergeCell ref="A28:B28"/>
    <mergeCell ref="C28:E28"/>
    <mergeCell ref="F28:H28"/>
    <mergeCell ref="I28:K28"/>
    <mergeCell ref="L28:N28"/>
    <mergeCell ref="O28:Q28"/>
    <mergeCell ref="E35:T35"/>
    <mergeCell ref="K36:N36"/>
    <mergeCell ref="K37:L37"/>
    <mergeCell ref="M37:N37"/>
    <mergeCell ref="V37:W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V38:W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V39:W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V40:W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V41:W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V42:W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V43:W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V44:W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V45:W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V46:W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V47:W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V48:W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V49:W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V50:W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V51:W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V52:W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V53:W53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V54:W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V55:W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V56:W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V57:W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V58:W58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V59:W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V60:W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V61:W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V62:W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V63:W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V64:W64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V65:W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V66:W66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V67:W67"/>
    <mergeCell ref="A12:B13"/>
    <mergeCell ref="A35:D37"/>
    <mergeCell ref="V35:W36"/>
    <mergeCell ref="E36:F37"/>
    <mergeCell ref="G36:H37"/>
    <mergeCell ref="I36:J37"/>
    <mergeCell ref="O36:P37"/>
    <mergeCell ref="Q36:R37"/>
    <mergeCell ref="S36:T37"/>
    <mergeCell ref="A38:B39"/>
    <mergeCell ref="A40:B41"/>
    <mergeCell ref="A42:A45"/>
    <mergeCell ref="B42:B43"/>
    <mergeCell ref="B44:B45"/>
    <mergeCell ref="A46:B47"/>
    <mergeCell ref="A48:B49"/>
    <mergeCell ref="A50:B51"/>
    <mergeCell ref="A52:B53"/>
    <mergeCell ref="A54:B55"/>
    <mergeCell ref="A56:B57"/>
    <mergeCell ref="A58:B59"/>
    <mergeCell ref="A60:B61"/>
    <mergeCell ref="A62:B63"/>
    <mergeCell ref="A64:B65"/>
    <mergeCell ref="A66:B67"/>
  </mergeCells>
  <phoneticPr fontId="5"/>
  <printOptions horizontalCentered="1"/>
  <pageMargins left="0.59055118110236227" right="0.15748031496062992" top="0.59055118110236227" bottom="0.47244094488188976" header="0.31496062992125984" footer="0.39370078740157483"/>
  <pageSetup paperSize="9" fitToWidth="1" fitToHeight="1" orientation="portrait"/>
  <headerFooter>
    <oddFooter>&amp;C&amp;14－ １１ －</oddFooter>
  </headerFooter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1:P63"/>
  <sheetViews>
    <sheetView zoomScaleSheetLayoutView="100" workbookViewId="0">
      <pane xSplit="4" ySplit="4" topLeftCell="J5" activePane="bottomRight" state="frozen"/>
      <selection pane="topRight"/>
      <selection pane="bottomLeft"/>
      <selection pane="bottomRight" activeCell="B1" sqref="B1"/>
    </sheetView>
  </sheetViews>
  <sheetFormatPr defaultColWidth="10.625" defaultRowHeight="18.95" customHeight="1"/>
  <cols>
    <col min="1" max="1" width="2.625" style="1011" customWidth="1"/>
    <col min="2" max="2" width="13.75" style="1011" customWidth="1"/>
    <col min="3" max="3" width="1.625" style="1011" customWidth="1"/>
    <col min="4" max="4" width="6.375" style="1011" customWidth="1"/>
    <col min="5" max="6" width="9.375" style="1042" hidden="1" customWidth="1"/>
    <col min="7" max="7" width="10.625" style="1011"/>
    <col min="8" max="8" width="9.625" style="1011" customWidth="1"/>
    <col min="9" max="9" width="10.625" style="1011"/>
    <col min="10" max="10" width="9.625" style="1011" customWidth="1"/>
    <col min="11" max="11" width="10.625" style="1011"/>
    <col min="12" max="12" width="9.625" style="1011" customWidth="1"/>
    <col min="13" max="13" width="10.625" style="1011"/>
    <col min="14" max="14" width="9.625" style="1011" customWidth="1"/>
    <col min="15" max="15" width="10.625" style="1011"/>
    <col min="16" max="16" width="9.625" style="1011" customWidth="1"/>
    <col min="17" max="16384" width="10.625" style="1011"/>
  </cols>
  <sheetData>
    <row r="1" spans="2:16" s="1266" customFormat="1" ht="21" customHeight="1">
      <c r="B1" s="1267" t="s">
        <v>150</v>
      </c>
      <c r="E1" s="1300"/>
      <c r="F1" s="1300"/>
    </row>
    <row r="2" spans="2:16" ht="18.95" customHeight="1">
      <c r="O2" s="1377"/>
      <c r="P2" s="1197" t="s">
        <v>400</v>
      </c>
    </row>
    <row r="3" spans="2:16" ht="17.25" customHeight="1">
      <c r="B3" s="1019" t="s">
        <v>7</v>
      </c>
      <c r="C3" s="1277"/>
      <c r="D3" s="1048"/>
      <c r="E3" s="1301" t="s">
        <v>116</v>
      </c>
      <c r="F3" s="1319"/>
      <c r="G3" s="1336" t="s">
        <v>235</v>
      </c>
      <c r="H3" s="1352"/>
      <c r="I3" s="1336" t="s">
        <v>234</v>
      </c>
      <c r="J3" s="1352"/>
      <c r="K3" s="1336" t="s">
        <v>231</v>
      </c>
      <c r="L3" s="1352"/>
      <c r="M3" s="1336" t="s">
        <v>230</v>
      </c>
      <c r="N3" s="1352"/>
      <c r="O3" s="1336" t="s">
        <v>229</v>
      </c>
      <c r="P3" s="1352"/>
    </row>
    <row r="4" spans="2:16" ht="17.25" customHeight="1">
      <c r="B4" s="1020"/>
      <c r="C4" s="1278"/>
      <c r="D4" s="1049"/>
      <c r="E4" s="1302" t="s">
        <v>237</v>
      </c>
      <c r="F4" s="1320" t="s">
        <v>399</v>
      </c>
      <c r="G4" s="1337" t="s">
        <v>237</v>
      </c>
      <c r="H4" s="1353" t="s">
        <v>399</v>
      </c>
      <c r="I4" s="1337" t="s">
        <v>237</v>
      </c>
      <c r="J4" s="1353" t="s">
        <v>399</v>
      </c>
      <c r="K4" s="1337" t="s">
        <v>237</v>
      </c>
      <c r="L4" s="1353" t="s">
        <v>399</v>
      </c>
      <c r="M4" s="1337" t="s">
        <v>237</v>
      </c>
      <c r="N4" s="1353" t="s">
        <v>399</v>
      </c>
      <c r="O4" s="1337" t="s">
        <v>237</v>
      </c>
      <c r="P4" s="1353" t="s">
        <v>399</v>
      </c>
    </row>
    <row r="5" spans="2:16" ht="17.25" customHeight="1">
      <c r="B5" s="1268" t="s">
        <v>66</v>
      </c>
      <c r="C5" s="1279" t="s">
        <v>282</v>
      </c>
      <c r="D5" s="1292"/>
      <c r="E5" s="1303">
        <v>518.1</v>
      </c>
      <c r="F5" s="1321">
        <v>724</v>
      </c>
      <c r="G5" s="1338">
        <v>497.1</v>
      </c>
      <c r="H5" s="1354">
        <v>769</v>
      </c>
      <c r="I5" s="1338">
        <v>589.79999999999995</v>
      </c>
      <c r="J5" s="1354">
        <v>780</v>
      </c>
      <c r="K5" s="1338">
        <v>608.88499999999999</v>
      </c>
      <c r="L5" s="1354">
        <v>730</v>
      </c>
      <c r="M5" s="1338">
        <v>682.2</v>
      </c>
      <c r="N5" s="1354">
        <v>697</v>
      </c>
      <c r="O5" s="1338">
        <v>1349.6</v>
      </c>
      <c r="P5" s="1378">
        <v>724</v>
      </c>
    </row>
    <row r="6" spans="2:16" ht="17.25" customHeight="1">
      <c r="B6" s="1269"/>
      <c r="C6" s="1280"/>
      <c r="D6" s="1293"/>
      <c r="E6" s="1304">
        <v>97.332331392072135</v>
      </c>
      <c r="F6" s="1322"/>
      <c r="G6" s="1339">
        <v>97.432379459035673</v>
      </c>
      <c r="H6" s="1355"/>
      <c r="I6" s="1339">
        <v>98.447671507260907</v>
      </c>
      <c r="J6" s="1355"/>
      <c r="K6" s="1339">
        <v>99.460947262673869</v>
      </c>
      <c r="L6" s="1355"/>
      <c r="M6" s="1339">
        <v>99.795201872440032</v>
      </c>
      <c r="N6" s="1355"/>
      <c r="O6" s="1339">
        <v>96.586273527517349</v>
      </c>
      <c r="P6" s="1356"/>
    </row>
    <row r="7" spans="2:16" ht="17.25" customHeight="1">
      <c r="B7" s="1269"/>
      <c r="C7" s="1281" t="s">
        <v>340</v>
      </c>
      <c r="D7" s="1051"/>
      <c r="E7" s="1305">
        <v>14.2</v>
      </c>
      <c r="F7" s="1323">
        <v>861</v>
      </c>
      <c r="G7" s="1340">
        <v>13.2</v>
      </c>
      <c r="H7" s="1356">
        <v>892</v>
      </c>
      <c r="I7" s="1340">
        <v>9.3000000000000007</v>
      </c>
      <c r="J7" s="1356">
        <v>869</v>
      </c>
      <c r="K7" s="1340">
        <v>3.3</v>
      </c>
      <c r="L7" s="1356">
        <v>997</v>
      </c>
      <c r="M7" s="1340">
        <v>1.4</v>
      </c>
      <c r="N7" s="1356">
        <v>1338</v>
      </c>
      <c r="O7" s="1340">
        <v>47.7</v>
      </c>
      <c r="P7" s="1379">
        <v>777</v>
      </c>
    </row>
    <row r="8" spans="2:16" ht="17.25" customHeight="1">
      <c r="B8" s="1269"/>
      <c r="C8" s="1282"/>
      <c r="D8" s="1294"/>
      <c r="E8" s="1306">
        <v>2.66766860792786</v>
      </c>
      <c r="F8" s="1324"/>
      <c r="G8" s="1341">
        <v>2.5872206977655821</v>
      </c>
      <c r="H8" s="1357"/>
      <c r="I8" s="1341">
        <v>1.552328492739109</v>
      </c>
      <c r="J8" s="1357"/>
      <c r="K8" s="1341">
        <v>0.53905273732613501</v>
      </c>
      <c r="L8" s="1357"/>
      <c r="M8" s="1341">
        <v>0.20479812755997656</v>
      </c>
      <c r="N8" s="1357"/>
      <c r="O8" s="1341">
        <v>3.4137264724826455</v>
      </c>
      <c r="P8" s="1379"/>
    </row>
    <row r="9" spans="2:16" ht="17.25" customHeight="1">
      <c r="B9" s="1269"/>
      <c r="C9" s="1283"/>
      <c r="D9" s="1295" t="s">
        <v>183</v>
      </c>
      <c r="E9" s="1307">
        <v>3.8</v>
      </c>
      <c r="F9" s="1325">
        <v>515</v>
      </c>
      <c r="G9" s="1342">
        <v>2.8</v>
      </c>
      <c r="H9" s="1358">
        <v>574</v>
      </c>
      <c r="I9" s="1342">
        <v>2.1</v>
      </c>
      <c r="J9" s="1358">
        <v>622</v>
      </c>
      <c r="K9" s="1342">
        <v>0.3</v>
      </c>
      <c r="L9" s="1358">
        <v>691</v>
      </c>
      <c r="M9" s="1342">
        <v>0</v>
      </c>
      <c r="N9" s="1358">
        <v>0</v>
      </c>
      <c r="O9" s="1342">
        <v>0</v>
      </c>
      <c r="P9" s="1380">
        <v>0</v>
      </c>
    </row>
    <row r="10" spans="2:16" ht="17.25" customHeight="1">
      <c r="B10" s="1269"/>
      <c r="C10" s="1284"/>
      <c r="D10" s="1296"/>
      <c r="E10" s="1306">
        <v>0.71388314860041324</v>
      </c>
      <c r="F10" s="1324"/>
      <c r="G10" s="1341">
        <v>0.54880439043512341</v>
      </c>
      <c r="H10" s="1357"/>
      <c r="I10" s="1341">
        <v>0.35052578868302459</v>
      </c>
      <c r="J10" s="1357"/>
      <c r="K10" s="1341">
        <v>4.900479430237592e-002</v>
      </c>
      <c r="L10" s="1357"/>
      <c r="M10" s="1341">
        <v>0</v>
      </c>
      <c r="N10" s="1357"/>
      <c r="O10" s="1341">
        <v>0</v>
      </c>
      <c r="P10" s="1379"/>
    </row>
    <row r="11" spans="2:16" ht="24.95" customHeight="1">
      <c r="B11" s="1269"/>
      <c r="C11" s="1285" t="s">
        <v>50</v>
      </c>
      <c r="D11" s="1297"/>
      <c r="E11" s="1308">
        <v>532.30000000000007</v>
      </c>
      <c r="F11" s="1326">
        <v>728</v>
      </c>
      <c r="G11" s="1343">
        <v>510.2</v>
      </c>
      <c r="H11" s="1359">
        <v>772</v>
      </c>
      <c r="I11" s="1343">
        <v>599.09999999999991</v>
      </c>
      <c r="J11" s="1359">
        <v>781</v>
      </c>
      <c r="K11" s="1343">
        <v>612.18499999999995</v>
      </c>
      <c r="L11" s="1359">
        <v>732</v>
      </c>
      <c r="M11" s="1343">
        <v>683.6</v>
      </c>
      <c r="N11" s="1359">
        <v>699</v>
      </c>
      <c r="O11" s="1343">
        <v>1397.3</v>
      </c>
      <c r="P11" s="1359">
        <v>725</v>
      </c>
    </row>
    <row r="12" spans="2:16" ht="17.25" customHeight="1">
      <c r="B12" s="1268" t="s">
        <v>398</v>
      </c>
      <c r="C12" s="1279" t="s">
        <v>282</v>
      </c>
      <c r="D12" s="1292"/>
      <c r="E12" s="1303">
        <v>431.8</v>
      </c>
      <c r="F12" s="1321">
        <v>266</v>
      </c>
      <c r="G12" s="1338">
        <v>307.89999999999998</v>
      </c>
      <c r="H12" s="1354">
        <v>355</v>
      </c>
      <c r="I12" s="1338">
        <v>326.2</v>
      </c>
      <c r="J12" s="1354">
        <v>336</v>
      </c>
      <c r="K12" s="1338">
        <v>272.096</v>
      </c>
      <c r="L12" s="1354">
        <v>372</v>
      </c>
      <c r="M12" s="1338">
        <v>291.5</v>
      </c>
      <c r="N12" s="1354">
        <v>380</v>
      </c>
      <c r="O12" s="1338">
        <v>675.7</v>
      </c>
      <c r="P12" s="1378">
        <v>381</v>
      </c>
    </row>
    <row r="13" spans="2:16" ht="17.25" customHeight="1">
      <c r="B13" s="1269"/>
      <c r="C13" s="1280"/>
      <c r="D13" s="1293"/>
      <c r="E13" s="1304">
        <v>77.998554913294797</v>
      </c>
      <c r="F13" s="1327"/>
      <c r="G13" s="1339">
        <v>84.356164383561634</v>
      </c>
      <c r="H13" s="1355"/>
      <c r="I13" s="1339">
        <v>92.460317460317455</v>
      </c>
      <c r="J13" s="1355"/>
      <c r="K13" s="1339">
        <v>97.811168826500349</v>
      </c>
      <c r="L13" s="1355"/>
      <c r="M13" s="1339">
        <v>98.413234301147881</v>
      </c>
      <c r="N13" s="1355"/>
      <c r="O13" s="1339">
        <v>98.72881355932202</v>
      </c>
      <c r="P13" s="1356"/>
    </row>
    <row r="14" spans="2:16" ht="17.25" customHeight="1">
      <c r="B14" s="1269"/>
      <c r="C14" s="1281" t="s">
        <v>340</v>
      </c>
      <c r="D14" s="1051"/>
      <c r="E14" s="1305">
        <v>121.9</v>
      </c>
      <c r="F14" s="1323">
        <v>239</v>
      </c>
      <c r="G14" s="1340">
        <v>57.1</v>
      </c>
      <c r="H14" s="1356">
        <v>279</v>
      </c>
      <c r="I14" s="1340">
        <v>26.6</v>
      </c>
      <c r="J14" s="1356">
        <v>242</v>
      </c>
      <c r="K14" s="1340">
        <v>6.0890000000000004</v>
      </c>
      <c r="L14" s="1356">
        <v>670</v>
      </c>
      <c r="M14" s="1340">
        <v>4.7</v>
      </c>
      <c r="N14" s="1356">
        <v>702</v>
      </c>
      <c r="O14" s="1340">
        <v>8.6999999999999993</v>
      </c>
      <c r="P14" s="1379">
        <v>588</v>
      </c>
    </row>
    <row r="15" spans="2:16" ht="17.25" customHeight="1">
      <c r="B15" s="1269"/>
      <c r="C15" s="1282"/>
      <c r="D15" s="1294"/>
      <c r="E15" s="1309">
        <v>22.019508670520231</v>
      </c>
      <c r="F15" s="1328"/>
      <c r="G15" s="1344">
        <v>15.643835616438356</v>
      </c>
      <c r="H15" s="1360"/>
      <c r="I15" s="1344">
        <v>7.5396825396825395</v>
      </c>
      <c r="J15" s="1360"/>
      <c r="K15" s="1344">
        <v>2.1888311734996493</v>
      </c>
      <c r="L15" s="1360"/>
      <c r="M15" s="1344">
        <v>1.5867656988521268</v>
      </c>
      <c r="N15" s="1360"/>
      <c r="O15" s="1344">
        <v>1.2711864406779658</v>
      </c>
      <c r="P15" s="1381"/>
    </row>
    <row r="16" spans="2:16" ht="24.95" customHeight="1">
      <c r="B16" s="1269"/>
      <c r="C16" s="1285" t="s">
        <v>50</v>
      </c>
      <c r="D16" s="1297"/>
      <c r="E16" s="1308">
        <v>553.6</v>
      </c>
      <c r="F16" s="1326">
        <v>260</v>
      </c>
      <c r="G16" s="1343">
        <v>365</v>
      </c>
      <c r="H16" s="1359">
        <v>343</v>
      </c>
      <c r="I16" s="1343">
        <v>352.8</v>
      </c>
      <c r="J16" s="1359">
        <v>329</v>
      </c>
      <c r="K16" s="1343">
        <v>278.185</v>
      </c>
      <c r="L16" s="1359">
        <v>379</v>
      </c>
      <c r="M16" s="1343">
        <v>296.2</v>
      </c>
      <c r="N16" s="1359">
        <v>385</v>
      </c>
      <c r="O16" s="1343">
        <v>684.40000000000009</v>
      </c>
      <c r="P16" s="1382">
        <v>384</v>
      </c>
    </row>
    <row r="17" spans="2:16" ht="17.25" customHeight="1">
      <c r="B17" s="1268" t="s">
        <v>58</v>
      </c>
      <c r="C17" s="1279" t="s">
        <v>282</v>
      </c>
      <c r="D17" s="1292"/>
      <c r="E17" s="1303">
        <v>812.7</v>
      </c>
      <c r="F17" s="1321">
        <v>252</v>
      </c>
      <c r="G17" s="1338">
        <v>716.8</v>
      </c>
      <c r="H17" s="1354">
        <v>266</v>
      </c>
      <c r="I17" s="1338">
        <v>700</v>
      </c>
      <c r="J17" s="1354">
        <v>282</v>
      </c>
      <c r="K17" s="1338">
        <v>475.61200000000002</v>
      </c>
      <c r="L17" s="1354">
        <v>318</v>
      </c>
      <c r="M17" s="1338">
        <v>584.6</v>
      </c>
      <c r="N17" s="1354">
        <v>321</v>
      </c>
      <c r="O17" s="1338">
        <v>1294.9000000000001</v>
      </c>
      <c r="P17" s="1378">
        <v>294</v>
      </c>
    </row>
    <row r="18" spans="2:16" ht="17.25" customHeight="1">
      <c r="B18" s="1269"/>
      <c r="C18" s="1280"/>
      <c r="D18" s="1293"/>
      <c r="E18" s="1304">
        <v>90.531357914670835</v>
      </c>
      <c r="F18" s="1327"/>
      <c r="G18" s="1339">
        <v>82.895802012258585</v>
      </c>
      <c r="H18" s="1355"/>
      <c r="I18" s="1339">
        <v>93.333333333333329</v>
      </c>
      <c r="J18" s="1355"/>
      <c r="K18" s="1339">
        <v>96.041517320759667</v>
      </c>
      <c r="L18" s="1355"/>
      <c r="M18" s="1339">
        <v>89.580140974563278</v>
      </c>
      <c r="N18" s="1355"/>
      <c r="O18" s="1339">
        <v>84.517981854970301</v>
      </c>
      <c r="P18" s="1356"/>
    </row>
    <row r="19" spans="2:16" ht="17.25" customHeight="1">
      <c r="B19" s="1269"/>
      <c r="C19" s="1281" t="s">
        <v>340</v>
      </c>
      <c r="D19" s="1051"/>
      <c r="E19" s="1305">
        <v>85</v>
      </c>
      <c r="F19" s="1323">
        <v>112</v>
      </c>
      <c r="G19" s="1340">
        <v>147.9</v>
      </c>
      <c r="H19" s="1356">
        <v>152</v>
      </c>
      <c r="I19" s="1340">
        <v>50</v>
      </c>
      <c r="J19" s="1356">
        <v>183</v>
      </c>
      <c r="K19" s="1340">
        <v>19.603000000000002</v>
      </c>
      <c r="L19" s="1356">
        <v>261</v>
      </c>
      <c r="M19" s="1340">
        <v>68</v>
      </c>
      <c r="N19" s="1356">
        <v>228</v>
      </c>
      <c r="O19" s="1340">
        <v>237.2</v>
      </c>
      <c r="P19" s="1379">
        <v>204</v>
      </c>
    </row>
    <row r="20" spans="2:16" ht="17.25" customHeight="1">
      <c r="B20" s="1269"/>
      <c r="C20" s="1282"/>
      <c r="D20" s="1294"/>
      <c r="E20" s="1309">
        <v>9.468642085329174</v>
      </c>
      <c r="F20" s="1328"/>
      <c r="G20" s="1344">
        <v>17.104197987741415</v>
      </c>
      <c r="H20" s="1360"/>
      <c r="I20" s="1344">
        <v>6.666666666666667</v>
      </c>
      <c r="J20" s="1360"/>
      <c r="K20" s="1344">
        <v>3.9584826792403298</v>
      </c>
      <c r="L20" s="1360"/>
      <c r="M20" s="1344">
        <v>10.419859025436715</v>
      </c>
      <c r="N20" s="1360"/>
      <c r="O20" s="1344">
        <v>15.482018145029697</v>
      </c>
      <c r="P20" s="1381"/>
    </row>
    <row r="21" spans="2:16" ht="24.95" customHeight="1">
      <c r="B21" s="1269"/>
      <c r="C21" s="1285" t="s">
        <v>50</v>
      </c>
      <c r="D21" s="1297"/>
      <c r="E21" s="1308">
        <v>897.7</v>
      </c>
      <c r="F21" s="1326">
        <v>239</v>
      </c>
      <c r="G21" s="1343">
        <v>864.7</v>
      </c>
      <c r="H21" s="1359">
        <v>246</v>
      </c>
      <c r="I21" s="1343">
        <v>750</v>
      </c>
      <c r="J21" s="1359">
        <v>275</v>
      </c>
      <c r="K21" s="1343">
        <v>495.21500000000003</v>
      </c>
      <c r="L21" s="1359">
        <v>316</v>
      </c>
      <c r="M21" s="1343">
        <v>652.6</v>
      </c>
      <c r="N21" s="1359">
        <v>311</v>
      </c>
      <c r="O21" s="1343">
        <v>1532.1</v>
      </c>
      <c r="P21" s="1382">
        <v>280</v>
      </c>
    </row>
    <row r="22" spans="2:16" ht="17.25" customHeight="1">
      <c r="B22" s="1268" t="s">
        <v>389</v>
      </c>
      <c r="C22" s="1279" t="s">
        <v>282</v>
      </c>
      <c r="D22" s="1292"/>
      <c r="E22" s="1303">
        <v>17.5</v>
      </c>
      <c r="F22" s="1321">
        <v>532</v>
      </c>
      <c r="G22" s="1338">
        <v>0</v>
      </c>
      <c r="H22" s="1354">
        <v>0</v>
      </c>
      <c r="I22" s="1338">
        <v>2.8</v>
      </c>
      <c r="J22" s="1354">
        <v>891</v>
      </c>
      <c r="K22" s="1338">
        <v>4.7409999999999997</v>
      </c>
      <c r="L22" s="1354">
        <v>891</v>
      </c>
      <c r="M22" s="1338">
        <v>6.7</v>
      </c>
      <c r="N22" s="1354">
        <v>583</v>
      </c>
      <c r="O22" s="1338">
        <v>10.3</v>
      </c>
      <c r="P22" s="1378">
        <v>897</v>
      </c>
    </row>
    <row r="23" spans="2:16" ht="17.25" customHeight="1">
      <c r="B23" s="1269"/>
      <c r="C23" s="1280"/>
      <c r="D23" s="1293"/>
      <c r="E23" s="1304">
        <v>100</v>
      </c>
      <c r="F23" s="1327"/>
      <c r="G23" s="1339">
        <v>0</v>
      </c>
      <c r="H23" s="1355"/>
      <c r="I23" s="1339">
        <v>98.939929328621915</v>
      </c>
      <c r="J23" s="1355"/>
      <c r="K23" s="1339">
        <v>99.559008819823603</v>
      </c>
      <c r="L23" s="1355"/>
      <c r="M23" s="1339">
        <v>100</v>
      </c>
      <c r="N23" s="1355"/>
      <c r="O23" s="1339">
        <v>67.76315789473685</v>
      </c>
      <c r="P23" s="1356"/>
    </row>
    <row r="24" spans="2:16" ht="17.25" customHeight="1">
      <c r="B24" s="1269"/>
      <c r="C24" s="1281" t="s">
        <v>340</v>
      </c>
      <c r="D24" s="1051"/>
      <c r="E24" s="1305">
        <v>0</v>
      </c>
      <c r="F24" s="1323">
        <v>0</v>
      </c>
      <c r="G24" s="1340">
        <v>0</v>
      </c>
      <c r="H24" s="1356">
        <v>0</v>
      </c>
      <c r="I24" s="1340">
        <v>3.e-002</v>
      </c>
      <c r="J24" s="1356">
        <v>851</v>
      </c>
      <c r="K24" s="1340">
        <v>2.1000000000000001e-002</v>
      </c>
      <c r="L24" s="1356">
        <v>1011</v>
      </c>
      <c r="M24" s="1340">
        <v>0</v>
      </c>
      <c r="N24" s="1356">
        <v>0</v>
      </c>
      <c r="O24" s="1340">
        <v>4.9000000000000004</v>
      </c>
      <c r="P24" s="1379">
        <v>1017</v>
      </c>
    </row>
    <row r="25" spans="2:16" ht="17.25" customHeight="1">
      <c r="B25" s="1269"/>
      <c r="C25" s="1282"/>
      <c r="D25" s="1294"/>
      <c r="E25" s="1309">
        <v>0</v>
      </c>
      <c r="F25" s="1328"/>
      <c r="G25" s="1344">
        <v>0</v>
      </c>
      <c r="H25" s="1360"/>
      <c r="I25" s="1344">
        <v>1.0600706713780919</v>
      </c>
      <c r="J25" s="1360"/>
      <c r="K25" s="1344">
        <v>0.44099118017639649</v>
      </c>
      <c r="L25" s="1360"/>
      <c r="M25" s="1344">
        <v>0</v>
      </c>
      <c r="N25" s="1360"/>
      <c r="O25" s="1344">
        <v>32.236842105263158</v>
      </c>
      <c r="P25" s="1381"/>
    </row>
    <row r="26" spans="2:16" ht="24.95" customHeight="1">
      <c r="B26" s="1269"/>
      <c r="C26" s="1285" t="s">
        <v>50</v>
      </c>
      <c r="D26" s="1297"/>
      <c r="E26" s="1308">
        <v>17.5</v>
      </c>
      <c r="F26" s="1326">
        <v>532</v>
      </c>
      <c r="G26" s="1343">
        <v>0</v>
      </c>
      <c r="H26" s="1359">
        <v>0</v>
      </c>
      <c r="I26" s="1343">
        <v>2.8299999999999996</v>
      </c>
      <c r="J26" s="1359">
        <v>891</v>
      </c>
      <c r="K26" s="1343">
        <v>4.7619999999999996</v>
      </c>
      <c r="L26" s="1359">
        <v>891</v>
      </c>
      <c r="M26" s="1343">
        <v>6.7</v>
      </c>
      <c r="N26" s="1359">
        <v>583</v>
      </c>
      <c r="O26" s="1343">
        <v>15.2</v>
      </c>
      <c r="P26" s="1382">
        <v>936</v>
      </c>
    </row>
    <row r="27" spans="2:16" ht="17.25" customHeight="1">
      <c r="B27" s="1268" t="s">
        <v>1</v>
      </c>
      <c r="C27" s="1279" t="s">
        <v>282</v>
      </c>
      <c r="D27" s="1292"/>
      <c r="E27" s="1303">
        <v>367.6</v>
      </c>
      <c r="F27" s="1321">
        <v>559</v>
      </c>
      <c r="G27" s="1338">
        <v>396.6</v>
      </c>
      <c r="H27" s="1354">
        <v>598</v>
      </c>
      <c r="I27" s="1338">
        <v>362.6</v>
      </c>
      <c r="J27" s="1354">
        <v>625</v>
      </c>
      <c r="K27" s="1338">
        <v>166.06299999999999</v>
      </c>
      <c r="L27" s="1354">
        <v>758</v>
      </c>
      <c r="M27" s="1338">
        <v>238.8</v>
      </c>
      <c r="N27" s="1354">
        <v>619</v>
      </c>
      <c r="O27" s="1338">
        <v>1324.4</v>
      </c>
      <c r="P27" s="1378">
        <v>574</v>
      </c>
    </row>
    <row r="28" spans="2:16" ht="17.25" customHeight="1">
      <c r="B28" s="1269"/>
      <c r="C28" s="1280"/>
      <c r="D28" s="1293"/>
      <c r="E28" s="1304">
        <v>53.813497291758161</v>
      </c>
      <c r="F28" s="1327"/>
      <c r="G28" s="1339">
        <v>56.455516014234874</v>
      </c>
      <c r="H28" s="1355"/>
      <c r="I28" s="1339">
        <v>47.355361107483354</v>
      </c>
      <c r="J28" s="1355"/>
      <c r="K28" s="1339">
        <v>27.788412946495804</v>
      </c>
      <c r="L28" s="1355"/>
      <c r="M28" s="1339">
        <v>44.988696307460444</v>
      </c>
      <c r="N28" s="1355"/>
      <c r="O28" s="1339">
        <v>85.743881911174412</v>
      </c>
      <c r="P28" s="1356"/>
    </row>
    <row r="29" spans="2:16" ht="17.25" customHeight="1">
      <c r="B29" s="1269"/>
      <c r="C29" s="1281" t="s">
        <v>340</v>
      </c>
      <c r="D29" s="1051"/>
      <c r="E29" s="1305">
        <v>315.5</v>
      </c>
      <c r="F29" s="1323">
        <v>370</v>
      </c>
      <c r="G29" s="1340">
        <v>305.89999999999998</v>
      </c>
      <c r="H29" s="1356">
        <v>382</v>
      </c>
      <c r="I29" s="1340">
        <v>403.1</v>
      </c>
      <c r="J29" s="1356">
        <v>347</v>
      </c>
      <c r="K29" s="1340">
        <v>431.53500000000003</v>
      </c>
      <c r="L29" s="1356">
        <v>463</v>
      </c>
      <c r="M29" s="1340">
        <v>292</v>
      </c>
      <c r="N29" s="1356">
        <v>395</v>
      </c>
      <c r="O29" s="1340">
        <v>220.2</v>
      </c>
      <c r="P29" s="1379">
        <v>260</v>
      </c>
    </row>
    <row r="30" spans="2:16" ht="17.25" customHeight="1">
      <c r="B30" s="1269"/>
      <c r="C30" s="1282"/>
      <c r="D30" s="1294"/>
      <c r="E30" s="1309">
        <v>46.186502708241839</v>
      </c>
      <c r="F30" s="1328"/>
      <c r="G30" s="1344">
        <v>43.544483985765119</v>
      </c>
      <c r="H30" s="1360"/>
      <c r="I30" s="1344">
        <v>52.644638892516646</v>
      </c>
      <c r="J30" s="1360"/>
      <c r="K30" s="1344">
        <v>72.211587053504203</v>
      </c>
      <c r="L30" s="1360"/>
      <c r="M30" s="1344">
        <v>55.01130369253957</v>
      </c>
      <c r="N30" s="1360"/>
      <c r="O30" s="1344">
        <v>14.256118088825584</v>
      </c>
      <c r="P30" s="1381"/>
    </row>
    <row r="31" spans="2:16" ht="24.95" customHeight="1">
      <c r="B31" s="1269"/>
      <c r="C31" s="1285" t="s">
        <v>50</v>
      </c>
      <c r="D31" s="1297"/>
      <c r="E31" s="1308">
        <v>683.1</v>
      </c>
      <c r="F31" s="1326">
        <v>472</v>
      </c>
      <c r="G31" s="1343">
        <v>702.5</v>
      </c>
      <c r="H31" s="1359">
        <v>504</v>
      </c>
      <c r="I31" s="1343">
        <v>765.7</v>
      </c>
      <c r="J31" s="1359">
        <v>479</v>
      </c>
      <c r="K31" s="1343">
        <v>597.59799999999996</v>
      </c>
      <c r="L31" s="1359">
        <v>545</v>
      </c>
      <c r="M31" s="1343">
        <v>530.79999999999995</v>
      </c>
      <c r="N31" s="1359">
        <v>495</v>
      </c>
      <c r="O31" s="1343">
        <v>1544.6</v>
      </c>
      <c r="P31" s="1382">
        <v>529</v>
      </c>
    </row>
    <row r="32" spans="2:16" ht="17.25" customHeight="1">
      <c r="B32" s="1268" t="s">
        <v>30</v>
      </c>
      <c r="C32" s="1279" t="s">
        <v>282</v>
      </c>
      <c r="D32" s="1292"/>
      <c r="E32" s="1303">
        <v>399.9</v>
      </c>
      <c r="F32" s="1321">
        <v>558</v>
      </c>
      <c r="G32" s="1338">
        <v>346.4</v>
      </c>
      <c r="H32" s="1354">
        <v>613</v>
      </c>
      <c r="I32" s="1338">
        <v>331.4</v>
      </c>
      <c r="J32" s="1354">
        <v>603</v>
      </c>
      <c r="K32" s="1338">
        <v>295.11900000000003</v>
      </c>
      <c r="L32" s="1354">
        <v>651</v>
      </c>
      <c r="M32" s="1338">
        <v>296.10000000000002</v>
      </c>
      <c r="N32" s="1354">
        <v>654</v>
      </c>
      <c r="O32" s="1338">
        <v>999.9</v>
      </c>
      <c r="P32" s="1378">
        <v>648</v>
      </c>
    </row>
    <row r="33" spans="2:16" ht="17.25" customHeight="1">
      <c r="B33" s="1269"/>
      <c r="C33" s="1280"/>
      <c r="D33" s="1293"/>
      <c r="E33" s="1304">
        <v>93.741209563994374</v>
      </c>
      <c r="F33" s="1327"/>
      <c r="G33" s="1339">
        <v>93.545773697002431</v>
      </c>
      <c r="H33" s="1355"/>
      <c r="I33" s="1339">
        <v>93.695221939496747</v>
      </c>
      <c r="J33" s="1355"/>
      <c r="K33" s="1339">
        <v>91.084986605103651</v>
      </c>
      <c r="L33" s="1355"/>
      <c r="M33" s="1339">
        <v>91.219963031423291</v>
      </c>
      <c r="N33" s="1355"/>
      <c r="O33" s="1339">
        <v>96.098029793368568</v>
      </c>
      <c r="P33" s="1356"/>
    </row>
    <row r="34" spans="2:16" ht="17.25" customHeight="1">
      <c r="B34" s="1269"/>
      <c r="C34" s="1281" t="s">
        <v>340</v>
      </c>
      <c r="D34" s="1051"/>
      <c r="E34" s="1305">
        <v>26.7</v>
      </c>
      <c r="F34" s="1323">
        <v>470</v>
      </c>
      <c r="G34" s="1340">
        <v>23.9</v>
      </c>
      <c r="H34" s="1356">
        <v>555</v>
      </c>
      <c r="I34" s="1340">
        <v>22.3</v>
      </c>
      <c r="J34" s="1356">
        <v>603</v>
      </c>
      <c r="K34" s="1340">
        <v>28.885000000000002</v>
      </c>
      <c r="L34" s="1356">
        <v>589</v>
      </c>
      <c r="M34" s="1340">
        <v>28.5</v>
      </c>
      <c r="N34" s="1356">
        <v>614</v>
      </c>
      <c r="O34" s="1340">
        <v>40.6</v>
      </c>
      <c r="P34" s="1379">
        <v>627</v>
      </c>
    </row>
    <row r="35" spans="2:16" ht="17.25" customHeight="1">
      <c r="B35" s="1269"/>
      <c r="C35" s="1282"/>
      <c r="D35" s="1294"/>
      <c r="E35" s="1309">
        <v>6.2587904360056266</v>
      </c>
      <c r="F35" s="1328"/>
      <c r="G35" s="1344">
        <v>6.4542263029975704</v>
      </c>
      <c r="H35" s="1360"/>
      <c r="I35" s="1344">
        <v>6.304778060503252</v>
      </c>
      <c r="J35" s="1360"/>
      <c r="K35" s="1344">
        <v>8.9150133948963592</v>
      </c>
      <c r="L35" s="1360"/>
      <c r="M35" s="1344">
        <v>8.7800369685767077</v>
      </c>
      <c r="N35" s="1360"/>
      <c r="O35" s="1344">
        <v>3.901970206631427</v>
      </c>
      <c r="P35" s="1381"/>
    </row>
    <row r="36" spans="2:16" ht="24.95" customHeight="1">
      <c r="B36" s="1269"/>
      <c r="C36" s="1285" t="s">
        <v>50</v>
      </c>
      <c r="D36" s="1297"/>
      <c r="E36" s="1308">
        <v>426.6</v>
      </c>
      <c r="F36" s="1326">
        <v>552</v>
      </c>
      <c r="G36" s="1343">
        <v>370.29999999999995</v>
      </c>
      <c r="H36" s="1359">
        <v>609</v>
      </c>
      <c r="I36" s="1343">
        <v>353.7</v>
      </c>
      <c r="J36" s="1359">
        <v>603</v>
      </c>
      <c r="K36" s="1343">
        <v>324.00400000000002</v>
      </c>
      <c r="L36" s="1359">
        <v>646</v>
      </c>
      <c r="M36" s="1343">
        <v>324.60000000000002</v>
      </c>
      <c r="N36" s="1359">
        <v>650</v>
      </c>
      <c r="O36" s="1343">
        <v>1040.5</v>
      </c>
      <c r="P36" s="1382">
        <v>647</v>
      </c>
    </row>
    <row r="37" spans="2:16" ht="18.95" customHeight="1">
      <c r="B37" s="1268" t="s">
        <v>388</v>
      </c>
      <c r="C37" s="1279" t="s">
        <v>282</v>
      </c>
      <c r="D37" s="1292"/>
      <c r="E37" s="1303">
        <v>93.3</v>
      </c>
      <c r="F37" s="1321">
        <v>570</v>
      </c>
      <c r="G37" s="1338">
        <v>97.2</v>
      </c>
      <c r="H37" s="1354">
        <v>627</v>
      </c>
      <c r="I37" s="1338">
        <v>95.3</v>
      </c>
      <c r="J37" s="1354">
        <v>621</v>
      </c>
      <c r="K37" s="1338">
        <v>80.98</v>
      </c>
      <c r="L37" s="1354">
        <v>645</v>
      </c>
      <c r="M37" s="1338">
        <v>81.599999999999994</v>
      </c>
      <c r="N37" s="1354">
        <v>637</v>
      </c>
      <c r="O37" s="1338">
        <v>323.5</v>
      </c>
      <c r="P37" s="1378">
        <v>594</v>
      </c>
    </row>
    <row r="38" spans="2:16" ht="18.95" customHeight="1">
      <c r="B38" s="1269"/>
      <c r="C38" s="1280"/>
      <c r="D38" s="1293"/>
      <c r="E38" s="1304">
        <v>45.892769306443675</v>
      </c>
      <c r="F38" s="1327"/>
      <c r="G38" s="1339">
        <v>45.569620253164558</v>
      </c>
      <c r="H38" s="1355"/>
      <c r="I38" s="1339">
        <v>51.071811361200425</v>
      </c>
      <c r="J38" s="1355"/>
      <c r="K38" s="1339">
        <v>42.166980827510081</v>
      </c>
      <c r="L38" s="1355"/>
      <c r="M38" s="1339">
        <v>40.657698056801195</v>
      </c>
      <c r="N38" s="1355"/>
      <c r="O38" s="1339">
        <v>69.961072664359875</v>
      </c>
      <c r="P38" s="1356"/>
    </row>
    <row r="39" spans="2:16" ht="18.95" customHeight="1">
      <c r="B39" s="1269"/>
      <c r="C39" s="1281" t="s">
        <v>340</v>
      </c>
      <c r="D39" s="1051"/>
      <c r="E39" s="1305">
        <v>110</v>
      </c>
      <c r="F39" s="1323">
        <v>350</v>
      </c>
      <c r="G39" s="1340">
        <v>116.1</v>
      </c>
      <c r="H39" s="1356">
        <v>365</v>
      </c>
      <c r="I39" s="1340">
        <v>91.3</v>
      </c>
      <c r="J39" s="1356">
        <v>366</v>
      </c>
      <c r="K39" s="1340">
        <v>111.066</v>
      </c>
      <c r="L39" s="1356">
        <v>369</v>
      </c>
      <c r="M39" s="1340">
        <v>119.1</v>
      </c>
      <c r="N39" s="1356">
        <v>375</v>
      </c>
      <c r="O39" s="1340">
        <v>138.9</v>
      </c>
      <c r="P39" s="1379">
        <v>339</v>
      </c>
    </row>
    <row r="40" spans="2:16" ht="18.95" customHeight="1">
      <c r="B40" s="1269"/>
      <c r="C40" s="1282"/>
      <c r="D40" s="1294"/>
      <c r="E40" s="1309">
        <v>54.107230693556318</v>
      </c>
      <c r="F40" s="1328"/>
      <c r="G40" s="1344">
        <v>54.430379746835435</v>
      </c>
      <c r="H40" s="1360"/>
      <c r="I40" s="1344">
        <v>48.928188638799568</v>
      </c>
      <c r="J40" s="1360"/>
      <c r="K40" s="1344">
        <v>57.833019172489927</v>
      </c>
      <c r="L40" s="1360"/>
      <c r="M40" s="1344">
        <v>59.342301943198805</v>
      </c>
      <c r="N40" s="1360"/>
      <c r="O40" s="1344">
        <v>30.038927335640143</v>
      </c>
      <c r="P40" s="1381"/>
    </row>
    <row r="41" spans="2:16" ht="24.95" customHeight="1">
      <c r="B41" s="1269"/>
      <c r="C41" s="1285" t="s">
        <v>50</v>
      </c>
      <c r="D41" s="1297"/>
      <c r="E41" s="1308">
        <v>203.3</v>
      </c>
      <c r="F41" s="1326">
        <v>451</v>
      </c>
      <c r="G41" s="1343">
        <v>213.3</v>
      </c>
      <c r="H41" s="1359">
        <v>484</v>
      </c>
      <c r="I41" s="1343">
        <v>186.6</v>
      </c>
      <c r="J41" s="1359">
        <v>496</v>
      </c>
      <c r="K41" s="1343">
        <v>192.04599999999999</v>
      </c>
      <c r="L41" s="1359">
        <v>485</v>
      </c>
      <c r="M41" s="1343">
        <v>200.7</v>
      </c>
      <c r="N41" s="1359">
        <v>481</v>
      </c>
      <c r="O41" s="1343">
        <v>462.4</v>
      </c>
      <c r="P41" s="1382">
        <v>518</v>
      </c>
    </row>
    <row r="42" spans="2:16" ht="17.25" customHeight="1">
      <c r="B42" s="1268" t="s">
        <v>47</v>
      </c>
      <c r="C42" s="1279" t="s">
        <v>282</v>
      </c>
      <c r="D42" s="1292"/>
      <c r="E42" s="1303">
        <v>25.4</v>
      </c>
      <c r="F42" s="1321">
        <v>841</v>
      </c>
      <c r="G42" s="1338">
        <v>20.8</v>
      </c>
      <c r="H42" s="1354">
        <v>839</v>
      </c>
      <c r="I42" s="1338">
        <v>14.5</v>
      </c>
      <c r="J42" s="1354">
        <v>1121</v>
      </c>
      <c r="K42" s="1338">
        <v>14.994</v>
      </c>
      <c r="L42" s="1354">
        <v>1155</v>
      </c>
      <c r="M42" s="1338">
        <v>23.3</v>
      </c>
      <c r="N42" s="1354">
        <v>1120</v>
      </c>
      <c r="O42" s="1338">
        <v>31.3</v>
      </c>
      <c r="P42" s="1378">
        <v>1264</v>
      </c>
    </row>
    <row r="43" spans="2:16" ht="17.25" customHeight="1">
      <c r="B43" s="1269"/>
      <c r="C43" s="1280"/>
      <c r="D43" s="1293"/>
      <c r="E43" s="1304">
        <v>99.607843137254889</v>
      </c>
      <c r="F43" s="1327"/>
      <c r="G43" s="1339">
        <v>99.52153110047847</v>
      </c>
      <c r="H43" s="1355"/>
      <c r="I43" s="1339">
        <v>100</v>
      </c>
      <c r="J43" s="1355"/>
      <c r="K43" s="1339">
        <v>100</v>
      </c>
      <c r="L43" s="1355"/>
      <c r="M43" s="1339">
        <v>100</v>
      </c>
      <c r="N43" s="1355"/>
      <c r="O43" s="1339">
        <v>99.681528662420376</v>
      </c>
      <c r="P43" s="1356"/>
    </row>
    <row r="44" spans="2:16" ht="17.25" customHeight="1">
      <c r="B44" s="1269"/>
      <c r="C44" s="1281" t="s">
        <v>340</v>
      </c>
      <c r="D44" s="1051"/>
      <c r="E44" s="1305">
        <v>0.1</v>
      </c>
      <c r="F44" s="1323">
        <v>846</v>
      </c>
      <c r="G44" s="1340">
        <v>0.1</v>
      </c>
      <c r="H44" s="1356">
        <v>839</v>
      </c>
      <c r="I44" s="1340">
        <v>0</v>
      </c>
      <c r="J44" s="1356">
        <v>0</v>
      </c>
      <c r="K44" s="1340">
        <v>0</v>
      </c>
      <c r="L44" s="1356">
        <v>0</v>
      </c>
      <c r="M44" s="1340">
        <v>0</v>
      </c>
      <c r="N44" s="1356">
        <v>810</v>
      </c>
      <c r="O44" s="1340">
        <v>0.1</v>
      </c>
      <c r="P44" s="1379">
        <v>843</v>
      </c>
    </row>
    <row r="45" spans="2:16" ht="17.25" customHeight="1">
      <c r="B45" s="1269"/>
      <c r="C45" s="1282"/>
      <c r="D45" s="1294"/>
      <c r="E45" s="1309">
        <v>0.39215686274509798</v>
      </c>
      <c r="F45" s="1328"/>
      <c r="G45" s="1344">
        <v>0.4784688995215311</v>
      </c>
      <c r="H45" s="1360"/>
      <c r="I45" s="1344">
        <v>0</v>
      </c>
      <c r="J45" s="1360"/>
      <c r="K45" s="1344">
        <v>0</v>
      </c>
      <c r="L45" s="1360"/>
      <c r="M45" s="1344">
        <v>0</v>
      </c>
      <c r="N45" s="1360"/>
      <c r="O45" s="1344">
        <v>0.31847133757961787</v>
      </c>
      <c r="P45" s="1381"/>
    </row>
    <row r="46" spans="2:16" ht="24.95" customHeight="1">
      <c r="B46" s="1270"/>
      <c r="C46" s="1286" t="s">
        <v>50</v>
      </c>
      <c r="D46" s="1298"/>
      <c r="E46" s="1310">
        <v>25.5</v>
      </c>
      <c r="F46" s="1329">
        <v>841</v>
      </c>
      <c r="G46" s="1345">
        <v>20.9</v>
      </c>
      <c r="H46" s="1361">
        <v>839</v>
      </c>
      <c r="I46" s="1345">
        <v>14.5</v>
      </c>
      <c r="J46" s="1361">
        <v>1121</v>
      </c>
      <c r="K46" s="1345">
        <v>14.994</v>
      </c>
      <c r="L46" s="1361">
        <v>1155</v>
      </c>
      <c r="M46" s="1345">
        <v>23.3</v>
      </c>
      <c r="N46" s="1361">
        <v>1120</v>
      </c>
      <c r="O46" s="1345">
        <v>31.4</v>
      </c>
      <c r="P46" s="1361">
        <v>1263</v>
      </c>
    </row>
    <row r="47" spans="2:16" ht="6" customHeight="1">
      <c r="B47" s="1016"/>
      <c r="C47" s="135"/>
      <c r="D47" s="135"/>
      <c r="E47" s="1311"/>
      <c r="F47" s="1330"/>
      <c r="G47" s="1346"/>
      <c r="H47" s="1362"/>
      <c r="I47" s="1346"/>
      <c r="J47" s="1362"/>
      <c r="K47" s="1346"/>
      <c r="L47" s="1362"/>
      <c r="M47" s="1346"/>
      <c r="N47" s="1362"/>
      <c r="O47" s="1346"/>
      <c r="P47" s="1362"/>
    </row>
    <row r="48" spans="2:16" ht="12" customHeight="1">
      <c r="B48" s="1029" t="s">
        <v>397</v>
      </c>
      <c r="C48" s="1016"/>
      <c r="D48" s="1016"/>
      <c r="E48" s="1312"/>
      <c r="F48" s="1312"/>
      <c r="G48" s="1120"/>
      <c r="H48" s="1120"/>
      <c r="I48" s="1120"/>
      <c r="J48" s="1120"/>
      <c r="K48" s="1120"/>
      <c r="L48" s="1120"/>
      <c r="M48" s="1120"/>
      <c r="N48" s="1120"/>
      <c r="O48" s="1120"/>
      <c r="P48" s="1120"/>
    </row>
    <row r="49" spans="2:16" ht="12" customHeight="1">
      <c r="B49" s="1029" t="s">
        <v>396</v>
      </c>
      <c r="C49" s="1016"/>
      <c r="D49" s="1016"/>
      <c r="E49" s="1312"/>
      <c r="F49" s="1312"/>
      <c r="G49" s="1120"/>
      <c r="H49" s="1120"/>
      <c r="I49" s="1120"/>
      <c r="J49" s="1120"/>
      <c r="K49" s="1120"/>
      <c r="L49" s="1120"/>
      <c r="M49" s="1120"/>
      <c r="N49" s="1120"/>
      <c r="O49" s="1120"/>
      <c r="P49" s="1120"/>
    </row>
    <row r="50" spans="2:16" ht="12" customHeight="1">
      <c r="B50" s="1029" t="s">
        <v>294</v>
      </c>
      <c r="C50" s="1016"/>
      <c r="D50" s="1016"/>
      <c r="E50" s="1312"/>
      <c r="F50" s="1312"/>
      <c r="G50" s="1120"/>
      <c r="H50" s="1120"/>
      <c r="I50" s="1120"/>
      <c r="J50" s="1120"/>
      <c r="K50" s="1120"/>
      <c r="L50" s="1120"/>
      <c r="M50" s="1120"/>
      <c r="N50" s="1120"/>
      <c r="O50" s="1120"/>
      <c r="P50" s="1120"/>
    </row>
    <row r="51" spans="2:16" ht="12" customHeight="1">
      <c r="B51" s="1029" t="s">
        <v>395</v>
      </c>
      <c r="C51" s="1016"/>
      <c r="D51" s="1016"/>
      <c r="E51" s="1312"/>
      <c r="F51" s="1312"/>
      <c r="G51" s="1120"/>
      <c r="H51" s="1120"/>
      <c r="I51" s="1120"/>
      <c r="J51" s="1120"/>
      <c r="K51" s="1120"/>
      <c r="L51" s="1120"/>
      <c r="M51" s="1120"/>
      <c r="N51" s="1120"/>
      <c r="O51" s="1120"/>
      <c r="P51" s="1120"/>
    </row>
    <row r="53" spans="2:16" ht="21" customHeight="1">
      <c r="B53" s="1267" t="s">
        <v>335</v>
      </c>
      <c r="C53" s="1011"/>
      <c r="D53" s="1011"/>
      <c r="G53" s="1011"/>
      <c r="H53" s="1011"/>
      <c r="I53" s="1011"/>
    </row>
    <row r="54" spans="2:16" ht="18.95" customHeight="1">
      <c r="O54" s="1377"/>
      <c r="P54" s="1197" t="s">
        <v>381</v>
      </c>
    </row>
    <row r="55" spans="2:16" ht="21" customHeight="1">
      <c r="B55" s="1019" t="s">
        <v>7</v>
      </c>
      <c r="C55" s="1277"/>
      <c r="D55" s="1299"/>
      <c r="E55" s="1301" t="s">
        <v>116</v>
      </c>
      <c r="F55" s="1319"/>
      <c r="G55" s="1021" t="s">
        <v>235</v>
      </c>
      <c r="H55" s="1050"/>
      <c r="I55" s="1021" t="s">
        <v>234</v>
      </c>
      <c r="J55" s="1050"/>
      <c r="K55" s="1021" t="s">
        <v>231</v>
      </c>
      <c r="L55" s="1050"/>
      <c r="M55" s="1021" t="s">
        <v>230</v>
      </c>
      <c r="N55" s="1050"/>
      <c r="O55" s="1021" t="s">
        <v>229</v>
      </c>
      <c r="P55" s="1050"/>
    </row>
    <row r="56" spans="2:16" ht="21" customHeight="1">
      <c r="B56" s="1020"/>
      <c r="C56" s="1278"/>
      <c r="D56" s="1114"/>
      <c r="E56" s="1313" t="s">
        <v>205</v>
      </c>
      <c r="F56" s="1331" t="s">
        <v>5</v>
      </c>
      <c r="G56" s="1020" t="s">
        <v>205</v>
      </c>
      <c r="H56" s="1053" t="s">
        <v>5</v>
      </c>
      <c r="I56" s="1024" t="s">
        <v>205</v>
      </c>
      <c r="J56" s="1049" t="s">
        <v>5</v>
      </c>
      <c r="K56" s="1020" t="s">
        <v>205</v>
      </c>
      <c r="L56" s="1049" t="s">
        <v>5</v>
      </c>
      <c r="M56" s="1020" t="s">
        <v>205</v>
      </c>
      <c r="N56" s="1049" t="s">
        <v>5</v>
      </c>
      <c r="O56" s="1020" t="s">
        <v>205</v>
      </c>
      <c r="P56" s="1049" t="s">
        <v>5</v>
      </c>
    </row>
    <row r="57" spans="2:16" ht="21" customHeight="1">
      <c r="B57" s="1271" t="s">
        <v>66</v>
      </c>
      <c r="C57" s="1287"/>
      <c r="D57" s="1287"/>
      <c r="E57" s="1314">
        <v>1647</v>
      </c>
      <c r="F57" s="1332">
        <v>1876</v>
      </c>
      <c r="G57" s="1347">
        <v>1611</v>
      </c>
      <c r="H57" s="1363">
        <v>1763</v>
      </c>
      <c r="I57" s="1367">
        <v>1575</v>
      </c>
      <c r="J57" s="1370">
        <v>1578</v>
      </c>
      <c r="K57" s="1347">
        <v>1593</v>
      </c>
      <c r="L57" s="1370">
        <v>1940</v>
      </c>
      <c r="M57" s="1347">
        <v>1565</v>
      </c>
      <c r="N57" s="1370">
        <v>1777</v>
      </c>
      <c r="O57" s="1347">
        <v>1572</v>
      </c>
      <c r="P57" s="1370">
        <v>1719</v>
      </c>
    </row>
    <row r="58" spans="2:16" ht="21" customHeight="1">
      <c r="B58" s="1272" t="s">
        <v>280</v>
      </c>
      <c r="C58" s="1288"/>
      <c r="D58" s="1288"/>
      <c r="E58" s="1315">
        <v>0</v>
      </c>
      <c r="F58" s="1333">
        <v>0</v>
      </c>
      <c r="G58" s="1348">
        <v>0</v>
      </c>
      <c r="H58" s="1364">
        <v>0</v>
      </c>
      <c r="I58" s="1348">
        <v>0</v>
      </c>
      <c r="J58" s="1364">
        <v>0</v>
      </c>
      <c r="K58" s="1373">
        <v>2714</v>
      </c>
      <c r="L58" s="1375">
        <v>2108</v>
      </c>
      <c r="M58" s="1373">
        <v>2744</v>
      </c>
      <c r="N58" s="1375">
        <v>2503</v>
      </c>
      <c r="O58" s="1373">
        <v>2783</v>
      </c>
      <c r="P58" s="1375">
        <v>2575</v>
      </c>
    </row>
    <row r="59" spans="2:16" ht="21" customHeight="1">
      <c r="B59" s="1273" t="s">
        <v>58</v>
      </c>
      <c r="C59" s="1289"/>
      <c r="D59" s="1289"/>
      <c r="E59" s="1315">
        <v>0</v>
      </c>
      <c r="F59" s="1333">
        <v>0</v>
      </c>
      <c r="G59" s="1348">
        <v>0</v>
      </c>
      <c r="H59" s="1364">
        <v>0</v>
      </c>
      <c r="I59" s="1348">
        <v>0</v>
      </c>
      <c r="J59" s="1364">
        <v>0</v>
      </c>
      <c r="K59" s="1373">
        <v>2777</v>
      </c>
      <c r="L59" s="1375">
        <v>1826</v>
      </c>
      <c r="M59" s="1373">
        <v>2847</v>
      </c>
      <c r="N59" s="1375">
        <v>2032</v>
      </c>
      <c r="O59" s="1373">
        <v>2919</v>
      </c>
      <c r="P59" s="1375">
        <v>1938</v>
      </c>
    </row>
    <row r="60" spans="2:16" ht="21" customHeight="1">
      <c r="B60" s="1274" t="s">
        <v>394</v>
      </c>
      <c r="C60" s="1290"/>
      <c r="D60" s="1290"/>
      <c r="E60" s="1316">
        <v>7828</v>
      </c>
      <c r="F60" s="1334">
        <v>6749</v>
      </c>
      <c r="G60" s="1349">
        <v>7862</v>
      </c>
      <c r="H60" s="1365">
        <v>6870</v>
      </c>
      <c r="I60" s="1368">
        <v>7816</v>
      </c>
      <c r="J60" s="1371">
        <v>6407</v>
      </c>
      <c r="K60" s="1374">
        <v>2406</v>
      </c>
      <c r="L60" s="1376">
        <v>2534</v>
      </c>
      <c r="M60" s="1374">
        <v>2492</v>
      </c>
      <c r="N60" s="1376">
        <v>2608</v>
      </c>
      <c r="O60" s="1374">
        <v>2442</v>
      </c>
      <c r="P60" s="1376">
        <v>2365</v>
      </c>
    </row>
    <row r="61" spans="2:16" ht="21" customHeight="1">
      <c r="B61" s="1275" t="s">
        <v>347</v>
      </c>
      <c r="C61" s="1291"/>
      <c r="D61" s="1291"/>
      <c r="E61" s="1317">
        <f>SUM(E57:E60)</f>
        <v>9475</v>
      </c>
      <c r="F61" s="1335">
        <f>SUM(F57:F60)</f>
        <v>8625</v>
      </c>
      <c r="G61" s="1350">
        <v>9473</v>
      </c>
      <c r="H61" s="1366">
        <v>8633</v>
      </c>
      <c r="I61" s="1369">
        <v>9391</v>
      </c>
      <c r="J61" s="1372">
        <v>7985</v>
      </c>
      <c r="K61" s="1350">
        <v>9490</v>
      </c>
      <c r="L61" s="1372">
        <v>8408</v>
      </c>
      <c r="M61" s="1350">
        <v>9648</v>
      </c>
      <c r="N61" s="1372">
        <v>8920</v>
      </c>
      <c r="O61" s="1350">
        <v>9716</v>
      </c>
      <c r="P61" s="1372">
        <v>8597</v>
      </c>
    </row>
    <row r="62" spans="2:16" ht="6" customHeight="1">
      <c r="B62" s="1276"/>
      <c r="C62" s="1276"/>
      <c r="D62" s="1276"/>
      <c r="E62" s="1318"/>
      <c r="F62" s="1318"/>
      <c r="G62" s="1351"/>
      <c r="H62" s="1351"/>
      <c r="I62" s="1351"/>
      <c r="J62" s="1351"/>
      <c r="K62" s="1351"/>
      <c r="L62" s="1351"/>
      <c r="M62" s="1351"/>
      <c r="N62" s="1351"/>
      <c r="O62" s="1351"/>
      <c r="P62" s="1351"/>
    </row>
    <row r="63" spans="2:16" ht="12" customHeight="1">
      <c r="B63" s="1011" t="s">
        <v>393</v>
      </c>
    </row>
  </sheetData>
  <mergeCells count="154">
    <mergeCell ref="E3:F3"/>
    <mergeCell ref="G3:H3"/>
    <mergeCell ref="I3:J3"/>
    <mergeCell ref="K3:L3"/>
    <mergeCell ref="M3:N3"/>
    <mergeCell ref="O3:P3"/>
    <mergeCell ref="C11:D11"/>
    <mergeCell ref="C16:D16"/>
    <mergeCell ref="C21:D21"/>
    <mergeCell ref="C26:D26"/>
    <mergeCell ref="C31:D31"/>
    <mergeCell ref="C36:D36"/>
    <mergeCell ref="C41:D41"/>
    <mergeCell ref="C46:D46"/>
    <mergeCell ref="G55:H55"/>
    <mergeCell ref="I55:J55"/>
    <mergeCell ref="K55:L55"/>
    <mergeCell ref="M55:N55"/>
    <mergeCell ref="O55:P55"/>
    <mergeCell ref="B57:D57"/>
    <mergeCell ref="B58:D58"/>
    <mergeCell ref="B59:D59"/>
    <mergeCell ref="B60:D60"/>
    <mergeCell ref="B61:D61"/>
    <mergeCell ref="B3:D4"/>
    <mergeCell ref="C5:D6"/>
    <mergeCell ref="F5:F6"/>
    <mergeCell ref="H5:H6"/>
    <mergeCell ref="J5:J6"/>
    <mergeCell ref="L5:L6"/>
    <mergeCell ref="N5:N6"/>
    <mergeCell ref="P5:P6"/>
    <mergeCell ref="C7:D8"/>
    <mergeCell ref="F7:F8"/>
    <mergeCell ref="H7:H8"/>
    <mergeCell ref="J7:J8"/>
    <mergeCell ref="L7:L8"/>
    <mergeCell ref="N7:N8"/>
    <mergeCell ref="P7:P8"/>
    <mergeCell ref="C9:C10"/>
    <mergeCell ref="D9:D10"/>
    <mergeCell ref="F9:F10"/>
    <mergeCell ref="H9:H10"/>
    <mergeCell ref="J9:J10"/>
    <mergeCell ref="L9:L10"/>
    <mergeCell ref="N9:N10"/>
    <mergeCell ref="P9:P10"/>
    <mergeCell ref="B12:B16"/>
    <mergeCell ref="C12:D13"/>
    <mergeCell ref="F12:F13"/>
    <mergeCell ref="H12:H13"/>
    <mergeCell ref="J12:J13"/>
    <mergeCell ref="L12:L13"/>
    <mergeCell ref="N12:N13"/>
    <mergeCell ref="P12:P13"/>
    <mergeCell ref="C14:D15"/>
    <mergeCell ref="F14:F15"/>
    <mergeCell ref="H14:H15"/>
    <mergeCell ref="J14:J15"/>
    <mergeCell ref="L14:L15"/>
    <mergeCell ref="N14:N15"/>
    <mergeCell ref="P14:P15"/>
    <mergeCell ref="B17:B21"/>
    <mergeCell ref="C17:D18"/>
    <mergeCell ref="F17:F18"/>
    <mergeCell ref="H17:H18"/>
    <mergeCell ref="J17:J18"/>
    <mergeCell ref="L17:L18"/>
    <mergeCell ref="N17:N18"/>
    <mergeCell ref="P17:P18"/>
    <mergeCell ref="C19:D20"/>
    <mergeCell ref="F19:F20"/>
    <mergeCell ref="H19:H20"/>
    <mergeCell ref="J19:J20"/>
    <mergeCell ref="L19:L20"/>
    <mergeCell ref="N19:N20"/>
    <mergeCell ref="P19:P20"/>
    <mergeCell ref="B22:B26"/>
    <mergeCell ref="C22:D23"/>
    <mergeCell ref="F22:F23"/>
    <mergeCell ref="H22:H23"/>
    <mergeCell ref="J22:J23"/>
    <mergeCell ref="L22:L23"/>
    <mergeCell ref="N22:N23"/>
    <mergeCell ref="P22:P23"/>
    <mergeCell ref="C24:D25"/>
    <mergeCell ref="F24:F25"/>
    <mergeCell ref="H24:H25"/>
    <mergeCell ref="J24:J25"/>
    <mergeCell ref="L24:L25"/>
    <mergeCell ref="N24:N25"/>
    <mergeCell ref="P24:P25"/>
    <mergeCell ref="B27:B31"/>
    <mergeCell ref="C27:D28"/>
    <mergeCell ref="F27:F28"/>
    <mergeCell ref="H27:H28"/>
    <mergeCell ref="J27:J28"/>
    <mergeCell ref="L27:L28"/>
    <mergeCell ref="N27:N28"/>
    <mergeCell ref="P27:P28"/>
    <mergeCell ref="C29:D30"/>
    <mergeCell ref="F29:F30"/>
    <mergeCell ref="H29:H30"/>
    <mergeCell ref="J29:J30"/>
    <mergeCell ref="L29:L30"/>
    <mergeCell ref="N29:N30"/>
    <mergeCell ref="P29:P30"/>
    <mergeCell ref="B32:B36"/>
    <mergeCell ref="C32:D33"/>
    <mergeCell ref="F32:F33"/>
    <mergeCell ref="H32:H33"/>
    <mergeCell ref="J32:J33"/>
    <mergeCell ref="L32:L33"/>
    <mergeCell ref="N32:N33"/>
    <mergeCell ref="P32:P33"/>
    <mergeCell ref="C34:D35"/>
    <mergeCell ref="F34:F35"/>
    <mergeCell ref="H34:H35"/>
    <mergeCell ref="J34:J35"/>
    <mergeCell ref="L34:L35"/>
    <mergeCell ref="N34:N35"/>
    <mergeCell ref="P34:P35"/>
    <mergeCell ref="B37:B41"/>
    <mergeCell ref="C37:D38"/>
    <mergeCell ref="F37:F38"/>
    <mergeCell ref="H37:H38"/>
    <mergeCell ref="J37:J38"/>
    <mergeCell ref="L37:L38"/>
    <mergeCell ref="N37:N38"/>
    <mergeCell ref="P37:P38"/>
    <mergeCell ref="C39:D40"/>
    <mergeCell ref="F39:F40"/>
    <mergeCell ref="H39:H40"/>
    <mergeCell ref="J39:J40"/>
    <mergeCell ref="L39:L40"/>
    <mergeCell ref="N39:N40"/>
    <mergeCell ref="P39:P40"/>
    <mergeCell ref="B42:B46"/>
    <mergeCell ref="C42:D43"/>
    <mergeCell ref="F42:F43"/>
    <mergeCell ref="H42:H43"/>
    <mergeCell ref="J42:J43"/>
    <mergeCell ref="L42:L43"/>
    <mergeCell ref="N42:N43"/>
    <mergeCell ref="P42:P43"/>
    <mergeCell ref="C44:D45"/>
    <mergeCell ref="F44:F45"/>
    <mergeCell ref="H44:H45"/>
    <mergeCell ref="J44:J45"/>
    <mergeCell ref="L44:L45"/>
    <mergeCell ref="N44:N45"/>
    <mergeCell ref="P44:P45"/>
    <mergeCell ref="B55:D56"/>
    <mergeCell ref="B5:B11"/>
  </mergeCells>
  <phoneticPr fontId="5"/>
  <printOptions horizontalCentered="1"/>
  <pageMargins left="0.19685039370078741" right="0.59055118110236227" top="0.59055118110236227" bottom="0.59055118110236227" header="0.51181102362204722" footer="0.39370078740157483"/>
  <pageSetup paperSize="9" fitToWidth="1" fitToHeight="1" orientation="portrait"/>
  <headerFooter alignWithMargins="0">
    <oddFooter>&amp;C&amp;14－１２－</oddFooter>
  </headerFooter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  <pageSetUpPr fitToPage="1"/>
  </sheetPr>
  <dimension ref="A1:Q58"/>
  <sheetViews>
    <sheetView zoomScaleSheetLayoutView="100" workbookViewId="0">
      <selection activeCell="J3" sqref="J3"/>
    </sheetView>
  </sheetViews>
  <sheetFormatPr defaultColWidth="9" defaultRowHeight="18.95" customHeight="1"/>
  <cols>
    <col min="1" max="1" width="2.625" style="111" customWidth="1"/>
    <col min="2" max="2" width="4.125" style="111" customWidth="1"/>
    <col min="3" max="4" width="3.625" style="111" customWidth="1"/>
    <col min="5" max="5" width="2" style="111" customWidth="1"/>
    <col min="6" max="6" width="8.5" style="111" customWidth="1"/>
    <col min="7" max="7" width="9.625" style="111" customWidth="1"/>
    <col min="8" max="8" width="8.625" style="111" customWidth="1"/>
    <col min="9" max="9" width="9.625" style="111" customWidth="1"/>
    <col min="10" max="10" width="8.625" style="111" customWidth="1"/>
    <col min="11" max="11" width="9.625" style="111" customWidth="1"/>
    <col min="12" max="12" width="8.625" style="111" customWidth="1"/>
    <col min="13" max="13" width="9.625" style="111" customWidth="1"/>
    <col min="14" max="14" width="8.625" style="111" customWidth="1"/>
    <col min="15" max="15" width="9.625" style="111" customWidth="1"/>
    <col min="16" max="16" width="8.625" style="111" customWidth="1"/>
    <col min="17" max="16384" width="9" style="111"/>
  </cols>
  <sheetData>
    <row r="1" spans="1:17" ht="24.95" customHeight="1">
      <c r="A1" s="127" t="s">
        <v>120</v>
      </c>
      <c r="B1" s="125"/>
    </row>
    <row r="2" spans="1:17" ht="15" customHeight="1">
      <c r="A2" s="690"/>
      <c r="B2" s="125"/>
    </row>
    <row r="3" spans="1:17" s="1383" customFormat="1" ht="21">
      <c r="A3" s="764"/>
      <c r="B3" s="1385" t="s">
        <v>141</v>
      </c>
      <c r="C3" s="1410"/>
      <c r="D3" s="1410"/>
      <c r="E3" s="1383"/>
      <c r="F3" s="135"/>
      <c r="G3" s="1470"/>
      <c r="H3" s="1499"/>
      <c r="I3" s="1470"/>
      <c r="J3" s="1499"/>
      <c r="K3" s="1470"/>
      <c r="L3" s="1499"/>
      <c r="M3" s="1470"/>
      <c r="N3" s="1499"/>
      <c r="O3" s="1470"/>
      <c r="P3" s="1499"/>
    </row>
    <row r="4" spans="1:17" s="1383" customFormat="1" ht="15" customHeight="1">
      <c r="A4" s="1383"/>
      <c r="B4" s="1386"/>
      <c r="C4" s="1410"/>
      <c r="D4" s="1410"/>
      <c r="E4" s="1383"/>
      <c r="F4" s="135"/>
      <c r="G4" s="1470"/>
      <c r="H4" s="1499"/>
      <c r="I4" s="1470"/>
      <c r="J4" s="1499"/>
      <c r="K4" s="1470"/>
      <c r="L4" s="1499"/>
      <c r="M4" s="1470"/>
      <c r="O4" s="1377"/>
      <c r="P4" s="1559" t="s">
        <v>421</v>
      </c>
    </row>
    <row r="5" spans="1:17" s="1383" customFormat="1" ht="18.95" customHeight="1">
      <c r="A5" s="1383"/>
      <c r="B5" s="1387" t="s">
        <v>7</v>
      </c>
      <c r="C5" s="1411"/>
      <c r="D5" s="1411"/>
      <c r="E5" s="1411"/>
      <c r="F5" s="1451"/>
      <c r="G5" s="1471" t="s">
        <v>235</v>
      </c>
      <c r="H5" s="1500"/>
      <c r="I5" s="1471" t="s">
        <v>234</v>
      </c>
      <c r="J5" s="1500"/>
      <c r="K5" s="1471" t="s">
        <v>231</v>
      </c>
      <c r="L5" s="1500"/>
      <c r="M5" s="1471" t="s">
        <v>230</v>
      </c>
      <c r="N5" s="1500"/>
      <c r="O5" s="1471" t="s">
        <v>229</v>
      </c>
      <c r="P5" s="1500"/>
    </row>
    <row r="6" spans="1:17" s="1383" customFormat="1" ht="18.95" customHeight="1">
      <c r="A6" s="1383"/>
      <c r="B6" s="1388"/>
      <c r="C6" s="1412"/>
      <c r="D6" s="1412"/>
      <c r="E6" s="1412"/>
      <c r="F6" s="1452"/>
      <c r="G6" s="1472" t="s">
        <v>69</v>
      </c>
      <c r="H6" s="1456" t="s">
        <v>351</v>
      </c>
      <c r="I6" s="1472" t="s">
        <v>69</v>
      </c>
      <c r="J6" s="1456" t="s">
        <v>351</v>
      </c>
      <c r="K6" s="1472" t="s">
        <v>69</v>
      </c>
      <c r="L6" s="1456" t="s">
        <v>351</v>
      </c>
      <c r="M6" s="1526" t="s">
        <v>69</v>
      </c>
      <c r="N6" s="1544" t="s">
        <v>351</v>
      </c>
      <c r="O6" s="1526" t="s">
        <v>69</v>
      </c>
      <c r="P6" s="1544" t="s">
        <v>351</v>
      </c>
    </row>
    <row r="7" spans="1:17" s="1383" customFormat="1" ht="20.100000000000001" customHeight="1">
      <c r="A7" s="1383"/>
      <c r="B7" s="1389" t="s">
        <v>420</v>
      </c>
      <c r="C7" s="1413"/>
      <c r="D7" s="1433"/>
      <c r="E7" s="1079" t="s">
        <v>418</v>
      </c>
      <c r="F7" s="1105"/>
      <c r="G7" s="1473">
        <v>5</v>
      </c>
      <c r="H7" s="1501">
        <v>0.31957049725169373</v>
      </c>
      <c r="I7" s="1473">
        <v>0</v>
      </c>
      <c r="J7" s="1521">
        <v>0</v>
      </c>
      <c r="K7" s="1473">
        <v>1.28</v>
      </c>
      <c r="L7" s="1501">
        <v>0.10190490520853486</v>
      </c>
      <c r="M7" s="1527">
        <v>0</v>
      </c>
      <c r="N7" s="1545">
        <v>0</v>
      </c>
      <c r="O7" s="1527">
        <v>11</v>
      </c>
      <c r="P7" s="1560">
        <v>0.99054479963980191</v>
      </c>
    </row>
    <row r="8" spans="1:17" s="1383" customFormat="1" ht="20.100000000000001" customHeight="1">
      <c r="B8" s="1390"/>
      <c r="C8" s="1414"/>
      <c r="D8" s="1434"/>
      <c r="E8" s="1443" t="s">
        <v>417</v>
      </c>
      <c r="F8" s="1453"/>
      <c r="G8" s="1474">
        <v>1523.5</v>
      </c>
      <c r="H8" s="1501">
        <v>97.373130512591089</v>
      </c>
      <c r="I8" s="1474">
        <v>1638.1</v>
      </c>
      <c r="J8" s="1501">
        <v>95.963678968951371</v>
      </c>
      <c r="K8" s="1474">
        <v>1235.7719999999999</v>
      </c>
      <c r="L8" s="1501">
        <v>98.383772280751202</v>
      </c>
      <c r="M8" s="1528">
        <v>1224.7</v>
      </c>
      <c r="N8" s="1546">
        <v>96.092585327579457</v>
      </c>
      <c r="O8" s="1528">
        <v>1057.0999999999999</v>
      </c>
      <c r="P8" s="1546">
        <v>95.191355245384955</v>
      </c>
    </row>
    <row r="9" spans="1:17" s="1383" customFormat="1" ht="20.100000000000001" customHeight="1">
      <c r="B9" s="1390"/>
      <c r="C9" s="1414"/>
      <c r="D9" s="1434"/>
      <c r="E9" s="1443" t="s">
        <v>35</v>
      </c>
      <c r="F9" s="1453"/>
      <c r="G9" s="1474">
        <v>11</v>
      </c>
      <c r="H9" s="1501">
        <v>0.70305509395372623</v>
      </c>
      <c r="I9" s="1520">
        <v>0</v>
      </c>
      <c r="J9" s="1522">
        <v>0</v>
      </c>
      <c r="K9" s="1474">
        <v>8.3550000000000004</v>
      </c>
      <c r="L9" s="1501">
        <v>0.66516834610727249</v>
      </c>
      <c r="M9" s="1528">
        <v>22</v>
      </c>
      <c r="N9" s="1546">
        <v>1.726167124362495</v>
      </c>
      <c r="O9" s="1528">
        <v>9.9</v>
      </c>
      <c r="P9" s="1546">
        <v>0.89149031967582171</v>
      </c>
    </row>
    <row r="10" spans="1:17" s="1383" customFormat="1" ht="20.100000000000001" customHeight="1">
      <c r="B10" s="1390"/>
      <c r="C10" s="1414"/>
      <c r="D10" s="1434"/>
      <c r="E10" s="1444" t="s">
        <v>369</v>
      </c>
      <c r="F10" s="1454"/>
      <c r="G10" s="1475">
        <v>25.1</v>
      </c>
      <c r="H10" s="1502">
        <v>1.6042438962035028</v>
      </c>
      <c r="I10" s="1475">
        <v>68.900000000000006</v>
      </c>
      <c r="J10" s="1502">
        <v>4.0363210310486242</v>
      </c>
      <c r="K10" s="1475">
        <v>10.666</v>
      </c>
      <c r="L10" s="1502">
        <v>0.84915446793299454</v>
      </c>
      <c r="M10" s="1529">
        <v>27.8</v>
      </c>
      <c r="N10" s="1547">
        <v>2.181247548058062</v>
      </c>
      <c r="O10" s="1529">
        <v>32.5</v>
      </c>
      <c r="P10" s="1547">
        <v>2.9266096352994144</v>
      </c>
    </row>
    <row r="11" spans="1:17" s="1383" customFormat="1" ht="20.100000000000001" customHeight="1">
      <c r="B11" s="1391"/>
      <c r="C11" s="1415"/>
      <c r="D11" s="1435"/>
      <c r="E11" s="1445" t="s">
        <v>347</v>
      </c>
      <c r="F11" s="1455"/>
      <c r="G11" s="1476">
        <v>1564.6</v>
      </c>
      <c r="H11" s="1503">
        <v>100</v>
      </c>
      <c r="I11" s="1476">
        <v>1707</v>
      </c>
      <c r="J11" s="1503">
        <v>100</v>
      </c>
      <c r="K11" s="1476">
        <v>1256.0729999999999</v>
      </c>
      <c r="L11" s="1503">
        <v>100</v>
      </c>
      <c r="M11" s="1530">
        <v>1274.5</v>
      </c>
      <c r="N11" s="1548">
        <v>100.00000000000001</v>
      </c>
      <c r="O11" s="1530">
        <v>1110.5</v>
      </c>
      <c r="P11" s="1548">
        <v>100</v>
      </c>
      <c r="Q11" s="1563"/>
    </row>
    <row r="12" spans="1:17" s="1383" customFormat="1" ht="20.100000000000001" customHeight="1">
      <c r="B12" s="1392" t="s">
        <v>419</v>
      </c>
      <c r="C12" s="1416"/>
      <c r="D12" s="1436"/>
      <c r="E12" s="1079" t="s">
        <v>418</v>
      </c>
      <c r="F12" s="1105"/>
      <c r="G12" s="1477">
        <v>2</v>
      </c>
      <c r="H12" s="1504">
        <v>0.44573211499888565</v>
      </c>
      <c r="I12" s="1477">
        <v>6</v>
      </c>
      <c r="J12" s="1504">
        <v>1.3452009954487367</v>
      </c>
      <c r="K12" s="1477">
        <v>6</v>
      </c>
      <c r="L12" s="1504">
        <v>1.1341404632963794</v>
      </c>
      <c r="M12" s="1531">
        <v>0</v>
      </c>
      <c r="N12" s="1549">
        <v>0</v>
      </c>
      <c r="O12" s="1531">
        <v>65</v>
      </c>
      <c r="P12" s="1546">
        <v>18.640665328362491</v>
      </c>
      <c r="Q12" s="1564"/>
    </row>
    <row r="13" spans="1:17" s="1383" customFormat="1" ht="20.100000000000001" customHeight="1">
      <c r="B13" s="1393"/>
      <c r="C13" s="1417"/>
      <c r="D13" s="1437"/>
      <c r="E13" s="1443" t="s">
        <v>417</v>
      </c>
      <c r="F13" s="1453"/>
      <c r="G13" s="1478">
        <v>2.6</v>
      </c>
      <c r="H13" s="1501">
        <v>0.57945174949855138</v>
      </c>
      <c r="I13" s="1478">
        <v>10.255000000000001</v>
      </c>
      <c r="J13" s="1501">
        <v>2.2991727013877994</v>
      </c>
      <c r="K13" s="1478">
        <v>2.8650000000000002</v>
      </c>
      <c r="L13" s="1501">
        <v>0.54155207122402116</v>
      </c>
      <c r="M13" s="1532">
        <v>1.4</v>
      </c>
      <c r="N13" s="1546">
        <v>0.41395623891188638</v>
      </c>
      <c r="O13" s="1532">
        <v>4.8</v>
      </c>
      <c r="P13" s="1546">
        <v>1.3765414396329223</v>
      </c>
    </row>
    <row r="14" spans="1:17" s="1383" customFormat="1" ht="20.100000000000001" customHeight="1">
      <c r="B14" s="1393"/>
      <c r="C14" s="1417"/>
      <c r="D14" s="1437"/>
      <c r="E14" s="1443" t="s">
        <v>35</v>
      </c>
      <c r="F14" s="1453"/>
      <c r="G14" s="1478">
        <v>239</v>
      </c>
      <c r="H14" s="1501">
        <v>53.264987742366841</v>
      </c>
      <c r="I14" s="1478">
        <v>242.51499999999999</v>
      </c>
      <c r="J14" s="1501">
        <v>54.371903235208393</v>
      </c>
      <c r="K14" s="1478">
        <v>443.77</v>
      </c>
      <c r="L14" s="1501">
        <v>83.882918899505711</v>
      </c>
      <c r="M14" s="1532">
        <v>242</v>
      </c>
      <c r="N14" s="1546">
        <v>71.555292726197521</v>
      </c>
      <c r="O14" s="1532">
        <v>219.2</v>
      </c>
      <c r="P14" s="1546">
        <v>62.862059076570119</v>
      </c>
    </row>
    <row r="15" spans="1:17" s="1383" customFormat="1" ht="20.100000000000001" customHeight="1">
      <c r="B15" s="1393"/>
      <c r="C15" s="1417"/>
      <c r="D15" s="1437"/>
      <c r="E15" s="1444" t="s">
        <v>369</v>
      </c>
      <c r="F15" s="1454"/>
      <c r="G15" s="1479">
        <v>205.1</v>
      </c>
      <c r="H15" s="1502">
        <v>45.709828393135723</v>
      </c>
      <c r="I15" s="1479">
        <v>187.26</v>
      </c>
      <c r="J15" s="1502">
        <v>41.983723067955069</v>
      </c>
      <c r="K15" s="1479">
        <v>76.400000000000006</v>
      </c>
      <c r="L15" s="1502">
        <v>14.441388565973897</v>
      </c>
      <c r="M15" s="1533">
        <v>94.8</v>
      </c>
      <c r="N15" s="1547">
        <v>28.030751034890599</v>
      </c>
      <c r="O15" s="1533">
        <v>59.7</v>
      </c>
      <c r="P15" s="1547">
        <v>17.120734155434473</v>
      </c>
    </row>
    <row r="16" spans="1:17" s="1383" customFormat="1" ht="20.100000000000001" customHeight="1">
      <c r="B16" s="1394"/>
      <c r="C16" s="1418"/>
      <c r="D16" s="1438"/>
      <c r="E16" s="1446" t="s">
        <v>347</v>
      </c>
      <c r="F16" s="1456"/>
      <c r="G16" s="1480">
        <v>448.7</v>
      </c>
      <c r="H16" s="1505">
        <v>100</v>
      </c>
      <c r="I16" s="1480">
        <v>446.03</v>
      </c>
      <c r="J16" s="1505">
        <v>100</v>
      </c>
      <c r="K16" s="1480">
        <v>529.03499999999997</v>
      </c>
      <c r="L16" s="1505">
        <v>100</v>
      </c>
      <c r="M16" s="1534">
        <v>338.2</v>
      </c>
      <c r="N16" s="1550">
        <v>100</v>
      </c>
      <c r="O16" s="1534">
        <v>348.7</v>
      </c>
      <c r="P16" s="1550">
        <v>100.00000000000001</v>
      </c>
    </row>
    <row r="17" spans="1:16" s="1383" customFormat="1" ht="20.100000000000001" customHeight="1">
      <c r="B17" s="1393" t="s">
        <v>44</v>
      </c>
      <c r="C17" s="1417"/>
      <c r="D17" s="1437"/>
      <c r="E17" s="1447" t="s">
        <v>159</v>
      </c>
      <c r="F17" s="1457"/>
      <c r="G17" s="1474">
        <v>41.2</v>
      </c>
      <c r="H17" s="1501">
        <v>42.65010351966874</v>
      </c>
      <c r="I17" s="1474">
        <v>32.9</v>
      </c>
      <c r="J17" s="1501">
        <v>43.866666666666667</v>
      </c>
      <c r="K17" s="1474">
        <v>29.12</v>
      </c>
      <c r="L17" s="1501">
        <v>32.689717108217337</v>
      </c>
      <c r="M17" s="1528">
        <v>25</v>
      </c>
      <c r="N17" s="1546">
        <v>68.681318681318686</v>
      </c>
      <c r="O17" s="1528">
        <v>25</v>
      </c>
      <c r="P17" s="1546">
        <v>45.372050816696913</v>
      </c>
    </row>
    <row r="18" spans="1:16" s="1383" customFormat="1" ht="20.100000000000001" customHeight="1">
      <c r="B18" s="1393"/>
      <c r="C18" s="1417"/>
      <c r="D18" s="1437"/>
      <c r="E18" s="1447" t="s">
        <v>416</v>
      </c>
      <c r="F18" s="1457"/>
      <c r="G18" s="1474">
        <v>20</v>
      </c>
      <c r="H18" s="1501">
        <v>20.703933747412009</v>
      </c>
      <c r="I18" s="1474">
        <v>30.8</v>
      </c>
      <c r="J18" s="1501">
        <v>41.06666666666667</v>
      </c>
      <c r="K18" s="1474">
        <v>31.74</v>
      </c>
      <c r="L18" s="1501">
        <v>35.630893578805569</v>
      </c>
      <c r="M18" s="1528">
        <v>3.7</v>
      </c>
      <c r="N18" s="1546">
        <v>10.164835164835166</v>
      </c>
      <c r="O18" s="1528">
        <v>2.2999999999999998</v>
      </c>
      <c r="P18" s="1546">
        <v>4.1742286751361153</v>
      </c>
    </row>
    <row r="19" spans="1:16" s="1383" customFormat="1" ht="20.100000000000001" customHeight="1">
      <c r="B19" s="1393"/>
      <c r="C19" s="1417"/>
      <c r="D19" s="1437"/>
      <c r="E19" s="1448" t="s">
        <v>338</v>
      </c>
      <c r="F19" s="1458"/>
      <c r="G19" s="1475">
        <v>35.4</v>
      </c>
      <c r="H19" s="1502">
        <v>36.645962732919259</v>
      </c>
      <c r="I19" s="1475">
        <v>11.3</v>
      </c>
      <c r="J19" s="1502">
        <v>15.066666666666666</v>
      </c>
      <c r="K19" s="1475">
        <v>28.22</v>
      </c>
      <c r="L19" s="1502">
        <v>31.679389312977097</v>
      </c>
      <c r="M19" s="1529">
        <v>7.7</v>
      </c>
      <c r="N19" s="1547">
        <v>21.153846153846157</v>
      </c>
      <c r="O19" s="1529">
        <v>27.8</v>
      </c>
      <c r="P19" s="1547">
        <v>50.453720508166967</v>
      </c>
    </row>
    <row r="20" spans="1:16" s="1383" customFormat="1" ht="20.100000000000001" customHeight="1">
      <c r="B20" s="1394"/>
      <c r="C20" s="1418"/>
      <c r="D20" s="1438"/>
      <c r="E20" s="1449" t="s">
        <v>415</v>
      </c>
      <c r="F20" s="1459"/>
      <c r="G20" s="1481">
        <v>96.6</v>
      </c>
      <c r="H20" s="1505">
        <v>100</v>
      </c>
      <c r="I20" s="1481">
        <v>75</v>
      </c>
      <c r="J20" s="1505">
        <v>100</v>
      </c>
      <c r="K20" s="1481">
        <v>89.08</v>
      </c>
      <c r="L20" s="1505">
        <v>100</v>
      </c>
      <c r="M20" s="1530">
        <v>36.4</v>
      </c>
      <c r="N20" s="1550">
        <v>100</v>
      </c>
      <c r="O20" s="1530">
        <v>55.1</v>
      </c>
      <c r="P20" s="1550">
        <v>100</v>
      </c>
    </row>
    <row r="21" spans="1:16" s="1383" customFormat="1" ht="6" customHeight="1">
      <c r="B21" s="135"/>
      <c r="C21" s="135"/>
      <c r="D21" s="135"/>
      <c r="E21" s="1450"/>
      <c r="F21" s="1450"/>
      <c r="G21" s="1482"/>
      <c r="H21" s="1506"/>
      <c r="I21" s="1482"/>
      <c r="J21" s="1506"/>
      <c r="K21" s="1482"/>
      <c r="L21" s="1506"/>
      <c r="M21" s="1482"/>
      <c r="N21" s="1506"/>
    </row>
    <row r="22" spans="1:16" ht="15" customHeight="1">
      <c r="B22" s="1017" t="s">
        <v>414</v>
      </c>
      <c r="C22" s="135"/>
      <c r="D22" s="135"/>
      <c r="E22" s="1383"/>
      <c r="F22" s="135"/>
      <c r="G22" s="1470"/>
      <c r="H22" s="1499"/>
      <c r="I22" s="1470"/>
      <c r="J22" s="1499"/>
      <c r="K22" s="1470"/>
      <c r="L22" s="1499"/>
      <c r="M22" s="1470"/>
      <c r="N22" s="1499"/>
    </row>
    <row r="23" spans="1:16" ht="15" customHeight="1">
      <c r="B23" s="1017" t="s">
        <v>3</v>
      </c>
      <c r="C23" s="135"/>
      <c r="D23" s="135"/>
      <c r="E23" s="1383"/>
      <c r="F23" s="135"/>
      <c r="G23" s="1470"/>
      <c r="H23" s="1499"/>
      <c r="I23" s="1470"/>
      <c r="J23" s="1499"/>
      <c r="K23" s="1470"/>
      <c r="L23" s="1499"/>
      <c r="M23" s="1470"/>
      <c r="N23" s="1499"/>
    </row>
    <row r="24" spans="1:16" s="1383" customFormat="1" ht="15" customHeight="1">
      <c r="B24" s="1395" t="s">
        <v>239</v>
      </c>
      <c r="C24" s="1410"/>
      <c r="D24" s="1410"/>
      <c r="F24" s="135"/>
      <c r="G24" s="1470"/>
      <c r="H24" s="1499"/>
      <c r="I24" s="1470"/>
      <c r="J24" s="1499"/>
      <c r="K24" s="1470"/>
      <c r="L24" s="1499"/>
      <c r="M24" s="1470"/>
      <c r="N24" s="1499"/>
    </row>
    <row r="25" spans="1:16" s="1383" customFormat="1" ht="15" customHeight="1">
      <c r="B25" s="1396"/>
      <c r="C25" s="1410"/>
      <c r="D25" s="1410"/>
      <c r="F25" s="135"/>
      <c r="G25" s="1470"/>
      <c r="H25" s="1499"/>
      <c r="I25" s="1470"/>
      <c r="J25" s="1499"/>
      <c r="K25" s="1470"/>
      <c r="L25" s="1470"/>
      <c r="M25" s="1470"/>
      <c r="N25" s="1499"/>
    </row>
    <row r="26" spans="1:16" s="1383" customFormat="1" ht="21">
      <c r="B26" s="1385" t="s">
        <v>413</v>
      </c>
      <c r="C26" s="1410"/>
      <c r="D26" s="1410"/>
      <c r="E26" s="1383"/>
      <c r="F26" s="135"/>
      <c r="G26" s="1470"/>
      <c r="H26" s="1499"/>
      <c r="I26" s="1470"/>
      <c r="J26" s="1499"/>
      <c r="K26" s="1470"/>
      <c r="L26" s="1499"/>
      <c r="M26" s="1470"/>
      <c r="N26" s="1499"/>
    </row>
    <row r="27" spans="1:16" s="1383" customFormat="1" ht="15" customHeight="1">
      <c r="A27" s="1383"/>
      <c r="B27" s="1396"/>
      <c r="C27" s="1410"/>
      <c r="D27" s="1410"/>
      <c r="E27" s="1383"/>
      <c r="F27" s="135"/>
      <c r="G27" s="1470"/>
      <c r="H27" s="1499"/>
      <c r="I27" s="1470"/>
      <c r="J27" s="1499"/>
      <c r="K27" s="1470"/>
      <c r="L27" s="1523"/>
      <c r="M27" s="1377"/>
      <c r="N27" s="1377"/>
      <c r="P27" s="1559" t="s">
        <v>265</v>
      </c>
    </row>
    <row r="28" spans="1:16" s="1383" customFormat="1" ht="18.95" customHeight="1">
      <c r="B28" s="1397" t="s">
        <v>7</v>
      </c>
      <c r="C28" s="1419"/>
      <c r="D28" s="1419"/>
      <c r="E28" s="1419"/>
      <c r="F28" s="1105"/>
      <c r="G28" s="1483" t="s">
        <v>235</v>
      </c>
      <c r="H28" s="1507"/>
      <c r="I28" s="1483" t="s">
        <v>234</v>
      </c>
      <c r="J28" s="1507"/>
      <c r="K28" s="1483" t="s">
        <v>231</v>
      </c>
      <c r="L28" s="1507"/>
      <c r="M28" s="1489" t="s">
        <v>230</v>
      </c>
      <c r="N28" s="1511"/>
      <c r="O28" s="1489" t="s">
        <v>229</v>
      </c>
      <c r="P28" s="1511"/>
    </row>
    <row r="29" spans="1:16" s="1383" customFormat="1" ht="18.95" customHeight="1">
      <c r="B29" s="1398"/>
      <c r="C29" s="1420"/>
      <c r="D29" s="1420"/>
      <c r="E29" s="1420"/>
      <c r="F29" s="205"/>
      <c r="G29" s="1484" t="s">
        <v>412</v>
      </c>
      <c r="H29" s="1508" t="s">
        <v>297</v>
      </c>
      <c r="I29" s="1484" t="s">
        <v>412</v>
      </c>
      <c r="J29" s="1508" t="s">
        <v>297</v>
      </c>
      <c r="K29" s="1484" t="s">
        <v>412</v>
      </c>
      <c r="L29" s="1508" t="s">
        <v>297</v>
      </c>
      <c r="M29" s="1535" t="s">
        <v>412</v>
      </c>
      <c r="N29" s="1551" t="s">
        <v>297</v>
      </c>
      <c r="O29" s="1535" t="s">
        <v>412</v>
      </c>
      <c r="P29" s="1551" t="s">
        <v>297</v>
      </c>
    </row>
    <row r="30" spans="1:16" s="1383" customFormat="1" ht="20.100000000000001" customHeight="1">
      <c r="B30" s="1399" t="s">
        <v>258</v>
      </c>
      <c r="C30" s="1421" t="s">
        <v>326</v>
      </c>
      <c r="D30" s="1439"/>
      <c r="E30" s="1439"/>
      <c r="F30" s="1460"/>
      <c r="G30" s="1485">
        <v>38</v>
      </c>
      <c r="H30" s="1502">
        <v>88.372093023255815</v>
      </c>
      <c r="I30" s="1485">
        <v>38</v>
      </c>
      <c r="J30" s="1502">
        <v>100</v>
      </c>
      <c r="K30" s="1485">
        <v>36</v>
      </c>
      <c r="L30" s="1502">
        <v>94.73684210526315</v>
      </c>
      <c r="M30" s="1536">
        <v>33</v>
      </c>
      <c r="N30" s="1547">
        <v>91.666666666666657</v>
      </c>
      <c r="O30" s="1536">
        <v>32</v>
      </c>
      <c r="P30" s="1547">
        <v>96.969696969696969</v>
      </c>
    </row>
    <row r="31" spans="1:16" s="1383" customFormat="1" ht="20.100000000000001" customHeight="1">
      <c r="B31" s="1400"/>
      <c r="C31" s="1422" t="s">
        <v>411</v>
      </c>
      <c r="D31" s="1440"/>
      <c r="E31" s="1440"/>
      <c r="F31" s="1461"/>
      <c r="G31" s="1485">
        <v>16</v>
      </c>
      <c r="H31" s="1502">
        <v>100</v>
      </c>
      <c r="I31" s="1485">
        <v>19</v>
      </c>
      <c r="J31" s="1502">
        <v>118.75</v>
      </c>
      <c r="K31" s="1485">
        <v>15</v>
      </c>
      <c r="L31" s="1502">
        <v>78.94736842105263</v>
      </c>
      <c r="M31" s="1536">
        <v>11</v>
      </c>
      <c r="N31" s="1547">
        <v>73.333333333333329</v>
      </c>
      <c r="O31" s="1536">
        <v>14</v>
      </c>
      <c r="P31" s="1547">
        <v>127.27272727272727</v>
      </c>
    </row>
    <row r="32" spans="1:16" s="1383" customFormat="1" ht="20.100000000000001" customHeight="1">
      <c r="B32" s="1401"/>
      <c r="C32" s="1423" t="s">
        <v>410</v>
      </c>
      <c r="D32" s="1441"/>
      <c r="E32" s="1441"/>
      <c r="F32" s="1462"/>
      <c r="G32" s="1486">
        <v>10</v>
      </c>
      <c r="H32" s="1509">
        <v>100</v>
      </c>
      <c r="I32" s="1486">
        <v>11</v>
      </c>
      <c r="J32" s="1509">
        <v>110.00000000000001</v>
      </c>
      <c r="K32" s="1486">
        <v>11</v>
      </c>
      <c r="L32" s="1509">
        <v>100</v>
      </c>
      <c r="M32" s="1537">
        <v>8</v>
      </c>
      <c r="N32" s="1548">
        <v>72.727272727272734</v>
      </c>
      <c r="O32" s="1537">
        <v>8</v>
      </c>
      <c r="P32" s="1548">
        <v>100</v>
      </c>
    </row>
    <row r="33" spans="2:16" s="1383" customFormat="1" ht="20.100000000000001" customHeight="1">
      <c r="B33" s="1402" t="s">
        <v>409</v>
      </c>
      <c r="C33" s="1424"/>
      <c r="D33" s="1424"/>
      <c r="E33" s="1424"/>
      <c r="F33" s="1463"/>
      <c r="G33" s="1487">
        <v>124</v>
      </c>
      <c r="H33" s="1510">
        <v>95.384615384615387</v>
      </c>
      <c r="I33" s="1487">
        <v>134</v>
      </c>
      <c r="J33" s="1510">
        <v>108.06451612903226</v>
      </c>
      <c r="K33" s="1487">
        <v>121</v>
      </c>
      <c r="L33" s="1510">
        <v>90.298507462686572</v>
      </c>
      <c r="M33" s="1538">
        <v>106</v>
      </c>
      <c r="N33" s="1552">
        <v>87.603305785123965</v>
      </c>
      <c r="O33" s="1538">
        <v>112</v>
      </c>
      <c r="P33" s="1552">
        <v>105.66037735849056</v>
      </c>
    </row>
    <row r="34" spans="2:16" s="1383" customFormat="1" ht="6" customHeight="1">
      <c r="B34" s="1016"/>
      <c r="C34" s="1016"/>
      <c r="D34" s="1016"/>
      <c r="E34" s="1016"/>
      <c r="F34" s="1016"/>
      <c r="G34" s="1488"/>
      <c r="H34" s="1506"/>
      <c r="I34" s="1488"/>
      <c r="J34" s="1506"/>
      <c r="K34" s="1488"/>
      <c r="L34" s="1506"/>
      <c r="M34" s="1488"/>
      <c r="N34" s="1506"/>
    </row>
    <row r="35" spans="2:16" s="1383" customFormat="1" ht="15" customHeight="1">
      <c r="B35" s="1395" t="s">
        <v>371</v>
      </c>
      <c r="C35" s="1410"/>
      <c r="D35" s="1410"/>
      <c r="F35" s="135"/>
      <c r="G35" s="1470"/>
      <c r="H35" s="1499"/>
      <c r="I35" s="1470"/>
      <c r="J35" s="1499"/>
      <c r="K35" s="1470"/>
      <c r="L35" s="1499"/>
      <c r="M35" s="1470"/>
      <c r="N35" s="1499"/>
    </row>
    <row r="36" spans="2:16" s="1383" customFormat="1" ht="15" customHeight="1">
      <c r="B36" s="1395" t="s">
        <v>239</v>
      </c>
      <c r="C36" s="1410"/>
      <c r="D36" s="1410"/>
      <c r="F36" s="135"/>
      <c r="G36" s="1470"/>
      <c r="H36" s="1499"/>
      <c r="I36" s="1470"/>
      <c r="J36" s="1499"/>
      <c r="K36" s="1470"/>
      <c r="L36" s="1499"/>
      <c r="M36" s="1470"/>
      <c r="N36" s="1499"/>
    </row>
    <row r="37" spans="2:16" s="1383" customFormat="1" ht="15" customHeight="1">
      <c r="B37" s="1396"/>
      <c r="C37" s="1410"/>
      <c r="D37" s="1410"/>
      <c r="F37" s="135"/>
      <c r="G37" s="1470"/>
      <c r="H37" s="1499"/>
      <c r="I37" s="1470"/>
      <c r="J37" s="1470"/>
      <c r="K37" s="1470"/>
      <c r="L37" s="1499"/>
      <c r="M37" s="1470" t="s">
        <v>305</v>
      </c>
      <c r="N37" s="1499"/>
    </row>
    <row r="38" spans="2:16" ht="21">
      <c r="B38" s="1267" t="s">
        <v>408</v>
      </c>
      <c r="C38" s="111"/>
      <c r="D38" s="111"/>
      <c r="E38" s="111"/>
      <c r="F38" s="111"/>
      <c r="G38" s="111"/>
      <c r="H38" s="111"/>
    </row>
    <row r="39" spans="2:16" ht="15" customHeight="1">
      <c r="L39" s="1524"/>
      <c r="N39" s="1524"/>
      <c r="O39" s="1558"/>
      <c r="P39" s="1561" t="s">
        <v>200</v>
      </c>
    </row>
    <row r="40" spans="2:16" ht="18.95" customHeight="1">
      <c r="B40" s="1397" t="s">
        <v>7</v>
      </c>
      <c r="C40" s="1419"/>
      <c r="D40" s="1419"/>
      <c r="E40" s="1419"/>
      <c r="F40" s="1105"/>
      <c r="G40" s="1489" t="s">
        <v>235</v>
      </c>
      <c r="H40" s="1511"/>
      <c r="I40" s="1489" t="s">
        <v>234</v>
      </c>
      <c r="J40" s="1511"/>
      <c r="K40" s="1489" t="s">
        <v>231</v>
      </c>
      <c r="L40" s="1511"/>
      <c r="M40" s="1489" t="s">
        <v>230</v>
      </c>
      <c r="N40" s="1511"/>
      <c r="O40" s="1489" t="s">
        <v>229</v>
      </c>
      <c r="P40" s="1511"/>
    </row>
    <row r="41" spans="2:16" ht="18.95" customHeight="1">
      <c r="B41" s="1398"/>
      <c r="C41" s="1420"/>
      <c r="D41" s="1420"/>
      <c r="E41" s="1420"/>
      <c r="F41" s="205"/>
      <c r="G41" s="1484" t="s">
        <v>356</v>
      </c>
      <c r="H41" s="1508" t="s">
        <v>407</v>
      </c>
      <c r="I41" s="1484" t="s">
        <v>356</v>
      </c>
      <c r="J41" s="1508" t="s">
        <v>407</v>
      </c>
      <c r="K41" s="1484" t="s">
        <v>356</v>
      </c>
      <c r="L41" s="1508" t="s">
        <v>407</v>
      </c>
      <c r="M41" s="1535" t="s">
        <v>356</v>
      </c>
      <c r="N41" s="1551" t="s">
        <v>407</v>
      </c>
      <c r="O41" s="1535" t="s">
        <v>356</v>
      </c>
      <c r="P41" s="1551" t="s">
        <v>407</v>
      </c>
    </row>
    <row r="42" spans="2:16" ht="20.100000000000001" customHeight="1">
      <c r="B42" s="1403" t="s">
        <v>312</v>
      </c>
      <c r="C42" s="1425"/>
      <c r="D42" s="1425"/>
      <c r="E42" s="1425"/>
      <c r="F42" s="1464"/>
      <c r="G42" s="1490">
        <v>122252</v>
      </c>
      <c r="H42" s="1512">
        <v>11039</v>
      </c>
      <c r="I42" s="1490">
        <v>124987</v>
      </c>
      <c r="J42" s="1512">
        <v>11681</v>
      </c>
      <c r="K42" s="1490">
        <v>122727</v>
      </c>
      <c r="L42" s="1512">
        <v>12762</v>
      </c>
      <c r="M42" s="1539">
        <v>125852</v>
      </c>
      <c r="N42" s="1553">
        <v>11665</v>
      </c>
      <c r="O42" s="1539">
        <v>124964</v>
      </c>
      <c r="P42" s="1553">
        <v>11998</v>
      </c>
    </row>
    <row r="43" spans="2:16" ht="20.100000000000001" customHeight="1">
      <c r="B43" s="1404" t="s">
        <v>5</v>
      </c>
      <c r="C43" s="1426"/>
      <c r="D43" s="1426"/>
      <c r="E43" s="1426"/>
      <c r="F43" s="1465"/>
      <c r="G43" s="1491">
        <v>7748</v>
      </c>
      <c r="H43" s="1513">
        <v>635</v>
      </c>
      <c r="I43" s="1491">
        <v>7957</v>
      </c>
      <c r="J43" s="1513">
        <v>664</v>
      </c>
      <c r="K43" s="1491">
        <v>8103</v>
      </c>
      <c r="L43" s="1513">
        <v>759</v>
      </c>
      <c r="M43" s="1540">
        <v>7887</v>
      </c>
      <c r="N43" s="1554">
        <v>656</v>
      </c>
      <c r="O43" s="1540">
        <v>8044</v>
      </c>
      <c r="P43" s="1554">
        <v>706</v>
      </c>
    </row>
    <row r="44" spans="2:16" ht="20.100000000000001" customHeight="1">
      <c r="B44" s="1405"/>
      <c r="C44" s="1427" t="s">
        <v>406</v>
      </c>
      <c r="D44" s="1439"/>
      <c r="E44" s="1439"/>
      <c r="F44" s="1460"/>
      <c r="G44" s="1492">
        <v>2976</v>
      </c>
      <c r="H44" s="1514">
        <v>236</v>
      </c>
      <c r="I44" s="1492">
        <v>2915</v>
      </c>
      <c r="J44" s="1514">
        <v>248</v>
      </c>
      <c r="K44" s="1492">
        <v>2814</v>
      </c>
      <c r="L44" s="1514">
        <v>284</v>
      </c>
      <c r="M44" s="1541">
        <v>3103</v>
      </c>
      <c r="N44" s="1555">
        <v>263</v>
      </c>
      <c r="O44" s="1541">
        <v>2760</v>
      </c>
      <c r="P44" s="1555">
        <v>247</v>
      </c>
    </row>
    <row r="45" spans="2:16" ht="20.100000000000001" customHeight="1">
      <c r="B45" s="1405"/>
      <c r="C45" s="1428" t="s">
        <v>39</v>
      </c>
      <c r="D45" s="1440"/>
      <c r="E45" s="1440"/>
      <c r="F45" s="1461"/>
      <c r="G45" s="1493">
        <v>2135</v>
      </c>
      <c r="H45" s="1515">
        <v>170</v>
      </c>
      <c r="I45" s="1493">
        <v>2288</v>
      </c>
      <c r="J45" s="1515">
        <v>189</v>
      </c>
      <c r="K45" s="1493">
        <v>2627</v>
      </c>
      <c r="L45" s="1515">
        <v>232</v>
      </c>
      <c r="M45" s="1542">
        <v>2338</v>
      </c>
      <c r="N45" s="1556">
        <v>183</v>
      </c>
      <c r="O45" s="1542">
        <v>2397</v>
      </c>
      <c r="P45" s="1556">
        <v>190</v>
      </c>
    </row>
    <row r="46" spans="2:16" ht="20.100000000000001" customHeight="1">
      <c r="B46" s="1406"/>
      <c r="C46" s="1429" t="s">
        <v>201</v>
      </c>
      <c r="D46" s="1442"/>
      <c r="E46" s="1442"/>
      <c r="F46" s="1466"/>
      <c r="G46" s="1494">
        <v>2637</v>
      </c>
      <c r="H46" s="1516">
        <v>229</v>
      </c>
      <c r="I46" s="1494">
        <v>2754</v>
      </c>
      <c r="J46" s="1516">
        <v>226</v>
      </c>
      <c r="K46" s="1494">
        <v>2662</v>
      </c>
      <c r="L46" s="1516">
        <v>243</v>
      </c>
      <c r="M46" s="1543">
        <v>2446</v>
      </c>
      <c r="N46" s="1557">
        <v>210</v>
      </c>
      <c r="O46" s="1543">
        <v>2887</v>
      </c>
      <c r="P46" s="1557">
        <v>268</v>
      </c>
    </row>
    <row r="47" spans="2:16" ht="6" customHeight="1">
      <c r="B47" s="135"/>
      <c r="C47" s="135"/>
      <c r="D47" s="135"/>
      <c r="E47" s="135"/>
      <c r="F47" s="135"/>
      <c r="G47" s="1495"/>
      <c r="H47" s="1495"/>
      <c r="I47" s="1519"/>
      <c r="J47" s="1519"/>
      <c r="K47" s="1519"/>
      <c r="L47" s="1519"/>
      <c r="M47" s="1519"/>
      <c r="N47" s="1519"/>
      <c r="O47" s="1519"/>
      <c r="P47" s="1525"/>
    </row>
    <row r="48" spans="2:16" ht="15" customHeight="1">
      <c r="B48" s="1395" t="s">
        <v>405</v>
      </c>
      <c r="C48" s="135"/>
      <c r="D48" s="135"/>
      <c r="E48" s="135"/>
      <c r="F48" s="135"/>
      <c r="G48" s="1495"/>
      <c r="H48" s="1495"/>
      <c r="I48" s="1519"/>
      <c r="J48" s="1519"/>
      <c r="K48" s="1519"/>
      <c r="L48" s="1519"/>
      <c r="M48" s="1519"/>
      <c r="N48" s="1519"/>
      <c r="O48" s="1519"/>
      <c r="P48" s="1525"/>
    </row>
    <row r="49" spans="2:16" ht="15" customHeight="1">
      <c r="B49" s="1017" t="s">
        <v>404</v>
      </c>
    </row>
    <row r="50" spans="2:16" s="1384" customFormat="1" ht="15" customHeight="1">
      <c r="G50" s="1384"/>
      <c r="H50" s="1384"/>
      <c r="I50" s="1384"/>
      <c r="J50" s="1384"/>
      <c r="K50" s="1384"/>
      <c r="L50" s="1384"/>
      <c r="M50" s="1384"/>
      <c r="N50" s="1384"/>
      <c r="O50" s="1384"/>
      <c r="P50" s="1384"/>
    </row>
    <row r="51" spans="2:16" ht="21">
      <c r="B51" s="1267" t="s">
        <v>137</v>
      </c>
      <c r="C51" s="111"/>
      <c r="D51" s="111"/>
      <c r="E51" s="111"/>
      <c r="F51" s="111"/>
      <c r="G51" s="111"/>
      <c r="H51" s="111"/>
      <c r="I51" s="111"/>
      <c r="J51" s="111"/>
      <c r="K51" s="111"/>
    </row>
    <row r="52" spans="2:16" ht="15" customHeight="1">
      <c r="B52" s="111"/>
      <c r="C52" s="111"/>
      <c r="D52" s="111"/>
      <c r="E52" s="111"/>
      <c r="F52" s="111"/>
      <c r="G52" s="111"/>
      <c r="H52" s="111"/>
      <c r="P52" s="1562" t="s">
        <v>403</v>
      </c>
    </row>
    <row r="53" spans="2:16" ht="18.95" customHeight="1">
      <c r="B53" s="1407" t="s">
        <v>299</v>
      </c>
      <c r="C53" s="1430"/>
      <c r="D53" s="1430"/>
      <c r="E53" s="1430"/>
      <c r="F53" s="1467"/>
      <c r="G53" s="1496" t="s">
        <v>235</v>
      </c>
      <c r="H53" s="1467"/>
      <c r="I53" s="1496" t="s">
        <v>234</v>
      </c>
      <c r="J53" s="1467"/>
      <c r="K53" s="1496" t="s">
        <v>231</v>
      </c>
      <c r="L53" s="1467"/>
      <c r="M53" s="1496" t="s">
        <v>230</v>
      </c>
      <c r="N53" s="1467"/>
      <c r="O53" s="1496" t="s">
        <v>229</v>
      </c>
      <c r="P53" s="1467"/>
    </row>
    <row r="54" spans="2:16" ht="18.95" customHeight="1">
      <c r="B54" s="1408"/>
      <c r="C54" s="1431"/>
      <c r="D54" s="1431"/>
      <c r="E54" s="1431"/>
      <c r="F54" s="1468"/>
      <c r="G54" s="1497" t="s">
        <v>402</v>
      </c>
      <c r="H54" s="1517" t="s">
        <v>258</v>
      </c>
      <c r="I54" s="1497" t="s">
        <v>402</v>
      </c>
      <c r="J54" s="1517" t="s">
        <v>258</v>
      </c>
      <c r="K54" s="1497" t="s">
        <v>402</v>
      </c>
      <c r="L54" s="1517" t="s">
        <v>258</v>
      </c>
      <c r="M54" s="1497" t="s">
        <v>402</v>
      </c>
      <c r="N54" s="1517" t="s">
        <v>258</v>
      </c>
      <c r="O54" s="1497" t="s">
        <v>402</v>
      </c>
      <c r="P54" s="1517" t="s">
        <v>258</v>
      </c>
    </row>
    <row r="55" spans="2:16" ht="20.100000000000001" customHeight="1">
      <c r="B55" s="1409" t="s">
        <v>401</v>
      </c>
      <c r="C55" s="1432"/>
      <c r="D55" s="1432"/>
      <c r="E55" s="1432"/>
      <c r="F55" s="1469"/>
      <c r="G55" s="1498">
        <v>82480</v>
      </c>
      <c r="H55" s="1518">
        <v>1</v>
      </c>
      <c r="I55" s="1498">
        <v>32130</v>
      </c>
      <c r="J55" s="1518">
        <v>1</v>
      </c>
      <c r="K55" s="1498">
        <v>23720</v>
      </c>
      <c r="L55" s="1518">
        <v>1</v>
      </c>
      <c r="M55" s="1498">
        <v>27890</v>
      </c>
      <c r="N55" s="1518">
        <v>1</v>
      </c>
      <c r="O55" s="1498">
        <v>24840</v>
      </c>
      <c r="P55" s="1518">
        <v>1</v>
      </c>
    </row>
    <row r="56" spans="2:16" ht="6" customHeight="1">
      <c r="B56" s="135"/>
      <c r="C56" s="135"/>
      <c r="D56" s="135"/>
      <c r="E56" s="135"/>
      <c r="F56" s="135"/>
      <c r="G56" s="1495"/>
      <c r="H56" s="1519"/>
      <c r="I56" s="1519"/>
      <c r="J56" s="1519"/>
      <c r="K56" s="1519"/>
      <c r="L56" s="1525"/>
    </row>
    <row r="57" spans="2:16" ht="15" customHeight="1">
      <c r="B57" s="1017" t="s">
        <v>239</v>
      </c>
    </row>
    <row r="58" spans="2:16" ht="15.75" customHeight="1">
      <c r="B58" s="224"/>
    </row>
    <row r="59" spans="2:16" ht="15.75" customHeight="1"/>
    <row r="60" spans="2:16" ht="15.75" customHeight="1"/>
    <row r="61" spans="2:16" ht="6" customHeight="1"/>
    <row r="62" spans="2:16" ht="12" customHeight="1"/>
  </sheetData>
  <mergeCells count="51">
    <mergeCell ref="G5:H5"/>
    <mergeCell ref="I5:J5"/>
    <mergeCell ref="K5:L5"/>
    <mergeCell ref="M5:N5"/>
    <mergeCell ref="O5:P5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G28:H28"/>
    <mergeCell ref="I28:J28"/>
    <mergeCell ref="K28:L28"/>
    <mergeCell ref="M28:N28"/>
    <mergeCell ref="O28:P28"/>
    <mergeCell ref="C30:F30"/>
    <mergeCell ref="C31:F31"/>
    <mergeCell ref="C32:F32"/>
    <mergeCell ref="B33:F33"/>
    <mergeCell ref="G40:H40"/>
    <mergeCell ref="I40:J40"/>
    <mergeCell ref="K40:L40"/>
    <mergeCell ref="M40:N40"/>
    <mergeCell ref="O40:P40"/>
    <mergeCell ref="B42:F42"/>
    <mergeCell ref="B43:F43"/>
    <mergeCell ref="C44:F44"/>
    <mergeCell ref="C45:F45"/>
    <mergeCell ref="C46:F46"/>
    <mergeCell ref="G53:H53"/>
    <mergeCell ref="I53:J53"/>
    <mergeCell ref="K53:L53"/>
    <mergeCell ref="M53:N53"/>
    <mergeCell ref="O53:P53"/>
    <mergeCell ref="B5:F6"/>
    <mergeCell ref="B7:D11"/>
    <mergeCell ref="B12:D16"/>
    <mergeCell ref="B17:D20"/>
    <mergeCell ref="B28:F29"/>
    <mergeCell ref="B30:B32"/>
    <mergeCell ref="B40:F41"/>
    <mergeCell ref="B53:F54"/>
  </mergeCells>
  <phoneticPr fontId="5"/>
  <printOptions horizontalCentered="1"/>
  <pageMargins left="0.59055118110236227" right="0.15748031496062992" top="0.59055118110236227" bottom="0.59055118110236227" header="0.47244094488188976" footer="0.39370078740157483"/>
  <pageSetup paperSize="9" fitToWidth="1" fitToHeight="1" orientation="portrait"/>
  <headerFooter alignWithMargins="0">
    <oddFooter>&amp;C&amp;"ＭＳ Ｐゴシック,標準"&amp;16－&amp;14 １３&amp;16－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５</vt:lpstr>
      <vt:lpstr>６</vt:lpstr>
      <vt:lpstr>７</vt:lpstr>
      <vt:lpstr>８</vt:lpstr>
      <vt:lpstr>９</vt:lpstr>
      <vt:lpstr>10</vt:lpstr>
      <vt:lpstr>11</vt:lpstr>
      <vt:lpstr>12</vt:lpstr>
      <vt:lpstr>13</vt:lpstr>
      <vt:lpstr>14</vt:lpstr>
      <vt:lpstr>25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下田＿貴弘</cp:lastModifiedBy>
  <dcterms:created xsi:type="dcterms:W3CDTF">2020-01-29T01:34:03Z</dcterms:created>
  <dcterms:modified xsi:type="dcterms:W3CDTF">2020-01-29T01:34:03Z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2020-01-29T01:34:03Z</vt:filetime>
  </property>
</Properties>
</file>