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0"/>
  </bookViews>
  <sheets>
    <sheet name="Sheet1" sheetId="1" r:id="rId1"/>
  </sheets>
  <definedNames>
    <definedName name="_xlnm.Print_Titles" localSheetId="0">'Sheet1'!$A:$B</definedName>
  </definedNames>
  <calcPr fullCalcOnLoad="1"/>
</workbook>
</file>

<file path=xl/sharedStrings.xml><?xml version="1.0" encoding="utf-8"?>
<sst xmlns="http://schemas.openxmlformats.org/spreadsheetml/2006/main" count="138" uniqueCount="52">
  <si>
    <t>第1表　労働力人口、就業者数、完全失業者数及び完全失業率</t>
  </si>
  <si>
    <t>（単位：万人）</t>
  </si>
  <si>
    <t>四 半 期</t>
  </si>
  <si>
    <t>男　女　計</t>
  </si>
  <si>
    <t>男</t>
  </si>
  <si>
    <t>女</t>
  </si>
  <si>
    <t xml:space="preserve"> 労働力
人口</t>
  </si>
  <si>
    <t>非労働力
人口</t>
  </si>
  <si>
    <t>労 働 力</t>
  </si>
  <si>
    <t>世帯主労</t>
  </si>
  <si>
    <t>完　全</t>
  </si>
  <si>
    <t>世 帯 主</t>
  </si>
  <si>
    <t>労働力
人口</t>
  </si>
  <si>
    <t>労働力</t>
  </si>
  <si>
    <t>世帯主労</t>
  </si>
  <si>
    <t>完　全</t>
  </si>
  <si>
    <t xml:space="preserve"> 労働力
人口</t>
  </si>
  <si>
    <t>就業者</t>
  </si>
  <si>
    <t>完  全</t>
  </si>
  <si>
    <t>人口比率</t>
  </si>
  <si>
    <t>働力人口</t>
  </si>
  <si>
    <t>失業率</t>
  </si>
  <si>
    <t>完全失業</t>
  </si>
  <si>
    <t>完　全</t>
  </si>
  <si>
    <t>人　口</t>
  </si>
  <si>
    <t>働力人口</t>
  </si>
  <si>
    <t>失業者</t>
  </si>
  <si>
    <t>(%)</t>
  </si>
  <si>
    <t>比率(%)</t>
  </si>
  <si>
    <t>率(%)</t>
  </si>
  <si>
    <t>（実   数）</t>
  </si>
  <si>
    <t>第1四半期</t>
  </si>
  <si>
    <t>（対前年同期増減）</t>
  </si>
  <si>
    <r>
      <t>第</t>
    </r>
    <r>
      <rPr>
        <sz val="9"/>
        <rFont val="ＭＳ 明朝"/>
        <family val="1"/>
      </rPr>
      <t>2</t>
    </r>
    <r>
      <rPr>
        <sz val="9"/>
        <color indexed="9"/>
        <rFont val="ＭＳ 明朝"/>
        <family val="1"/>
      </rPr>
      <t>四半期</t>
    </r>
  </si>
  <si>
    <r>
      <t>第</t>
    </r>
    <r>
      <rPr>
        <sz val="9"/>
        <rFont val="ＭＳ 明朝"/>
        <family val="1"/>
      </rPr>
      <t>3</t>
    </r>
    <r>
      <rPr>
        <sz val="9"/>
        <color indexed="9"/>
        <rFont val="ＭＳ 明朝"/>
        <family val="1"/>
      </rPr>
      <t>四半期</t>
    </r>
  </si>
  <si>
    <r>
      <t>第</t>
    </r>
    <r>
      <rPr>
        <sz val="9"/>
        <rFont val="ＭＳ 明朝"/>
        <family val="1"/>
      </rPr>
      <t>4</t>
    </r>
    <r>
      <rPr>
        <sz val="9"/>
        <color indexed="9"/>
        <rFont val="ＭＳ 明朝"/>
        <family val="1"/>
      </rPr>
      <t>四半期</t>
    </r>
  </si>
  <si>
    <t>平成27年</t>
  </si>
  <si>
    <t>平成28年</t>
  </si>
  <si>
    <t>平成29年</t>
  </si>
  <si>
    <t>平成30年</t>
  </si>
  <si>
    <r>
      <t>第</t>
    </r>
    <r>
      <rPr>
        <sz val="9"/>
        <rFont val="ＭＳ 明朝"/>
        <family val="1"/>
      </rPr>
      <t>2</t>
    </r>
    <r>
      <rPr>
        <sz val="9"/>
        <color indexed="9"/>
        <rFont val="ＭＳ 明朝"/>
        <family val="1"/>
      </rPr>
      <t>四半期</t>
    </r>
  </si>
  <si>
    <r>
      <t>第</t>
    </r>
    <r>
      <rPr>
        <sz val="9"/>
        <rFont val="ＭＳ 明朝"/>
        <family val="1"/>
      </rPr>
      <t>3</t>
    </r>
    <r>
      <rPr>
        <sz val="9"/>
        <color indexed="9"/>
        <rFont val="ＭＳ 明朝"/>
        <family val="1"/>
      </rPr>
      <t>四半期</t>
    </r>
  </si>
  <si>
    <r>
      <t>第</t>
    </r>
    <r>
      <rPr>
        <sz val="9"/>
        <rFont val="ＭＳ 明朝"/>
        <family val="1"/>
      </rPr>
      <t>4</t>
    </r>
    <r>
      <rPr>
        <sz val="9"/>
        <color indexed="9"/>
        <rFont val="ＭＳ 明朝"/>
        <family val="1"/>
      </rPr>
      <t>四半期</t>
    </r>
  </si>
  <si>
    <t>（注）１ ５年ごとに算出の基礎となるベンチマーク人口の基準が切り替えられており、それぞれ切り替えに伴う変動を反映したものを掲載。そのため、各公表時と数値が異なる場合がある。</t>
  </si>
  <si>
    <t>平成31年</t>
  </si>
  <si>
    <t>令和元年</t>
  </si>
  <si>
    <t>令和2年</t>
  </si>
  <si>
    <t>令和3年</t>
  </si>
  <si>
    <t>　　　２ 合計数値の不一致は端数処理による。</t>
  </si>
  <si>
    <t>令和4年</t>
  </si>
  <si>
    <t>　　令和4年</t>
  </si>
  <si>
    <t>第1四半期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</si>
</sst>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&quot;△ &quot;#,##0.0"/>
    <numFmt numFmtId="178" formatCode="0.0;&quot;△ &quot;0.0"/>
    <numFmt numFmtId="179" formatCode="0;&quot;△ &quot;0"/>
    <numFmt numFmtId="180" formatCode="0.0"/>
    <numFmt numFmtId="181" formatCode="0.00;&quot;△ &quot;0.00"/>
    <numFmt numFmtId="182" formatCode="#,##0.00;&quot;△ &quot;#,##0.00"/>
    <numFmt numFmtId="183" formatCode="#,##0.0_ "/>
  </numFmts>
  <fonts count="49">
    <font>
      <sz val="11"/>
      <name val="ＭＳ Ｐゴシック"/>
      <family val="3"/>
    </font>
    <font>
      <b/>
      <sz val="14"/>
      <name val="ＭＳ 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0"/>
      <name val="ＤＦ平成明朝体W3"/>
      <family val="1"/>
    </font>
    <font>
      <sz val="9"/>
      <color indexed="63"/>
      <name val="ＭＳ 明朝"/>
      <family val="1"/>
    </font>
    <font>
      <sz val="9"/>
      <name val="ＭＳ 明朝"/>
      <family val="1"/>
    </font>
    <font>
      <b/>
      <sz val="9"/>
      <name val="ＭＳ ゴシック"/>
      <family val="3"/>
    </font>
    <font>
      <sz val="9"/>
      <color indexed="9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color indexed="8"/>
      <name val="ＭＳ Ｐゴシック"/>
      <family val="3"/>
    </font>
    <font>
      <sz val="10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sz val="9"/>
      <color indexed="8"/>
      <name val="ＭＳ 明朝"/>
      <family val="1"/>
    </font>
    <font>
      <b/>
      <sz val="9"/>
      <color indexed="8"/>
      <name val="ＭＳ ゴシック"/>
      <family val="3"/>
    </font>
    <font>
      <sz val="10"/>
      <color theme="1"/>
      <name val="Calibri"/>
      <family val="3"/>
    </font>
    <font>
      <sz val="10"/>
      <color theme="0"/>
      <name val="Calibri"/>
      <family val="3"/>
    </font>
    <font>
      <sz val="18"/>
      <color theme="3"/>
      <name val="Calibri Light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sz val="10"/>
      <color rgb="FF006100"/>
      <name val="Calibri"/>
      <family val="3"/>
    </font>
    <font>
      <sz val="9"/>
      <color theme="1"/>
      <name val="ＭＳ 明朝"/>
      <family val="1"/>
    </font>
    <font>
      <b/>
      <sz val="9"/>
      <color theme="1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10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07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33" borderId="0" xfId="0" applyFont="1" applyFill="1" applyBorder="1" applyAlignment="1" quotePrefix="1">
      <alignment horizontal="right" vertical="center"/>
    </xf>
    <xf numFmtId="0" fontId="4" fillId="0" borderId="0" xfId="0" applyFont="1" applyAlignment="1">
      <alignment vertical="center"/>
    </xf>
    <xf numFmtId="49" fontId="6" fillId="0" borderId="0" xfId="0" applyNumberFormat="1" applyFont="1" applyFill="1" applyAlignment="1">
      <alignment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vertical="center" wrapText="1"/>
    </xf>
    <xf numFmtId="49" fontId="5" fillId="0" borderId="12" xfId="0" applyNumberFormat="1" applyFont="1" applyFill="1" applyBorder="1" applyAlignment="1">
      <alignment vertical="center" wrapText="1"/>
    </xf>
    <xf numFmtId="49" fontId="5" fillId="0" borderId="13" xfId="0" applyNumberFormat="1" applyFont="1" applyFill="1" applyBorder="1" applyAlignment="1">
      <alignment horizontal="center" wrapText="1"/>
    </xf>
    <xf numFmtId="49" fontId="5" fillId="0" borderId="12" xfId="0" applyNumberFormat="1" applyFont="1" applyFill="1" applyBorder="1" applyAlignment="1">
      <alignment horizontal="center" wrapText="1"/>
    </xf>
    <xf numFmtId="49" fontId="5" fillId="0" borderId="14" xfId="0" applyNumberFormat="1" applyFont="1" applyFill="1" applyBorder="1" applyAlignment="1">
      <alignment vertical="center" wrapText="1"/>
    </xf>
    <xf numFmtId="49" fontId="6" fillId="0" borderId="13" xfId="0" applyNumberFormat="1" applyFont="1" applyFill="1" applyBorder="1" applyAlignment="1">
      <alignment horizontal="center" wrapText="1"/>
    </xf>
    <xf numFmtId="49" fontId="6" fillId="0" borderId="12" xfId="0" applyNumberFormat="1" applyFont="1" applyFill="1" applyBorder="1" applyAlignment="1">
      <alignment horizontal="center" wrapText="1"/>
    </xf>
    <xf numFmtId="49" fontId="6" fillId="0" borderId="11" xfId="0" applyNumberFormat="1" applyFont="1" applyFill="1" applyBorder="1" applyAlignment="1">
      <alignment vertical="center" wrapText="1"/>
    </xf>
    <xf numFmtId="49" fontId="6" fillId="0" borderId="12" xfId="0" applyNumberFormat="1" applyFont="1" applyFill="1" applyBorder="1" applyAlignment="1">
      <alignment vertical="center" wrapText="1"/>
    </xf>
    <xf numFmtId="49" fontId="6" fillId="0" borderId="0" xfId="0" applyNumberFormat="1" applyFont="1" applyFill="1" applyBorder="1" applyAlignment="1">
      <alignment vertical="center"/>
    </xf>
    <xf numFmtId="49" fontId="5" fillId="0" borderId="15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15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5" fillId="0" borderId="16" xfId="0" applyNumberFormat="1" applyFont="1" applyFill="1" applyBorder="1" applyAlignment="1">
      <alignment horizontal="center" vertical="top" wrapText="1"/>
    </xf>
    <xf numFmtId="49" fontId="5" fillId="0" borderId="17" xfId="0" applyNumberFormat="1" applyFont="1" applyFill="1" applyBorder="1" applyAlignment="1">
      <alignment horizontal="center" vertical="top" wrapText="1"/>
    </xf>
    <xf numFmtId="49" fontId="6" fillId="0" borderId="16" xfId="0" applyNumberFormat="1" applyFont="1" applyFill="1" applyBorder="1" applyAlignment="1">
      <alignment horizontal="center" vertical="top" wrapText="1"/>
    </xf>
    <xf numFmtId="49" fontId="6" fillId="0" borderId="17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176" fontId="3" fillId="0" borderId="0" xfId="0" applyNumberFormat="1" applyFont="1" applyFill="1" applyAlignment="1">
      <alignment vertical="center"/>
    </xf>
    <xf numFmtId="179" fontId="3" fillId="0" borderId="0" xfId="0" applyNumberFormat="1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 vertical="center"/>
    </xf>
    <xf numFmtId="49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49" fontId="8" fillId="33" borderId="10" xfId="0" applyNumberFormat="1" applyFont="1" applyFill="1" applyBorder="1" applyAlignment="1" quotePrefix="1">
      <alignment/>
    </xf>
    <xf numFmtId="49" fontId="7" fillId="33" borderId="11" xfId="0" applyNumberFormat="1" applyFont="1" applyFill="1" applyBorder="1" applyAlignment="1">
      <alignment/>
    </xf>
    <xf numFmtId="49" fontId="6" fillId="33" borderId="12" xfId="0" applyNumberFormat="1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49" fontId="6" fillId="33" borderId="10" xfId="0" applyNumberFormat="1" applyFont="1" applyFill="1" applyBorder="1" applyAlignment="1" quotePrefix="1">
      <alignment/>
    </xf>
    <xf numFmtId="176" fontId="3" fillId="0" borderId="0" xfId="0" applyNumberFormat="1" applyFont="1" applyFill="1" applyBorder="1" applyAlignment="1">
      <alignment/>
    </xf>
    <xf numFmtId="176" fontId="3" fillId="0" borderId="0" xfId="0" applyNumberFormat="1" applyFont="1" applyFill="1" applyAlignment="1">
      <alignment/>
    </xf>
    <xf numFmtId="177" fontId="3" fillId="0" borderId="0" xfId="0" applyNumberFormat="1" applyFont="1" applyFill="1" applyAlignment="1">
      <alignment/>
    </xf>
    <xf numFmtId="49" fontId="6" fillId="0" borderId="0" xfId="0" applyNumberFormat="1" applyFont="1" applyFill="1" applyBorder="1" applyAlignment="1">
      <alignment horizontal="right"/>
    </xf>
    <xf numFmtId="177" fontId="3" fillId="0" borderId="0" xfId="0" applyNumberFormat="1" applyFont="1" applyFill="1" applyBorder="1" applyAlignment="1">
      <alignment/>
    </xf>
    <xf numFmtId="178" fontId="3" fillId="0" borderId="0" xfId="0" applyNumberFormat="1" applyFont="1" applyFill="1" applyBorder="1" applyAlignment="1">
      <alignment/>
    </xf>
    <xf numFmtId="177" fontId="3" fillId="0" borderId="0" xfId="0" applyNumberFormat="1" applyFont="1" applyFill="1" applyBorder="1" applyAlignment="1">
      <alignment horizontal="right"/>
    </xf>
    <xf numFmtId="176" fontId="3" fillId="0" borderId="18" xfId="0" applyNumberFormat="1" applyFont="1" applyFill="1" applyBorder="1" applyAlignment="1">
      <alignment/>
    </xf>
    <xf numFmtId="179" fontId="3" fillId="0" borderId="0" xfId="0" applyNumberFormat="1" applyFont="1" applyFill="1" applyBorder="1" applyAlignment="1">
      <alignment/>
    </xf>
    <xf numFmtId="179" fontId="3" fillId="0" borderId="18" xfId="0" applyNumberFormat="1" applyFont="1" applyFill="1" applyBorder="1" applyAlignment="1">
      <alignment/>
    </xf>
    <xf numFmtId="176" fontId="3" fillId="0" borderId="11" xfId="0" applyNumberFormat="1" applyFont="1" applyFill="1" applyBorder="1" applyAlignment="1">
      <alignment/>
    </xf>
    <xf numFmtId="177" fontId="3" fillId="0" borderId="11" xfId="0" applyNumberFormat="1" applyFont="1" applyFill="1" applyBorder="1" applyAlignment="1">
      <alignment/>
    </xf>
    <xf numFmtId="178" fontId="3" fillId="0" borderId="11" xfId="0" applyNumberFormat="1" applyFont="1" applyFill="1" applyBorder="1" applyAlignment="1">
      <alignment/>
    </xf>
    <xf numFmtId="49" fontId="5" fillId="0" borderId="18" xfId="0" applyNumberFormat="1" applyFont="1" applyFill="1" applyBorder="1" applyAlignment="1">
      <alignment horizontal="center" vertical="center" wrapText="1"/>
    </xf>
    <xf numFmtId="178" fontId="3" fillId="0" borderId="10" xfId="0" applyNumberFormat="1" applyFont="1" applyFill="1" applyBorder="1" applyAlignment="1">
      <alignment/>
    </xf>
    <xf numFmtId="177" fontId="3" fillId="0" borderId="10" xfId="0" applyNumberFormat="1" applyFont="1" applyFill="1" applyBorder="1" applyAlignment="1">
      <alignment horizontal="right"/>
    </xf>
    <xf numFmtId="49" fontId="5" fillId="0" borderId="19" xfId="0" applyNumberFormat="1" applyFont="1" applyFill="1" applyBorder="1" applyAlignment="1">
      <alignment horizontal="center" wrapText="1"/>
    </xf>
    <xf numFmtId="49" fontId="5" fillId="0" borderId="20" xfId="0" applyNumberFormat="1" applyFont="1" applyFill="1" applyBorder="1" applyAlignment="1">
      <alignment horizontal="center" vertical="top" wrapText="1"/>
    </xf>
    <xf numFmtId="0" fontId="6" fillId="0" borderId="18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176" fontId="3" fillId="0" borderId="19" xfId="0" applyNumberFormat="1" applyFont="1" applyFill="1" applyBorder="1" applyAlignment="1">
      <alignment/>
    </xf>
    <xf numFmtId="178" fontId="3" fillId="0" borderId="12" xfId="0" applyNumberFormat="1" applyFont="1" applyFill="1" applyBorder="1" applyAlignment="1">
      <alignment/>
    </xf>
    <xf numFmtId="0" fontId="6" fillId="0" borderId="10" xfId="0" applyFont="1" applyFill="1" applyBorder="1" applyAlignment="1">
      <alignment vertical="center"/>
    </xf>
    <xf numFmtId="177" fontId="3" fillId="0" borderId="10" xfId="0" applyNumberFormat="1" applyFont="1" applyFill="1" applyBorder="1" applyAlignment="1">
      <alignment/>
    </xf>
    <xf numFmtId="177" fontId="3" fillId="0" borderId="12" xfId="0" applyNumberFormat="1" applyFont="1" applyFill="1" applyBorder="1" applyAlignment="1">
      <alignment/>
    </xf>
    <xf numFmtId="178" fontId="3" fillId="0" borderId="10" xfId="0" applyNumberFormat="1" applyFont="1" applyFill="1" applyBorder="1" applyAlignment="1">
      <alignment horizontal="right"/>
    </xf>
    <xf numFmtId="178" fontId="3" fillId="0" borderId="17" xfId="0" applyNumberFormat="1" applyFont="1" applyFill="1" applyBorder="1" applyAlignment="1">
      <alignment/>
    </xf>
    <xf numFmtId="176" fontId="3" fillId="0" borderId="20" xfId="0" applyNumberFormat="1" applyFont="1" applyFill="1" applyBorder="1" applyAlignment="1">
      <alignment/>
    </xf>
    <xf numFmtId="176" fontId="3" fillId="0" borderId="21" xfId="0" applyNumberFormat="1" applyFont="1" applyFill="1" applyBorder="1" applyAlignment="1">
      <alignment/>
    </xf>
    <xf numFmtId="177" fontId="3" fillId="0" borderId="21" xfId="0" applyNumberFormat="1" applyFont="1" applyFill="1" applyBorder="1" applyAlignment="1">
      <alignment/>
    </xf>
    <xf numFmtId="177" fontId="3" fillId="0" borderId="17" xfId="0" applyNumberFormat="1" applyFont="1" applyFill="1" applyBorder="1" applyAlignment="1">
      <alignment/>
    </xf>
    <xf numFmtId="178" fontId="3" fillId="0" borderId="21" xfId="0" applyNumberFormat="1" applyFont="1" applyFill="1" applyBorder="1" applyAlignment="1">
      <alignment/>
    </xf>
    <xf numFmtId="181" fontId="3" fillId="0" borderId="21" xfId="0" applyNumberFormat="1" applyFont="1" applyFill="1" applyBorder="1" applyAlignment="1">
      <alignment/>
    </xf>
    <xf numFmtId="49" fontId="7" fillId="33" borderId="0" xfId="0" applyNumberFormat="1" applyFont="1" applyFill="1" applyBorder="1" applyAlignment="1">
      <alignment/>
    </xf>
    <xf numFmtId="179" fontId="3" fillId="0" borderId="10" xfId="0" applyNumberFormat="1" applyFont="1" applyFill="1" applyBorder="1" applyAlignment="1">
      <alignment/>
    </xf>
    <xf numFmtId="49" fontId="47" fillId="33" borderId="10" xfId="0" applyNumberFormat="1" applyFont="1" applyFill="1" applyBorder="1" applyAlignment="1" quotePrefix="1">
      <alignment/>
    </xf>
    <xf numFmtId="49" fontId="6" fillId="33" borderId="0" xfId="0" applyNumberFormat="1" applyFont="1" applyFill="1" applyBorder="1" applyAlignment="1">
      <alignment/>
    </xf>
    <xf numFmtId="49" fontId="48" fillId="33" borderId="0" xfId="0" applyNumberFormat="1" applyFont="1" applyFill="1" applyBorder="1" applyAlignment="1">
      <alignment/>
    </xf>
    <xf numFmtId="49" fontId="48" fillId="33" borderId="21" xfId="0" applyNumberFormat="1" applyFont="1" applyFill="1" applyBorder="1" applyAlignment="1">
      <alignment/>
    </xf>
    <xf numFmtId="49" fontId="6" fillId="0" borderId="19" xfId="0" applyNumberFormat="1" applyFont="1" applyFill="1" applyBorder="1" applyAlignment="1">
      <alignment horizontal="center" vertical="center" wrapText="1"/>
    </xf>
    <xf numFmtId="49" fontId="6" fillId="0" borderId="18" xfId="0" applyNumberFormat="1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49" fontId="6" fillId="0" borderId="15" xfId="0" applyNumberFormat="1" applyFont="1" applyFill="1" applyBorder="1" applyAlignment="1">
      <alignment horizontal="center" vertical="center" wrapText="1"/>
    </xf>
    <xf numFmtId="49" fontId="6" fillId="0" borderId="16" xfId="0" applyNumberFormat="1" applyFont="1" applyFill="1" applyBorder="1" applyAlignment="1">
      <alignment horizontal="center" vertical="center" wrapText="1"/>
    </xf>
    <xf numFmtId="49" fontId="5" fillId="0" borderId="22" xfId="0" applyNumberFormat="1" applyFont="1" applyFill="1" applyBorder="1" applyAlignment="1">
      <alignment horizontal="center"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49" fontId="5" fillId="0" borderId="16" xfId="0" applyNumberFormat="1" applyFont="1" applyFill="1" applyBorder="1" applyAlignment="1">
      <alignment horizontal="center" vertical="center" wrapText="1"/>
    </xf>
    <xf numFmtId="49" fontId="5" fillId="0" borderId="25" xfId="0" applyNumberFormat="1" applyFont="1" applyFill="1" applyBorder="1" applyAlignment="1">
      <alignment horizontal="center" vertical="center" wrapText="1"/>
    </xf>
    <xf numFmtId="49" fontId="5" fillId="0" borderId="26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21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49" fontId="5" fillId="0" borderId="23" xfId="0" applyNumberFormat="1" applyFont="1" applyFill="1" applyBorder="1" applyAlignment="1">
      <alignment horizontal="center" vertical="center" wrapText="1"/>
    </xf>
    <xf numFmtId="49" fontId="6" fillId="0" borderId="22" xfId="0" applyNumberFormat="1" applyFont="1" applyFill="1" applyBorder="1" applyAlignment="1">
      <alignment horizontal="center" vertical="center" wrapText="1"/>
    </xf>
    <xf numFmtId="49" fontId="6" fillId="0" borderId="23" xfId="0" applyNumberFormat="1" applyFont="1" applyFill="1" applyBorder="1" applyAlignment="1">
      <alignment vertical="center" wrapText="1"/>
    </xf>
    <xf numFmtId="49" fontId="6" fillId="0" borderId="24" xfId="0" applyNumberFormat="1" applyFont="1" applyFill="1" applyBorder="1" applyAlignment="1">
      <alignment vertical="center" wrapText="1"/>
    </xf>
    <xf numFmtId="49" fontId="5" fillId="0" borderId="19" xfId="0" applyNumberFormat="1" applyFont="1" applyFill="1" applyBorder="1" applyAlignment="1">
      <alignment horizontal="center" vertical="center" wrapText="1"/>
    </xf>
    <xf numFmtId="49" fontId="5" fillId="0" borderId="18" xfId="0" applyNumberFormat="1" applyFont="1" applyFill="1" applyBorder="1" applyAlignment="1">
      <alignment horizontal="center" vertical="center" wrapText="1"/>
    </xf>
    <xf numFmtId="49" fontId="5" fillId="0" borderId="20" xfId="0" applyNumberFormat="1" applyFont="1" applyFill="1" applyBorder="1" applyAlignment="1">
      <alignment horizontal="center" vertical="center" wrapText="1"/>
    </xf>
    <xf numFmtId="49" fontId="5" fillId="0" borderId="15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17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72"/>
  <sheetViews>
    <sheetView tabSelected="1" view="pageBreakPreview" zoomScaleSheetLayoutView="100" zoomScalePageLayoutView="0" workbookViewId="0" topLeftCell="A1">
      <pane xSplit="2" ySplit="5" topLeftCell="C4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K66" sqref="K66"/>
    </sheetView>
  </sheetViews>
  <sheetFormatPr defaultColWidth="9.00390625" defaultRowHeight="13.5"/>
  <sheetData>
    <row r="1" spans="1:27" ht="18" thickBo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3" t="s">
        <v>1</v>
      </c>
      <c r="AA1" s="4"/>
    </row>
    <row r="2" spans="1:27" ht="14.25" thickTop="1">
      <c r="A2" s="90" t="s">
        <v>2</v>
      </c>
      <c r="B2" s="91"/>
      <c r="C2" s="85" t="s">
        <v>3</v>
      </c>
      <c r="D2" s="96"/>
      <c r="E2" s="96"/>
      <c r="F2" s="96"/>
      <c r="G2" s="96"/>
      <c r="H2" s="96"/>
      <c r="I2" s="96"/>
      <c r="J2" s="96"/>
      <c r="K2" s="85" t="s">
        <v>4</v>
      </c>
      <c r="L2" s="86"/>
      <c r="M2" s="86"/>
      <c r="N2" s="86"/>
      <c r="O2" s="86"/>
      <c r="P2" s="86"/>
      <c r="Q2" s="86"/>
      <c r="R2" s="87"/>
      <c r="S2" s="97" t="s">
        <v>5</v>
      </c>
      <c r="T2" s="98"/>
      <c r="U2" s="98"/>
      <c r="V2" s="98"/>
      <c r="W2" s="98"/>
      <c r="X2" s="98"/>
      <c r="Y2" s="98"/>
      <c r="Z2" s="99"/>
      <c r="AA2" s="5"/>
    </row>
    <row r="3" spans="1:27" ht="13.5">
      <c r="A3" s="92"/>
      <c r="B3" s="93"/>
      <c r="C3" s="100" t="s">
        <v>6</v>
      </c>
      <c r="D3" s="7"/>
      <c r="E3" s="8"/>
      <c r="F3" s="88" t="s">
        <v>7</v>
      </c>
      <c r="G3" s="9" t="s">
        <v>8</v>
      </c>
      <c r="H3" s="9" t="s">
        <v>9</v>
      </c>
      <c r="I3" s="10" t="s">
        <v>10</v>
      </c>
      <c r="J3" s="56" t="s">
        <v>11</v>
      </c>
      <c r="K3" s="100" t="s">
        <v>12</v>
      </c>
      <c r="L3" s="7"/>
      <c r="M3" s="11"/>
      <c r="N3" s="104" t="s">
        <v>7</v>
      </c>
      <c r="O3" s="12" t="s">
        <v>13</v>
      </c>
      <c r="P3" s="12" t="s">
        <v>14</v>
      </c>
      <c r="Q3" s="13" t="s">
        <v>15</v>
      </c>
      <c r="R3" s="12" t="s">
        <v>11</v>
      </c>
      <c r="S3" s="79" t="s">
        <v>16</v>
      </c>
      <c r="T3" s="14"/>
      <c r="U3" s="15"/>
      <c r="V3" s="82" t="s">
        <v>7</v>
      </c>
      <c r="W3" s="12" t="s">
        <v>13</v>
      </c>
      <c r="X3" s="12" t="s">
        <v>14</v>
      </c>
      <c r="Y3" s="13" t="s">
        <v>15</v>
      </c>
      <c r="Z3" s="12" t="s">
        <v>11</v>
      </c>
      <c r="AA3" s="16"/>
    </row>
    <row r="4" spans="1:27" ht="13.5">
      <c r="A4" s="92"/>
      <c r="B4" s="93"/>
      <c r="C4" s="101"/>
      <c r="D4" s="88" t="s">
        <v>17</v>
      </c>
      <c r="E4" s="10" t="s">
        <v>18</v>
      </c>
      <c r="F4" s="103"/>
      <c r="G4" s="17" t="s">
        <v>19</v>
      </c>
      <c r="H4" s="17" t="s">
        <v>20</v>
      </c>
      <c r="I4" s="6" t="s">
        <v>21</v>
      </c>
      <c r="J4" s="53" t="s">
        <v>22</v>
      </c>
      <c r="K4" s="101"/>
      <c r="L4" s="88" t="s">
        <v>17</v>
      </c>
      <c r="M4" s="9" t="s">
        <v>23</v>
      </c>
      <c r="N4" s="105"/>
      <c r="O4" s="19" t="s">
        <v>24</v>
      </c>
      <c r="P4" s="19" t="s">
        <v>25</v>
      </c>
      <c r="Q4" s="18" t="s">
        <v>21</v>
      </c>
      <c r="R4" s="19" t="s">
        <v>22</v>
      </c>
      <c r="S4" s="80"/>
      <c r="T4" s="82" t="s">
        <v>17</v>
      </c>
      <c r="U4" s="13" t="s">
        <v>23</v>
      </c>
      <c r="V4" s="83"/>
      <c r="W4" s="19" t="s">
        <v>24</v>
      </c>
      <c r="X4" s="19" t="s">
        <v>25</v>
      </c>
      <c r="Y4" s="18" t="s">
        <v>21</v>
      </c>
      <c r="Z4" s="19" t="s">
        <v>22</v>
      </c>
      <c r="AA4" s="16"/>
    </row>
    <row r="5" spans="1:27" ht="13.5">
      <c r="A5" s="94"/>
      <c r="B5" s="95"/>
      <c r="C5" s="102"/>
      <c r="D5" s="89"/>
      <c r="E5" s="20" t="s">
        <v>26</v>
      </c>
      <c r="F5" s="89"/>
      <c r="G5" s="21" t="s">
        <v>27</v>
      </c>
      <c r="H5" s="21" t="s">
        <v>28</v>
      </c>
      <c r="I5" s="22" t="s">
        <v>27</v>
      </c>
      <c r="J5" s="57" t="s">
        <v>29</v>
      </c>
      <c r="K5" s="102"/>
      <c r="L5" s="89"/>
      <c r="M5" s="21" t="s">
        <v>26</v>
      </c>
      <c r="N5" s="106"/>
      <c r="O5" s="23" t="s">
        <v>28</v>
      </c>
      <c r="P5" s="23" t="s">
        <v>28</v>
      </c>
      <c r="Q5" s="24" t="s">
        <v>27</v>
      </c>
      <c r="R5" s="23" t="s">
        <v>29</v>
      </c>
      <c r="S5" s="81"/>
      <c r="T5" s="84"/>
      <c r="U5" s="24" t="s">
        <v>26</v>
      </c>
      <c r="V5" s="84"/>
      <c r="W5" s="23" t="s">
        <v>28</v>
      </c>
      <c r="X5" s="23" t="s">
        <v>28</v>
      </c>
      <c r="Y5" s="24" t="s">
        <v>27</v>
      </c>
      <c r="Z5" s="23" t="s">
        <v>29</v>
      </c>
      <c r="AA5" s="16"/>
    </row>
    <row r="6" spans="1:27" ht="13.5">
      <c r="A6" s="34" t="s">
        <v>30</v>
      </c>
      <c r="B6" s="35"/>
      <c r="C6" s="36"/>
      <c r="D6" s="36"/>
      <c r="E6" s="36"/>
      <c r="F6" s="37"/>
      <c r="G6" s="38"/>
      <c r="H6" s="37"/>
      <c r="I6" s="38"/>
      <c r="J6" s="37"/>
      <c r="K6" s="58"/>
      <c r="L6" s="38"/>
      <c r="M6" s="38"/>
      <c r="N6" s="38"/>
      <c r="O6" s="38"/>
      <c r="P6" s="38"/>
      <c r="Q6" s="38"/>
      <c r="R6" s="59"/>
      <c r="S6" s="58"/>
      <c r="T6" s="38"/>
      <c r="U6" s="38"/>
      <c r="V6" s="38"/>
      <c r="W6" s="38"/>
      <c r="X6" s="38"/>
      <c r="Y6" s="38"/>
      <c r="Z6" s="59"/>
      <c r="AA6" s="25"/>
    </row>
    <row r="7" spans="1:27" ht="25.5" customHeight="1">
      <c r="A7" s="43" t="s">
        <v>36</v>
      </c>
      <c r="B7" s="39" t="s">
        <v>31</v>
      </c>
      <c r="C7" s="40">
        <v>262</v>
      </c>
      <c r="D7" s="40">
        <v>252</v>
      </c>
      <c r="E7" s="40">
        <v>10</v>
      </c>
      <c r="F7" s="40">
        <v>215</v>
      </c>
      <c r="G7" s="44">
        <v>54.8</v>
      </c>
      <c r="H7" s="44">
        <v>69.7</v>
      </c>
      <c r="I7" s="44">
        <v>3.8</v>
      </c>
      <c r="J7" s="44">
        <v>1.7</v>
      </c>
      <c r="K7" s="47">
        <v>149</v>
      </c>
      <c r="L7" s="40">
        <v>144</v>
      </c>
      <c r="M7" s="40">
        <v>6</v>
      </c>
      <c r="N7" s="40">
        <v>73</v>
      </c>
      <c r="O7" s="45">
        <v>67.1</v>
      </c>
      <c r="P7" s="45">
        <v>71.1</v>
      </c>
      <c r="Q7" s="45">
        <v>4</v>
      </c>
      <c r="R7" s="54">
        <v>1.4</v>
      </c>
      <c r="S7" s="47">
        <v>112</v>
      </c>
      <c r="T7" s="40">
        <v>109</v>
      </c>
      <c r="U7" s="40">
        <v>4</v>
      </c>
      <c r="V7" s="40">
        <v>142</v>
      </c>
      <c r="W7" s="44">
        <v>44.1</v>
      </c>
      <c r="X7" s="44">
        <v>60.8</v>
      </c>
      <c r="Y7" s="46">
        <v>3.6</v>
      </c>
      <c r="Z7" s="55">
        <v>3.9</v>
      </c>
      <c r="AA7" s="25"/>
    </row>
    <row r="8" spans="1:27" ht="13.5" customHeight="1">
      <c r="A8" s="43"/>
      <c r="B8" s="33" t="s">
        <v>40</v>
      </c>
      <c r="C8" s="40">
        <v>268</v>
      </c>
      <c r="D8" s="40">
        <v>259</v>
      </c>
      <c r="E8" s="40">
        <v>9</v>
      </c>
      <c r="F8" s="40">
        <v>208</v>
      </c>
      <c r="G8" s="44">
        <v>56.3</v>
      </c>
      <c r="H8" s="44">
        <v>70.1</v>
      </c>
      <c r="I8" s="44">
        <v>3.4</v>
      </c>
      <c r="J8" s="44">
        <v>1.6</v>
      </c>
      <c r="K8" s="47">
        <v>149</v>
      </c>
      <c r="L8" s="40">
        <v>145</v>
      </c>
      <c r="M8" s="40">
        <v>5</v>
      </c>
      <c r="N8" s="40">
        <v>73</v>
      </c>
      <c r="O8" s="45">
        <v>67.1</v>
      </c>
      <c r="P8" s="45">
        <v>71.3</v>
      </c>
      <c r="Q8" s="45">
        <v>3.2</v>
      </c>
      <c r="R8" s="54">
        <v>1.4</v>
      </c>
      <c r="S8" s="47">
        <v>119</v>
      </c>
      <c r="T8" s="40">
        <v>116</v>
      </c>
      <c r="U8" s="40">
        <v>4</v>
      </c>
      <c r="V8" s="40">
        <v>135</v>
      </c>
      <c r="W8" s="44">
        <v>46.8</v>
      </c>
      <c r="X8" s="44">
        <v>62.7</v>
      </c>
      <c r="Y8" s="46">
        <v>3.4</v>
      </c>
      <c r="Z8" s="55">
        <v>2.9</v>
      </c>
      <c r="AA8" s="25"/>
    </row>
    <row r="9" spans="1:27" ht="13.5" customHeight="1">
      <c r="A9" s="43"/>
      <c r="B9" s="33" t="s">
        <v>41</v>
      </c>
      <c r="C9" s="40">
        <v>268</v>
      </c>
      <c r="D9" s="40">
        <v>260</v>
      </c>
      <c r="E9" s="40">
        <v>9</v>
      </c>
      <c r="F9" s="40">
        <v>207</v>
      </c>
      <c r="G9" s="44">
        <v>56.4</v>
      </c>
      <c r="H9" s="44">
        <v>70.6</v>
      </c>
      <c r="I9" s="44">
        <v>3.3</v>
      </c>
      <c r="J9" s="44">
        <v>2</v>
      </c>
      <c r="K9" s="47">
        <v>151</v>
      </c>
      <c r="L9" s="40">
        <v>147</v>
      </c>
      <c r="M9" s="40">
        <v>5</v>
      </c>
      <c r="N9" s="40">
        <v>71</v>
      </c>
      <c r="O9" s="45">
        <v>67.9</v>
      </c>
      <c r="P9" s="45">
        <v>71.7</v>
      </c>
      <c r="Q9" s="45">
        <v>3.3</v>
      </c>
      <c r="R9" s="54">
        <v>1.9</v>
      </c>
      <c r="S9" s="47">
        <v>118</v>
      </c>
      <c r="T9" s="40">
        <v>115</v>
      </c>
      <c r="U9" s="40">
        <v>4</v>
      </c>
      <c r="V9" s="40">
        <v>136</v>
      </c>
      <c r="W9" s="44">
        <v>46.4</v>
      </c>
      <c r="X9" s="44">
        <v>63.3</v>
      </c>
      <c r="Y9" s="46">
        <v>3.3</v>
      </c>
      <c r="Z9" s="62">
        <v>2.4</v>
      </c>
      <c r="AA9" s="25"/>
    </row>
    <row r="10" spans="1:27" ht="13.5" customHeight="1">
      <c r="A10" s="43"/>
      <c r="B10" s="33" t="s">
        <v>42</v>
      </c>
      <c r="C10" s="40">
        <v>260</v>
      </c>
      <c r="D10" s="40">
        <v>251</v>
      </c>
      <c r="E10" s="40">
        <v>9</v>
      </c>
      <c r="F10" s="40">
        <v>216</v>
      </c>
      <c r="G10" s="44">
        <v>54.6</v>
      </c>
      <c r="H10" s="44">
        <v>69.1</v>
      </c>
      <c r="I10" s="44">
        <v>3.4</v>
      </c>
      <c r="J10" s="44">
        <v>2.5</v>
      </c>
      <c r="K10" s="47">
        <v>146</v>
      </c>
      <c r="L10" s="40">
        <v>142</v>
      </c>
      <c r="M10" s="40">
        <v>4</v>
      </c>
      <c r="N10" s="40">
        <v>76</v>
      </c>
      <c r="O10" s="45">
        <v>65.8</v>
      </c>
      <c r="P10" s="45">
        <v>70.7</v>
      </c>
      <c r="Q10" s="45">
        <v>2.9</v>
      </c>
      <c r="R10" s="54">
        <v>1.8</v>
      </c>
      <c r="S10" s="47">
        <v>114</v>
      </c>
      <c r="T10" s="40">
        <v>110</v>
      </c>
      <c r="U10" s="40">
        <v>5</v>
      </c>
      <c r="V10" s="40">
        <v>140</v>
      </c>
      <c r="W10" s="44">
        <v>44.8</v>
      </c>
      <c r="X10" s="44">
        <v>59</v>
      </c>
      <c r="Y10" s="46">
        <v>4</v>
      </c>
      <c r="Z10" s="62">
        <v>7.6</v>
      </c>
      <c r="AA10" s="25"/>
    </row>
    <row r="11" spans="1:27" ht="25.5" customHeight="1">
      <c r="A11" s="43" t="s">
        <v>37</v>
      </c>
      <c r="B11" s="39" t="s">
        <v>31</v>
      </c>
      <c r="C11" s="47">
        <v>259</v>
      </c>
      <c r="D11" s="40">
        <v>249</v>
      </c>
      <c r="E11" s="40">
        <v>10</v>
      </c>
      <c r="F11" s="40">
        <v>217</v>
      </c>
      <c r="G11" s="44">
        <v>54.3</v>
      </c>
      <c r="H11" s="44">
        <v>69.7</v>
      </c>
      <c r="I11" s="44">
        <v>3.8</v>
      </c>
      <c r="J11" s="44">
        <v>2.3</v>
      </c>
      <c r="K11" s="47">
        <v>147</v>
      </c>
      <c r="L11" s="40">
        <v>141</v>
      </c>
      <c r="M11" s="40">
        <v>6</v>
      </c>
      <c r="N11" s="40">
        <v>75</v>
      </c>
      <c r="O11" s="45">
        <v>66.2</v>
      </c>
      <c r="P11" s="45">
        <v>71.5</v>
      </c>
      <c r="Q11" s="45">
        <v>4</v>
      </c>
      <c r="R11" s="54">
        <v>2.3</v>
      </c>
      <c r="S11" s="47">
        <v>112</v>
      </c>
      <c r="T11" s="40">
        <v>108</v>
      </c>
      <c r="U11" s="40">
        <v>4</v>
      </c>
      <c r="V11" s="40">
        <v>142</v>
      </c>
      <c r="W11" s="44">
        <v>44</v>
      </c>
      <c r="X11" s="44">
        <v>56.5</v>
      </c>
      <c r="Y11" s="46">
        <v>3.4</v>
      </c>
      <c r="Z11" s="55">
        <v>2.8</v>
      </c>
      <c r="AA11" s="25"/>
    </row>
    <row r="12" spans="1:27" ht="13.5" customHeight="1">
      <c r="A12" s="43"/>
      <c r="B12" s="33" t="s">
        <v>40</v>
      </c>
      <c r="C12" s="47">
        <v>270</v>
      </c>
      <c r="D12" s="40">
        <v>261</v>
      </c>
      <c r="E12" s="40">
        <v>9</v>
      </c>
      <c r="F12" s="40">
        <v>205</v>
      </c>
      <c r="G12" s="44">
        <v>56.8</v>
      </c>
      <c r="H12" s="44">
        <v>69.8</v>
      </c>
      <c r="I12" s="44">
        <v>3.4</v>
      </c>
      <c r="J12" s="44">
        <v>1.7</v>
      </c>
      <c r="K12" s="47">
        <v>151</v>
      </c>
      <c r="L12" s="40">
        <v>146</v>
      </c>
      <c r="M12" s="40">
        <v>5</v>
      </c>
      <c r="N12" s="40">
        <v>71</v>
      </c>
      <c r="O12" s="45">
        <v>68</v>
      </c>
      <c r="P12" s="45">
        <v>70.9</v>
      </c>
      <c r="Q12" s="45">
        <v>3</v>
      </c>
      <c r="R12" s="54">
        <v>1.5</v>
      </c>
      <c r="S12" s="47">
        <v>119</v>
      </c>
      <c r="T12" s="40">
        <v>115</v>
      </c>
      <c r="U12" s="40">
        <v>5</v>
      </c>
      <c r="V12" s="40">
        <v>134</v>
      </c>
      <c r="W12" s="44">
        <v>47.1</v>
      </c>
      <c r="X12" s="44">
        <v>63</v>
      </c>
      <c r="Y12" s="46">
        <v>3.9</v>
      </c>
      <c r="Z12" s="55">
        <v>2.4</v>
      </c>
      <c r="AA12" s="25"/>
    </row>
    <row r="13" spans="1:27" ht="13.5" customHeight="1">
      <c r="A13" s="43"/>
      <c r="B13" s="33" t="s">
        <v>41</v>
      </c>
      <c r="C13" s="47">
        <v>272</v>
      </c>
      <c r="D13" s="40">
        <v>262</v>
      </c>
      <c r="E13" s="40">
        <v>11</v>
      </c>
      <c r="F13" s="40">
        <v>203</v>
      </c>
      <c r="G13" s="44">
        <v>57.3</v>
      </c>
      <c r="H13" s="44">
        <v>69.9</v>
      </c>
      <c r="I13" s="44">
        <v>3.9</v>
      </c>
      <c r="J13" s="44">
        <v>2.2</v>
      </c>
      <c r="K13" s="47">
        <v>151</v>
      </c>
      <c r="L13" s="40">
        <v>145</v>
      </c>
      <c r="M13" s="40">
        <v>6</v>
      </c>
      <c r="N13" s="40">
        <v>71</v>
      </c>
      <c r="O13" s="45">
        <v>68</v>
      </c>
      <c r="P13" s="45">
        <v>70.9</v>
      </c>
      <c r="Q13" s="45">
        <v>3.9</v>
      </c>
      <c r="R13" s="54">
        <v>1.7</v>
      </c>
      <c r="S13" s="47">
        <v>122</v>
      </c>
      <c r="T13" s="40">
        <v>117</v>
      </c>
      <c r="U13" s="40">
        <v>5</v>
      </c>
      <c r="V13" s="40">
        <v>132</v>
      </c>
      <c r="W13" s="44">
        <v>47.9</v>
      </c>
      <c r="X13" s="44">
        <v>63.6</v>
      </c>
      <c r="Y13" s="46">
        <v>3.9</v>
      </c>
      <c r="Z13" s="55">
        <v>5.3</v>
      </c>
      <c r="AA13" s="25"/>
    </row>
    <row r="14" spans="1:27" ht="13.5" customHeight="1">
      <c r="A14" s="43"/>
      <c r="B14" s="33" t="s">
        <v>42</v>
      </c>
      <c r="C14" s="47">
        <v>264</v>
      </c>
      <c r="D14" s="40">
        <v>255</v>
      </c>
      <c r="E14" s="40">
        <v>9</v>
      </c>
      <c r="F14" s="40">
        <v>211</v>
      </c>
      <c r="G14" s="44">
        <v>55.6</v>
      </c>
      <c r="H14" s="44">
        <v>68.2</v>
      </c>
      <c r="I14" s="44">
        <v>3.3</v>
      </c>
      <c r="J14" s="44">
        <v>2.2</v>
      </c>
      <c r="K14" s="47">
        <v>147</v>
      </c>
      <c r="L14" s="40">
        <v>142</v>
      </c>
      <c r="M14" s="40">
        <v>5</v>
      </c>
      <c r="N14" s="40">
        <v>75</v>
      </c>
      <c r="O14" s="45">
        <v>66.3</v>
      </c>
      <c r="P14" s="45">
        <v>69.7</v>
      </c>
      <c r="Q14" s="45">
        <v>3.1</v>
      </c>
      <c r="R14" s="54">
        <v>2</v>
      </c>
      <c r="S14" s="47">
        <v>117</v>
      </c>
      <c r="T14" s="40">
        <v>113</v>
      </c>
      <c r="U14" s="40">
        <v>4</v>
      </c>
      <c r="V14" s="40">
        <v>136</v>
      </c>
      <c r="W14" s="44">
        <v>46.3</v>
      </c>
      <c r="X14" s="44">
        <v>58.3</v>
      </c>
      <c r="Y14" s="46">
        <v>3.6</v>
      </c>
      <c r="Z14" s="55">
        <v>3.3</v>
      </c>
      <c r="AA14" s="25"/>
    </row>
    <row r="15" spans="1:27" ht="25.5" customHeight="1">
      <c r="A15" s="43" t="s">
        <v>38</v>
      </c>
      <c r="B15" s="39" t="s">
        <v>31</v>
      </c>
      <c r="C15" s="40">
        <v>259</v>
      </c>
      <c r="D15" s="40">
        <v>249</v>
      </c>
      <c r="E15" s="40">
        <v>10</v>
      </c>
      <c r="F15" s="40">
        <v>215</v>
      </c>
      <c r="G15" s="44">
        <v>54.5</v>
      </c>
      <c r="H15" s="44">
        <v>68.2</v>
      </c>
      <c r="I15" s="44">
        <v>3.8</v>
      </c>
      <c r="J15" s="44">
        <v>2.2</v>
      </c>
      <c r="K15" s="47">
        <v>147</v>
      </c>
      <c r="L15" s="40">
        <v>141</v>
      </c>
      <c r="M15" s="40">
        <v>6</v>
      </c>
      <c r="N15" s="40">
        <v>74</v>
      </c>
      <c r="O15" s="45">
        <v>66.7</v>
      </c>
      <c r="P15" s="45">
        <v>69.4</v>
      </c>
      <c r="Q15" s="45">
        <v>4.4</v>
      </c>
      <c r="R15" s="54">
        <v>2.1</v>
      </c>
      <c r="S15" s="47">
        <v>111</v>
      </c>
      <c r="T15" s="40">
        <v>108</v>
      </c>
      <c r="U15" s="40">
        <v>3</v>
      </c>
      <c r="V15" s="40">
        <v>142</v>
      </c>
      <c r="W15" s="44">
        <v>43.9</v>
      </c>
      <c r="X15" s="44">
        <v>60.3</v>
      </c>
      <c r="Y15" s="46">
        <v>2.9</v>
      </c>
      <c r="Z15" s="55">
        <v>2.5</v>
      </c>
      <c r="AA15" s="25"/>
    </row>
    <row r="16" spans="1:27" ht="13.5" customHeight="1">
      <c r="A16" s="43"/>
      <c r="B16" s="33" t="s">
        <v>40</v>
      </c>
      <c r="C16" s="40">
        <v>272</v>
      </c>
      <c r="D16" s="40">
        <v>263</v>
      </c>
      <c r="E16" s="40">
        <v>9</v>
      </c>
      <c r="F16" s="40">
        <v>201</v>
      </c>
      <c r="G16" s="44">
        <v>57.5</v>
      </c>
      <c r="H16" s="44">
        <v>69</v>
      </c>
      <c r="I16" s="44">
        <v>3.4</v>
      </c>
      <c r="J16" s="44">
        <v>1.7</v>
      </c>
      <c r="K16" s="47">
        <v>151</v>
      </c>
      <c r="L16" s="40">
        <v>146</v>
      </c>
      <c r="M16" s="40">
        <v>6</v>
      </c>
      <c r="N16" s="40">
        <v>69</v>
      </c>
      <c r="O16" s="45">
        <v>68.6</v>
      </c>
      <c r="P16" s="45">
        <v>70.9</v>
      </c>
      <c r="Q16" s="45">
        <v>3.7</v>
      </c>
      <c r="R16" s="54">
        <v>1.5</v>
      </c>
      <c r="S16" s="47">
        <v>121</v>
      </c>
      <c r="T16" s="40">
        <v>117</v>
      </c>
      <c r="U16" s="40">
        <v>4</v>
      </c>
      <c r="V16" s="40">
        <v>132</v>
      </c>
      <c r="W16" s="44">
        <v>47.8</v>
      </c>
      <c r="X16" s="44">
        <v>56.9</v>
      </c>
      <c r="Y16" s="46">
        <v>3</v>
      </c>
      <c r="Z16" s="55">
        <v>3.4</v>
      </c>
      <c r="AA16" s="25"/>
    </row>
    <row r="17" spans="1:27" ht="13.5" customHeight="1">
      <c r="A17" s="43"/>
      <c r="B17" s="33" t="s">
        <v>41</v>
      </c>
      <c r="C17" s="40">
        <v>269</v>
      </c>
      <c r="D17" s="40">
        <v>260</v>
      </c>
      <c r="E17" s="40">
        <v>9</v>
      </c>
      <c r="F17" s="40">
        <v>204</v>
      </c>
      <c r="G17" s="44">
        <v>56.8</v>
      </c>
      <c r="H17" s="44">
        <v>70.1</v>
      </c>
      <c r="I17" s="44">
        <v>3.2</v>
      </c>
      <c r="J17" s="44">
        <v>1.4</v>
      </c>
      <c r="K17" s="47">
        <v>149</v>
      </c>
      <c r="L17" s="40">
        <v>144</v>
      </c>
      <c r="M17" s="40">
        <v>5</v>
      </c>
      <c r="N17" s="40">
        <v>71</v>
      </c>
      <c r="O17" s="45">
        <v>67.7</v>
      </c>
      <c r="P17" s="45">
        <v>71.3</v>
      </c>
      <c r="Q17" s="45">
        <v>3.3</v>
      </c>
      <c r="R17" s="54">
        <v>0.9</v>
      </c>
      <c r="S17" s="47">
        <v>120</v>
      </c>
      <c r="T17" s="40">
        <v>116</v>
      </c>
      <c r="U17" s="40">
        <v>4</v>
      </c>
      <c r="V17" s="40">
        <v>133</v>
      </c>
      <c r="W17" s="44">
        <v>47.3</v>
      </c>
      <c r="X17" s="44">
        <v>62.1</v>
      </c>
      <c r="Y17" s="46">
        <v>3.2</v>
      </c>
      <c r="Z17" s="55">
        <v>5.1</v>
      </c>
      <c r="AA17" s="25"/>
    </row>
    <row r="18" spans="1:27" ht="13.5" customHeight="1">
      <c r="A18" s="43"/>
      <c r="B18" s="33" t="s">
        <v>42</v>
      </c>
      <c r="C18" s="40">
        <v>266</v>
      </c>
      <c r="D18" s="40">
        <v>258</v>
      </c>
      <c r="E18" s="40">
        <v>8</v>
      </c>
      <c r="F18" s="40">
        <v>207</v>
      </c>
      <c r="G18" s="44">
        <v>56.2</v>
      </c>
      <c r="H18" s="44">
        <v>69.1</v>
      </c>
      <c r="I18" s="44">
        <v>2.9</v>
      </c>
      <c r="J18" s="44">
        <v>1.2</v>
      </c>
      <c r="K18" s="47">
        <v>149</v>
      </c>
      <c r="L18" s="40">
        <v>145</v>
      </c>
      <c r="M18" s="40">
        <v>4</v>
      </c>
      <c r="N18" s="40">
        <v>72</v>
      </c>
      <c r="O18" s="45">
        <v>67.4</v>
      </c>
      <c r="P18" s="45">
        <v>71</v>
      </c>
      <c r="Q18" s="45">
        <v>2.7</v>
      </c>
      <c r="R18" s="54">
        <v>1.1</v>
      </c>
      <c r="S18" s="47">
        <v>117</v>
      </c>
      <c r="T18" s="40">
        <v>114</v>
      </c>
      <c r="U18" s="40">
        <v>4</v>
      </c>
      <c r="V18" s="40">
        <v>135</v>
      </c>
      <c r="W18" s="44">
        <v>46.5</v>
      </c>
      <c r="X18" s="44">
        <v>56.2</v>
      </c>
      <c r="Y18" s="46">
        <v>3.2</v>
      </c>
      <c r="Z18" s="55">
        <v>2.5</v>
      </c>
      <c r="AA18" s="25"/>
    </row>
    <row r="19" spans="1:27" ht="25.5" customHeight="1">
      <c r="A19" s="43" t="s">
        <v>39</v>
      </c>
      <c r="B19" s="39" t="s">
        <v>31</v>
      </c>
      <c r="C19" s="40">
        <v>263</v>
      </c>
      <c r="D19" s="40">
        <v>255</v>
      </c>
      <c r="E19" s="40">
        <v>8</v>
      </c>
      <c r="F19" s="40">
        <v>209</v>
      </c>
      <c r="G19" s="44">
        <v>55.8</v>
      </c>
      <c r="H19" s="44">
        <v>68.2</v>
      </c>
      <c r="I19" s="44">
        <v>3.1</v>
      </c>
      <c r="J19" s="44">
        <v>1.2</v>
      </c>
      <c r="K19" s="47">
        <v>145</v>
      </c>
      <c r="L19" s="40">
        <v>141</v>
      </c>
      <c r="M19" s="40">
        <v>5</v>
      </c>
      <c r="N19" s="40">
        <v>75</v>
      </c>
      <c r="O19" s="45">
        <v>66.1</v>
      </c>
      <c r="P19" s="45">
        <v>69.7</v>
      </c>
      <c r="Q19" s="45">
        <v>3.4</v>
      </c>
      <c r="R19" s="54">
        <v>1.2</v>
      </c>
      <c r="S19" s="47">
        <v>118</v>
      </c>
      <c r="T19" s="40">
        <v>115</v>
      </c>
      <c r="U19" s="40">
        <v>3</v>
      </c>
      <c r="V19" s="40">
        <v>134</v>
      </c>
      <c r="W19" s="44">
        <v>46.8</v>
      </c>
      <c r="X19" s="44">
        <v>58.4</v>
      </c>
      <c r="Y19" s="46">
        <v>2.7</v>
      </c>
      <c r="Z19" s="55">
        <v>1.8</v>
      </c>
      <c r="AA19" s="25"/>
    </row>
    <row r="20" spans="1:27" ht="13.5" customHeight="1">
      <c r="A20" s="43"/>
      <c r="B20" s="33" t="s">
        <v>33</v>
      </c>
      <c r="C20" s="40">
        <v>274</v>
      </c>
      <c r="D20" s="40">
        <v>266</v>
      </c>
      <c r="E20" s="40">
        <v>8</v>
      </c>
      <c r="F20" s="40">
        <v>197</v>
      </c>
      <c r="G20" s="44">
        <v>58.1</v>
      </c>
      <c r="H20" s="44">
        <v>69.2</v>
      </c>
      <c r="I20" s="44">
        <v>3</v>
      </c>
      <c r="J20" s="44">
        <v>1.6</v>
      </c>
      <c r="K20" s="47">
        <v>151</v>
      </c>
      <c r="L20" s="40">
        <v>146</v>
      </c>
      <c r="M20" s="40">
        <v>5</v>
      </c>
      <c r="N20" s="40">
        <v>69</v>
      </c>
      <c r="O20" s="45">
        <v>68.6</v>
      </c>
      <c r="P20" s="45">
        <v>70.1</v>
      </c>
      <c r="Q20" s="45">
        <v>3.3</v>
      </c>
      <c r="R20" s="54">
        <v>1.4</v>
      </c>
      <c r="S20" s="47">
        <v>123</v>
      </c>
      <c r="T20" s="40">
        <v>120</v>
      </c>
      <c r="U20" s="40">
        <v>3</v>
      </c>
      <c r="V20" s="40">
        <v>128</v>
      </c>
      <c r="W20" s="44">
        <v>49</v>
      </c>
      <c r="X20" s="44">
        <v>63.4</v>
      </c>
      <c r="Y20" s="46">
        <v>2.7</v>
      </c>
      <c r="Z20" s="55">
        <v>3.1</v>
      </c>
      <c r="AA20" s="25"/>
    </row>
    <row r="21" spans="1:27" ht="13.5" customHeight="1">
      <c r="A21" s="43"/>
      <c r="B21" s="33" t="s">
        <v>34</v>
      </c>
      <c r="C21" s="40">
        <v>274</v>
      </c>
      <c r="D21" s="40">
        <v>266</v>
      </c>
      <c r="E21" s="40">
        <v>8</v>
      </c>
      <c r="F21" s="40">
        <v>196</v>
      </c>
      <c r="G21" s="44">
        <v>58.3</v>
      </c>
      <c r="H21" s="44">
        <v>70.5</v>
      </c>
      <c r="I21" s="44">
        <v>2.8</v>
      </c>
      <c r="J21" s="44">
        <v>1.8</v>
      </c>
      <c r="K21" s="47">
        <v>151</v>
      </c>
      <c r="L21" s="40">
        <v>146</v>
      </c>
      <c r="M21" s="40">
        <v>5</v>
      </c>
      <c r="N21" s="40">
        <v>69</v>
      </c>
      <c r="O21" s="45">
        <v>68.6</v>
      </c>
      <c r="P21" s="45">
        <v>71.7</v>
      </c>
      <c r="Q21" s="45">
        <v>3</v>
      </c>
      <c r="R21" s="54">
        <v>1.8</v>
      </c>
      <c r="S21" s="47">
        <v>124</v>
      </c>
      <c r="T21" s="40">
        <v>120</v>
      </c>
      <c r="U21" s="40">
        <v>3</v>
      </c>
      <c r="V21" s="40">
        <v>128</v>
      </c>
      <c r="W21" s="44">
        <v>49.2</v>
      </c>
      <c r="X21" s="44">
        <v>62.4</v>
      </c>
      <c r="Y21" s="46">
        <v>2.7</v>
      </c>
      <c r="Z21" s="55">
        <v>2.5</v>
      </c>
      <c r="AA21" s="25"/>
    </row>
    <row r="22" spans="1:27" ht="13.5" customHeight="1">
      <c r="A22" s="43"/>
      <c r="B22" s="33" t="s">
        <v>35</v>
      </c>
      <c r="C22" s="40">
        <v>274</v>
      </c>
      <c r="D22" s="40">
        <v>267</v>
      </c>
      <c r="E22" s="40">
        <v>8</v>
      </c>
      <c r="F22" s="40">
        <v>196</v>
      </c>
      <c r="G22" s="44">
        <v>58.3</v>
      </c>
      <c r="H22" s="44">
        <v>71.3</v>
      </c>
      <c r="I22" s="44">
        <v>2.8</v>
      </c>
      <c r="J22" s="44">
        <v>1.8</v>
      </c>
      <c r="K22" s="47">
        <v>151</v>
      </c>
      <c r="L22" s="40">
        <v>147</v>
      </c>
      <c r="M22" s="40">
        <v>5</v>
      </c>
      <c r="N22" s="40">
        <v>68</v>
      </c>
      <c r="O22" s="45">
        <v>69</v>
      </c>
      <c r="P22" s="45">
        <v>72.8</v>
      </c>
      <c r="Q22" s="45">
        <v>3</v>
      </c>
      <c r="R22" s="54">
        <v>1.7</v>
      </c>
      <c r="S22" s="47">
        <v>123</v>
      </c>
      <c r="T22" s="40">
        <v>120</v>
      </c>
      <c r="U22" s="40">
        <v>3</v>
      </c>
      <c r="V22" s="40">
        <v>128</v>
      </c>
      <c r="W22" s="44">
        <v>49</v>
      </c>
      <c r="X22" s="44">
        <v>61.5</v>
      </c>
      <c r="Y22" s="46">
        <v>2.6</v>
      </c>
      <c r="Z22" s="55">
        <v>3.2</v>
      </c>
      <c r="AA22" s="25"/>
    </row>
    <row r="23" spans="1:27" ht="25.5" customHeight="1">
      <c r="A23" s="43" t="s">
        <v>44</v>
      </c>
      <c r="B23" s="39" t="s">
        <v>31</v>
      </c>
      <c r="C23" s="40">
        <v>266</v>
      </c>
      <c r="D23" s="40">
        <v>258</v>
      </c>
      <c r="E23" s="40">
        <v>7</v>
      </c>
      <c r="F23" s="40">
        <v>204</v>
      </c>
      <c r="G23" s="44">
        <v>56.6</v>
      </c>
      <c r="H23" s="44">
        <v>68.8</v>
      </c>
      <c r="I23" s="44">
        <v>2.8</v>
      </c>
      <c r="J23" s="44">
        <v>1.4</v>
      </c>
      <c r="K23" s="47">
        <v>145</v>
      </c>
      <c r="L23" s="40">
        <v>140</v>
      </c>
      <c r="M23" s="40">
        <v>5</v>
      </c>
      <c r="N23" s="40">
        <v>74</v>
      </c>
      <c r="O23" s="45">
        <v>66.2</v>
      </c>
      <c r="P23" s="45">
        <v>70.1</v>
      </c>
      <c r="Q23" s="45">
        <v>3.4</v>
      </c>
      <c r="R23" s="54">
        <v>1.5</v>
      </c>
      <c r="S23" s="47">
        <v>121</v>
      </c>
      <c r="T23" s="40">
        <v>118</v>
      </c>
      <c r="U23" s="40">
        <v>2</v>
      </c>
      <c r="V23" s="40">
        <v>130</v>
      </c>
      <c r="W23" s="44">
        <v>48.2</v>
      </c>
      <c r="X23" s="44">
        <v>59.2</v>
      </c>
      <c r="Y23" s="46">
        <v>2.1</v>
      </c>
      <c r="Z23" s="55">
        <v>0.9</v>
      </c>
      <c r="AA23" s="25"/>
    </row>
    <row r="24" spans="1:27" ht="12.75" customHeight="1">
      <c r="A24" s="43" t="s">
        <v>45</v>
      </c>
      <c r="B24" s="33" t="s">
        <v>33</v>
      </c>
      <c r="C24" s="40">
        <v>269</v>
      </c>
      <c r="D24" s="40">
        <v>261</v>
      </c>
      <c r="E24" s="40">
        <v>8</v>
      </c>
      <c r="F24" s="40">
        <v>199</v>
      </c>
      <c r="G24" s="44">
        <v>57.5</v>
      </c>
      <c r="H24" s="44">
        <v>69.2</v>
      </c>
      <c r="I24" s="44">
        <v>3</v>
      </c>
      <c r="J24" s="44">
        <v>1.6</v>
      </c>
      <c r="K24" s="47">
        <v>148</v>
      </c>
      <c r="L24" s="40">
        <v>143</v>
      </c>
      <c r="M24" s="40">
        <v>4</v>
      </c>
      <c r="N24" s="40">
        <v>71</v>
      </c>
      <c r="O24" s="45">
        <v>67.6</v>
      </c>
      <c r="P24" s="45">
        <v>70.5</v>
      </c>
      <c r="Q24" s="45">
        <v>2.9</v>
      </c>
      <c r="R24" s="54">
        <v>1.5</v>
      </c>
      <c r="S24" s="47">
        <v>122</v>
      </c>
      <c r="T24" s="40">
        <v>118</v>
      </c>
      <c r="U24" s="40">
        <v>4</v>
      </c>
      <c r="V24" s="40">
        <v>129</v>
      </c>
      <c r="W24" s="44">
        <v>48.6</v>
      </c>
      <c r="X24" s="44">
        <v>60.5</v>
      </c>
      <c r="Y24" s="46">
        <v>3.1</v>
      </c>
      <c r="Z24" s="55">
        <v>2.5</v>
      </c>
      <c r="AA24" s="25"/>
    </row>
    <row r="25" spans="1:27" ht="12.75" customHeight="1">
      <c r="A25" s="43"/>
      <c r="B25" s="33" t="s">
        <v>34</v>
      </c>
      <c r="C25" s="40">
        <v>279</v>
      </c>
      <c r="D25" s="40">
        <v>273</v>
      </c>
      <c r="E25" s="40">
        <v>6</v>
      </c>
      <c r="F25" s="40">
        <v>189</v>
      </c>
      <c r="G25" s="44">
        <v>59.6</v>
      </c>
      <c r="H25" s="44">
        <v>72</v>
      </c>
      <c r="I25" s="44">
        <v>2.1</v>
      </c>
      <c r="J25" s="44">
        <v>0.9</v>
      </c>
      <c r="K25" s="47">
        <v>152</v>
      </c>
      <c r="L25" s="40">
        <v>149</v>
      </c>
      <c r="M25" s="40">
        <v>3</v>
      </c>
      <c r="N25" s="40">
        <v>66</v>
      </c>
      <c r="O25" s="45">
        <v>69.6</v>
      </c>
      <c r="P25" s="45">
        <v>73.7</v>
      </c>
      <c r="Q25" s="45">
        <v>2</v>
      </c>
      <c r="R25" s="54">
        <v>0.9</v>
      </c>
      <c r="S25" s="47">
        <v>127</v>
      </c>
      <c r="T25" s="40">
        <v>124</v>
      </c>
      <c r="U25" s="40">
        <v>3</v>
      </c>
      <c r="V25" s="40">
        <v>123</v>
      </c>
      <c r="W25" s="44">
        <v>50.8</v>
      </c>
      <c r="X25" s="44">
        <v>59.8</v>
      </c>
      <c r="Y25" s="46">
        <v>2.2</v>
      </c>
      <c r="Z25" s="55">
        <v>1.7</v>
      </c>
      <c r="AA25" s="25"/>
    </row>
    <row r="26" spans="1:27" ht="12.75" customHeight="1">
      <c r="A26" s="43"/>
      <c r="B26" s="33" t="s">
        <v>35</v>
      </c>
      <c r="C26" s="40">
        <v>277</v>
      </c>
      <c r="D26" s="40">
        <v>270</v>
      </c>
      <c r="E26" s="40">
        <v>7</v>
      </c>
      <c r="F26" s="40">
        <v>191</v>
      </c>
      <c r="G26" s="44">
        <v>59.1</v>
      </c>
      <c r="H26" s="44">
        <v>70.8</v>
      </c>
      <c r="I26" s="44">
        <v>2.4</v>
      </c>
      <c r="J26" s="44">
        <v>1.1</v>
      </c>
      <c r="K26" s="47">
        <v>152</v>
      </c>
      <c r="L26" s="40">
        <v>148</v>
      </c>
      <c r="M26" s="40">
        <v>3</v>
      </c>
      <c r="N26" s="40">
        <v>67</v>
      </c>
      <c r="O26" s="45">
        <v>69.5</v>
      </c>
      <c r="P26" s="45">
        <v>72.2</v>
      </c>
      <c r="Q26" s="45">
        <v>2.2</v>
      </c>
      <c r="R26" s="54">
        <v>1</v>
      </c>
      <c r="S26" s="47">
        <v>125</v>
      </c>
      <c r="T26" s="40">
        <v>122</v>
      </c>
      <c r="U26" s="40">
        <v>3</v>
      </c>
      <c r="V26" s="40">
        <v>124</v>
      </c>
      <c r="W26" s="44">
        <v>50.1</v>
      </c>
      <c r="X26" s="44">
        <v>61.2</v>
      </c>
      <c r="Y26" s="46">
        <v>2.6</v>
      </c>
      <c r="Z26" s="55">
        <v>2.4</v>
      </c>
      <c r="AA26" s="25"/>
    </row>
    <row r="27" spans="1:27" ht="12.75" customHeight="1">
      <c r="A27" s="43" t="s">
        <v>46</v>
      </c>
      <c r="B27" s="39" t="s">
        <v>31</v>
      </c>
      <c r="C27" s="40">
        <v>266</v>
      </c>
      <c r="D27" s="40">
        <v>259</v>
      </c>
      <c r="E27" s="40">
        <v>7</v>
      </c>
      <c r="F27" s="40">
        <v>202</v>
      </c>
      <c r="G27" s="44">
        <v>56.8</v>
      </c>
      <c r="H27" s="44">
        <v>69.6</v>
      </c>
      <c r="I27" s="44">
        <v>2.5</v>
      </c>
      <c r="J27" s="44">
        <v>1.6</v>
      </c>
      <c r="K27" s="47">
        <v>145</v>
      </c>
      <c r="L27" s="40">
        <v>142</v>
      </c>
      <c r="M27" s="40">
        <v>4</v>
      </c>
      <c r="N27" s="40">
        <v>72</v>
      </c>
      <c r="O27" s="45">
        <v>66.8</v>
      </c>
      <c r="P27" s="45">
        <v>70.4</v>
      </c>
      <c r="Q27" s="45">
        <v>2.5</v>
      </c>
      <c r="R27" s="54">
        <v>1.2</v>
      </c>
      <c r="S27" s="47">
        <v>120</v>
      </c>
      <c r="T27" s="40">
        <v>117</v>
      </c>
      <c r="U27" s="40">
        <v>3</v>
      </c>
      <c r="V27" s="40">
        <v>129</v>
      </c>
      <c r="W27" s="44">
        <v>48.1</v>
      </c>
      <c r="X27" s="44">
        <v>64.1</v>
      </c>
      <c r="Y27" s="46">
        <v>2.4</v>
      </c>
      <c r="Z27" s="55">
        <v>4.1</v>
      </c>
      <c r="AA27" s="25"/>
    </row>
    <row r="28" spans="1:27" ht="12.75" customHeight="1">
      <c r="A28" s="43"/>
      <c r="B28" s="33" t="s">
        <v>33</v>
      </c>
      <c r="C28" s="40">
        <v>271</v>
      </c>
      <c r="D28" s="40">
        <v>262</v>
      </c>
      <c r="E28" s="40">
        <v>9</v>
      </c>
      <c r="F28" s="40">
        <v>195</v>
      </c>
      <c r="G28" s="44">
        <v>58.1</v>
      </c>
      <c r="H28" s="44">
        <v>70.8</v>
      </c>
      <c r="I28" s="44">
        <v>3.3</v>
      </c>
      <c r="J28" s="44">
        <v>1.4</v>
      </c>
      <c r="K28" s="47">
        <v>150</v>
      </c>
      <c r="L28" s="40">
        <v>144</v>
      </c>
      <c r="M28" s="40">
        <v>5</v>
      </c>
      <c r="N28" s="40">
        <v>68</v>
      </c>
      <c r="O28" s="45">
        <v>68.8</v>
      </c>
      <c r="P28" s="45">
        <v>72.1</v>
      </c>
      <c r="Q28" s="45">
        <v>3.5</v>
      </c>
      <c r="R28" s="54">
        <v>1.4</v>
      </c>
      <c r="S28" s="47">
        <v>121</v>
      </c>
      <c r="T28" s="40">
        <v>118</v>
      </c>
      <c r="U28" s="40">
        <v>4</v>
      </c>
      <c r="V28" s="40">
        <v>127</v>
      </c>
      <c r="W28" s="44">
        <v>48.7</v>
      </c>
      <c r="X28" s="44">
        <v>62.2</v>
      </c>
      <c r="Y28" s="46">
        <v>3.1</v>
      </c>
      <c r="Z28" s="55">
        <v>1.6</v>
      </c>
      <c r="AA28" s="25"/>
    </row>
    <row r="29" spans="1:27" ht="12.75" customHeight="1">
      <c r="A29" s="43"/>
      <c r="B29" s="33" t="s">
        <v>34</v>
      </c>
      <c r="C29" s="40">
        <v>274</v>
      </c>
      <c r="D29" s="40">
        <v>267</v>
      </c>
      <c r="E29" s="40">
        <v>8</v>
      </c>
      <c r="F29" s="40">
        <v>192</v>
      </c>
      <c r="G29" s="44">
        <v>58.8</v>
      </c>
      <c r="H29" s="44">
        <v>72.6</v>
      </c>
      <c r="I29" s="44">
        <v>2.7</v>
      </c>
      <c r="J29" s="44">
        <v>1.1</v>
      </c>
      <c r="K29" s="47">
        <v>151</v>
      </c>
      <c r="L29" s="40">
        <v>147</v>
      </c>
      <c r="M29" s="40">
        <v>4</v>
      </c>
      <c r="N29" s="40">
        <v>66</v>
      </c>
      <c r="O29" s="45">
        <v>69.6</v>
      </c>
      <c r="P29" s="45">
        <v>73.9</v>
      </c>
      <c r="Q29" s="45">
        <v>2.6</v>
      </c>
      <c r="R29" s="54">
        <v>1</v>
      </c>
      <c r="S29" s="47">
        <v>123</v>
      </c>
      <c r="T29" s="40">
        <v>119</v>
      </c>
      <c r="U29" s="40">
        <v>4</v>
      </c>
      <c r="V29" s="40">
        <v>126</v>
      </c>
      <c r="W29" s="44">
        <v>49.4</v>
      </c>
      <c r="X29" s="44">
        <v>64.2</v>
      </c>
      <c r="Y29" s="46">
        <v>2.9</v>
      </c>
      <c r="Z29" s="55">
        <v>1.6</v>
      </c>
      <c r="AA29" s="25"/>
    </row>
    <row r="30" spans="1:27" ht="12.75" customHeight="1">
      <c r="A30" s="43"/>
      <c r="B30" s="33" t="s">
        <v>35</v>
      </c>
      <c r="C30" s="40">
        <v>270</v>
      </c>
      <c r="D30" s="40">
        <v>261</v>
      </c>
      <c r="E30" s="40">
        <v>9</v>
      </c>
      <c r="F30" s="40">
        <v>195</v>
      </c>
      <c r="G30" s="44">
        <v>58</v>
      </c>
      <c r="H30" s="44">
        <v>70.1</v>
      </c>
      <c r="I30" s="44">
        <v>3.3</v>
      </c>
      <c r="J30" s="44">
        <v>2</v>
      </c>
      <c r="K30" s="47">
        <v>148</v>
      </c>
      <c r="L30" s="40">
        <v>143</v>
      </c>
      <c r="M30" s="40">
        <v>5</v>
      </c>
      <c r="N30" s="40">
        <v>69</v>
      </c>
      <c r="O30" s="45">
        <v>68.2</v>
      </c>
      <c r="P30" s="45">
        <v>71.9</v>
      </c>
      <c r="Q30" s="45">
        <v>3.5</v>
      </c>
      <c r="R30" s="54">
        <v>1.5</v>
      </c>
      <c r="S30" s="47">
        <v>122</v>
      </c>
      <c r="T30" s="40">
        <v>118</v>
      </c>
      <c r="U30" s="40">
        <v>4</v>
      </c>
      <c r="V30" s="40">
        <v>126</v>
      </c>
      <c r="W30" s="44">
        <v>49.1</v>
      </c>
      <c r="X30" s="44">
        <v>59.1</v>
      </c>
      <c r="Y30" s="46">
        <v>3</v>
      </c>
      <c r="Z30" s="55">
        <v>6.7</v>
      </c>
      <c r="AA30" s="25"/>
    </row>
    <row r="31" spans="1:27" ht="12.75" customHeight="1">
      <c r="A31" s="43" t="s">
        <v>47</v>
      </c>
      <c r="B31" s="39" t="s">
        <v>31</v>
      </c>
      <c r="C31" s="40">
        <v>265</v>
      </c>
      <c r="D31" s="40">
        <v>257</v>
      </c>
      <c r="E31" s="40">
        <v>8</v>
      </c>
      <c r="F31" s="40">
        <v>199</v>
      </c>
      <c r="G31" s="44">
        <v>57.1</v>
      </c>
      <c r="H31" s="44">
        <v>70.2</v>
      </c>
      <c r="I31" s="44">
        <v>3</v>
      </c>
      <c r="J31" s="44">
        <v>1.8</v>
      </c>
      <c r="K31" s="47">
        <v>147</v>
      </c>
      <c r="L31" s="40">
        <v>142</v>
      </c>
      <c r="M31" s="40">
        <v>5</v>
      </c>
      <c r="N31" s="40">
        <v>70</v>
      </c>
      <c r="O31" s="45">
        <v>67.6</v>
      </c>
      <c r="P31" s="45">
        <v>71.6</v>
      </c>
      <c r="Q31" s="45">
        <v>3.1</v>
      </c>
      <c r="R31" s="54">
        <v>1.5</v>
      </c>
      <c r="S31" s="47">
        <v>119</v>
      </c>
      <c r="T31" s="40">
        <v>115</v>
      </c>
      <c r="U31" s="40">
        <v>3</v>
      </c>
      <c r="V31" s="40">
        <v>129</v>
      </c>
      <c r="W31" s="44">
        <v>47.8</v>
      </c>
      <c r="X31" s="44">
        <v>59.6</v>
      </c>
      <c r="Y31" s="46">
        <v>2.8</v>
      </c>
      <c r="Z31" s="55">
        <v>3.7</v>
      </c>
      <c r="AA31" s="25"/>
    </row>
    <row r="32" spans="1:27" ht="13.5">
      <c r="A32" s="73"/>
      <c r="B32" s="33" t="s">
        <v>33</v>
      </c>
      <c r="C32" s="41">
        <v>269</v>
      </c>
      <c r="D32" s="41">
        <v>261</v>
      </c>
      <c r="E32" s="41">
        <v>8</v>
      </c>
      <c r="F32" s="41">
        <v>195</v>
      </c>
      <c r="G32" s="42">
        <v>58</v>
      </c>
      <c r="H32" s="42">
        <v>70.5</v>
      </c>
      <c r="I32" s="42">
        <v>2.9</v>
      </c>
      <c r="J32" s="42">
        <v>1.5</v>
      </c>
      <c r="K32" s="47">
        <v>149</v>
      </c>
      <c r="L32" s="40">
        <v>144</v>
      </c>
      <c r="M32" s="40">
        <v>5</v>
      </c>
      <c r="N32" s="40">
        <v>68</v>
      </c>
      <c r="O32" s="45">
        <v>68.7</v>
      </c>
      <c r="P32" s="45">
        <v>71</v>
      </c>
      <c r="Q32" s="45">
        <v>3.1</v>
      </c>
      <c r="R32" s="54">
        <v>1.3</v>
      </c>
      <c r="S32" s="47">
        <v>120</v>
      </c>
      <c r="T32" s="40">
        <v>117</v>
      </c>
      <c r="U32" s="40">
        <v>3</v>
      </c>
      <c r="V32" s="40">
        <v>127</v>
      </c>
      <c r="W32" s="44">
        <v>48.6</v>
      </c>
      <c r="X32" s="44">
        <v>66.7</v>
      </c>
      <c r="Y32" s="44">
        <v>2.7</v>
      </c>
      <c r="Z32" s="63">
        <v>2.3</v>
      </c>
      <c r="AA32" s="25"/>
    </row>
    <row r="33" spans="1:27" ht="13.5">
      <c r="A33" s="73"/>
      <c r="B33" s="33" t="s">
        <v>34</v>
      </c>
      <c r="C33" s="41">
        <v>271</v>
      </c>
      <c r="D33" s="41">
        <v>262</v>
      </c>
      <c r="E33" s="41">
        <v>9</v>
      </c>
      <c r="F33" s="41">
        <v>192</v>
      </c>
      <c r="G33" s="42">
        <v>58.6</v>
      </c>
      <c r="H33" s="42">
        <v>69.9</v>
      </c>
      <c r="I33" s="42">
        <v>3.3</v>
      </c>
      <c r="J33" s="42">
        <v>1.5</v>
      </c>
      <c r="K33" s="47">
        <v>148</v>
      </c>
      <c r="L33" s="40">
        <v>143</v>
      </c>
      <c r="M33" s="40">
        <v>5</v>
      </c>
      <c r="N33" s="40">
        <v>67</v>
      </c>
      <c r="O33" s="45">
        <v>68.7</v>
      </c>
      <c r="P33" s="45">
        <v>71.2</v>
      </c>
      <c r="Q33" s="45">
        <v>3.6</v>
      </c>
      <c r="R33" s="54">
        <v>1.6</v>
      </c>
      <c r="S33" s="47">
        <v>123</v>
      </c>
      <c r="T33" s="40">
        <v>119</v>
      </c>
      <c r="U33" s="40">
        <v>3</v>
      </c>
      <c r="V33" s="40">
        <v>124</v>
      </c>
      <c r="W33" s="44">
        <v>49.7</v>
      </c>
      <c r="X33" s="44">
        <v>61.7</v>
      </c>
      <c r="Y33" s="44">
        <v>2.8</v>
      </c>
      <c r="Z33" s="63">
        <v>1.6</v>
      </c>
      <c r="AA33" s="25"/>
    </row>
    <row r="34" spans="1:27" ht="13.5">
      <c r="A34" s="73"/>
      <c r="B34" s="33" t="s">
        <v>35</v>
      </c>
      <c r="C34" s="41">
        <v>267</v>
      </c>
      <c r="D34" s="41">
        <v>259</v>
      </c>
      <c r="E34" s="41">
        <v>8</v>
      </c>
      <c r="F34" s="41">
        <v>195</v>
      </c>
      <c r="G34" s="42">
        <v>57.7</v>
      </c>
      <c r="H34" s="42">
        <v>69.6</v>
      </c>
      <c r="I34" s="42">
        <v>3</v>
      </c>
      <c r="J34" s="42">
        <v>1.3</v>
      </c>
      <c r="K34" s="47">
        <v>146</v>
      </c>
      <c r="L34" s="40">
        <v>141</v>
      </c>
      <c r="M34" s="40">
        <v>5</v>
      </c>
      <c r="N34" s="40">
        <v>69</v>
      </c>
      <c r="O34" s="45">
        <v>67.7</v>
      </c>
      <c r="P34" s="45">
        <v>70.3</v>
      </c>
      <c r="Q34" s="45">
        <v>3.2</v>
      </c>
      <c r="R34" s="54">
        <v>1.1</v>
      </c>
      <c r="S34" s="47">
        <v>121</v>
      </c>
      <c r="T34" s="40">
        <v>118</v>
      </c>
      <c r="U34" s="40">
        <v>3</v>
      </c>
      <c r="V34" s="40">
        <v>126</v>
      </c>
      <c r="W34" s="44">
        <v>48.9</v>
      </c>
      <c r="X34" s="44">
        <v>65.5</v>
      </c>
      <c r="Y34" s="44">
        <v>2.6</v>
      </c>
      <c r="Z34" s="63">
        <v>3.1</v>
      </c>
      <c r="AA34" s="25"/>
    </row>
    <row r="35" spans="1:27" ht="13.5">
      <c r="A35" s="76" t="s">
        <v>50</v>
      </c>
      <c r="B35" s="75" t="s">
        <v>51</v>
      </c>
      <c r="C35" s="41">
        <v>267</v>
      </c>
      <c r="D35" s="41">
        <v>258</v>
      </c>
      <c r="E35" s="41">
        <v>8</v>
      </c>
      <c r="F35" s="41">
        <v>196</v>
      </c>
      <c r="G35" s="42">
        <v>57.7</v>
      </c>
      <c r="H35" s="42">
        <v>70.7</v>
      </c>
      <c r="I35" s="42">
        <v>3.1</v>
      </c>
      <c r="J35" s="42">
        <v>2</v>
      </c>
      <c r="K35" s="47">
        <v>149</v>
      </c>
      <c r="L35" s="40">
        <v>144</v>
      </c>
      <c r="M35" s="40">
        <v>5</v>
      </c>
      <c r="N35" s="40">
        <v>68</v>
      </c>
      <c r="O35" s="45">
        <v>68.8</v>
      </c>
      <c r="P35" s="45">
        <v>72.3</v>
      </c>
      <c r="Q35" s="45">
        <v>3.3</v>
      </c>
      <c r="R35" s="54">
        <v>1.8</v>
      </c>
      <c r="S35" s="47">
        <v>118</v>
      </c>
      <c r="T35" s="40">
        <v>115</v>
      </c>
      <c r="U35" s="40">
        <v>3</v>
      </c>
      <c r="V35" s="40">
        <v>128</v>
      </c>
      <c r="W35" s="44">
        <v>47.9</v>
      </c>
      <c r="X35" s="44">
        <v>59.2</v>
      </c>
      <c r="Y35" s="44">
        <v>2.9</v>
      </c>
      <c r="Z35" s="63">
        <v>4.7</v>
      </c>
      <c r="AA35" s="25"/>
    </row>
    <row r="36" spans="1:27" ht="13.5">
      <c r="A36" s="77"/>
      <c r="B36" s="33" t="s">
        <v>33</v>
      </c>
      <c r="C36" s="41"/>
      <c r="D36" s="41"/>
      <c r="E36" s="41"/>
      <c r="F36" s="41"/>
      <c r="G36" s="42"/>
      <c r="H36" s="42"/>
      <c r="I36" s="42"/>
      <c r="J36" s="42"/>
      <c r="K36" s="47"/>
      <c r="L36" s="40"/>
      <c r="M36" s="40"/>
      <c r="N36" s="40"/>
      <c r="O36" s="45"/>
      <c r="P36" s="45"/>
      <c r="Q36" s="45"/>
      <c r="R36" s="54"/>
      <c r="S36" s="47"/>
      <c r="T36" s="40"/>
      <c r="U36" s="40"/>
      <c r="V36" s="40"/>
      <c r="W36" s="44"/>
      <c r="X36" s="44"/>
      <c r="Y36" s="44"/>
      <c r="Z36" s="63"/>
      <c r="AA36" s="25"/>
    </row>
    <row r="37" spans="1:27" ht="13.5">
      <c r="A37" s="77"/>
      <c r="B37" s="33" t="s">
        <v>34</v>
      </c>
      <c r="C37" s="41"/>
      <c r="D37" s="41"/>
      <c r="E37" s="41"/>
      <c r="F37" s="41"/>
      <c r="G37" s="42"/>
      <c r="H37" s="42"/>
      <c r="I37" s="42"/>
      <c r="J37" s="42"/>
      <c r="K37" s="47"/>
      <c r="L37" s="40"/>
      <c r="M37" s="40"/>
      <c r="N37" s="40"/>
      <c r="O37" s="45"/>
      <c r="P37" s="45"/>
      <c r="Q37" s="45"/>
      <c r="R37" s="54"/>
      <c r="S37" s="47"/>
      <c r="T37" s="40"/>
      <c r="U37" s="40"/>
      <c r="V37" s="40"/>
      <c r="W37" s="44"/>
      <c r="X37" s="44"/>
      <c r="Y37" s="44"/>
      <c r="Z37" s="63"/>
      <c r="AA37" s="25"/>
    </row>
    <row r="38" spans="1:27" ht="15" customHeight="1">
      <c r="A38" s="78"/>
      <c r="B38" s="33" t="s">
        <v>35</v>
      </c>
      <c r="C38" s="41"/>
      <c r="D38" s="41"/>
      <c r="E38" s="41"/>
      <c r="F38" s="41"/>
      <c r="G38" s="42"/>
      <c r="H38" s="42"/>
      <c r="I38" s="42"/>
      <c r="J38" s="42"/>
      <c r="K38" s="47"/>
      <c r="L38" s="40"/>
      <c r="M38" s="40"/>
      <c r="N38" s="40"/>
      <c r="O38" s="45"/>
      <c r="P38" s="45"/>
      <c r="Q38" s="45"/>
      <c r="R38" s="54"/>
      <c r="S38" s="47"/>
      <c r="T38" s="40"/>
      <c r="U38" s="40"/>
      <c r="V38" s="40"/>
      <c r="W38" s="44"/>
      <c r="X38" s="44"/>
      <c r="Y38" s="44"/>
      <c r="Z38" s="63"/>
      <c r="AA38" s="25"/>
    </row>
    <row r="39" spans="1:27" ht="13.5">
      <c r="A39" s="73" t="s">
        <v>32</v>
      </c>
      <c r="B39" s="35"/>
      <c r="C39" s="50"/>
      <c r="D39" s="50"/>
      <c r="E39" s="50"/>
      <c r="F39" s="50"/>
      <c r="G39" s="51"/>
      <c r="H39" s="51"/>
      <c r="I39" s="51"/>
      <c r="J39" s="64"/>
      <c r="K39" s="60"/>
      <c r="L39" s="50"/>
      <c r="M39" s="50"/>
      <c r="N39" s="50"/>
      <c r="O39" s="52"/>
      <c r="P39" s="52"/>
      <c r="Q39" s="52"/>
      <c r="R39" s="61"/>
      <c r="S39" s="60"/>
      <c r="T39" s="50"/>
      <c r="U39" s="50"/>
      <c r="V39" s="50"/>
      <c r="W39" s="51"/>
      <c r="X39" s="51"/>
      <c r="Y39" s="51"/>
      <c r="Z39" s="64"/>
      <c r="AA39" s="25"/>
    </row>
    <row r="40" spans="1:27" ht="25.5" customHeight="1">
      <c r="A40" s="43" t="s">
        <v>37</v>
      </c>
      <c r="B40" s="39" t="s">
        <v>31</v>
      </c>
      <c r="C40" s="48">
        <f aca="true" t="shared" si="0" ref="C40:Z40">+C11-C7</f>
        <v>-3</v>
      </c>
      <c r="D40" s="48">
        <f t="shared" si="0"/>
        <v>-3</v>
      </c>
      <c r="E40" s="48">
        <f t="shared" si="0"/>
        <v>0</v>
      </c>
      <c r="F40" s="48">
        <f t="shared" si="0"/>
        <v>2</v>
      </c>
      <c r="G40" s="45">
        <f t="shared" si="0"/>
        <v>-0.5</v>
      </c>
      <c r="H40" s="45">
        <f t="shared" si="0"/>
        <v>0</v>
      </c>
      <c r="I40" s="45">
        <f t="shared" si="0"/>
        <v>0</v>
      </c>
      <c r="J40" s="54">
        <f t="shared" si="0"/>
        <v>0.5999999999999999</v>
      </c>
      <c r="K40" s="49">
        <f t="shared" si="0"/>
        <v>-2</v>
      </c>
      <c r="L40" s="48">
        <f t="shared" si="0"/>
        <v>-3</v>
      </c>
      <c r="M40" s="48">
        <f t="shared" si="0"/>
        <v>0</v>
      </c>
      <c r="N40" s="48">
        <f t="shared" si="0"/>
        <v>2</v>
      </c>
      <c r="O40" s="45">
        <f t="shared" si="0"/>
        <v>-0.8999999999999915</v>
      </c>
      <c r="P40" s="45">
        <f t="shared" si="0"/>
        <v>0.4000000000000057</v>
      </c>
      <c r="Q40" s="45">
        <f t="shared" si="0"/>
        <v>0</v>
      </c>
      <c r="R40" s="54">
        <f t="shared" si="0"/>
        <v>0.8999999999999999</v>
      </c>
      <c r="S40" s="49">
        <f t="shared" si="0"/>
        <v>0</v>
      </c>
      <c r="T40" s="48">
        <f t="shared" si="0"/>
        <v>-1</v>
      </c>
      <c r="U40" s="48">
        <f t="shared" si="0"/>
        <v>0</v>
      </c>
      <c r="V40" s="48">
        <f t="shared" si="0"/>
        <v>0</v>
      </c>
      <c r="W40" s="45">
        <f t="shared" si="0"/>
        <v>-0.10000000000000142</v>
      </c>
      <c r="X40" s="45">
        <f t="shared" si="0"/>
        <v>-4.299999999999997</v>
      </c>
      <c r="Y40" s="45">
        <f t="shared" si="0"/>
        <v>-0.20000000000000018</v>
      </c>
      <c r="Z40" s="65">
        <f t="shared" si="0"/>
        <v>-1.1</v>
      </c>
      <c r="AA40" s="25"/>
    </row>
    <row r="41" spans="1:27" ht="13.5" customHeight="1">
      <c r="A41" s="43"/>
      <c r="B41" s="33" t="s">
        <v>33</v>
      </c>
      <c r="C41" s="48">
        <f aca="true" t="shared" si="1" ref="C41:Z41">+C12-C8</f>
        <v>2</v>
      </c>
      <c r="D41" s="48">
        <f t="shared" si="1"/>
        <v>2</v>
      </c>
      <c r="E41" s="48">
        <f t="shared" si="1"/>
        <v>0</v>
      </c>
      <c r="F41" s="48">
        <f t="shared" si="1"/>
        <v>-3</v>
      </c>
      <c r="G41" s="45">
        <f t="shared" si="1"/>
        <v>0.5</v>
      </c>
      <c r="H41" s="45">
        <f t="shared" si="1"/>
        <v>-0.29999999999999716</v>
      </c>
      <c r="I41" s="45">
        <f t="shared" si="1"/>
        <v>0</v>
      </c>
      <c r="J41" s="54">
        <f t="shared" si="1"/>
        <v>0.09999999999999987</v>
      </c>
      <c r="K41" s="49">
        <f t="shared" si="1"/>
        <v>2</v>
      </c>
      <c r="L41" s="48">
        <f t="shared" si="1"/>
        <v>1</v>
      </c>
      <c r="M41" s="48">
        <f t="shared" si="1"/>
        <v>0</v>
      </c>
      <c r="N41" s="48">
        <f t="shared" si="1"/>
        <v>-2</v>
      </c>
      <c r="O41" s="45">
        <f t="shared" si="1"/>
        <v>0.9000000000000057</v>
      </c>
      <c r="P41" s="45">
        <f t="shared" si="1"/>
        <v>-0.3999999999999915</v>
      </c>
      <c r="Q41" s="45">
        <f t="shared" si="1"/>
        <v>-0.20000000000000018</v>
      </c>
      <c r="R41" s="54">
        <f t="shared" si="1"/>
        <v>0.10000000000000009</v>
      </c>
      <c r="S41" s="49">
        <f t="shared" si="1"/>
        <v>0</v>
      </c>
      <c r="T41" s="48">
        <f t="shared" si="1"/>
        <v>-1</v>
      </c>
      <c r="U41" s="48">
        <f t="shared" si="1"/>
        <v>1</v>
      </c>
      <c r="V41" s="48">
        <f t="shared" si="1"/>
        <v>-1</v>
      </c>
      <c r="W41" s="45">
        <f t="shared" si="1"/>
        <v>0.30000000000000426</v>
      </c>
      <c r="X41" s="45">
        <f t="shared" si="1"/>
        <v>0.29999999999999716</v>
      </c>
      <c r="Y41" s="45">
        <f t="shared" si="1"/>
        <v>0.5</v>
      </c>
      <c r="Z41" s="65">
        <f t="shared" si="1"/>
        <v>-0.5</v>
      </c>
      <c r="AA41" s="25"/>
    </row>
    <row r="42" spans="1:27" ht="13.5" customHeight="1">
      <c r="A42" s="43"/>
      <c r="B42" s="33" t="s">
        <v>34</v>
      </c>
      <c r="C42" s="48">
        <f aca="true" t="shared" si="2" ref="C42:Z42">+C13-C9</f>
        <v>4</v>
      </c>
      <c r="D42" s="48">
        <f t="shared" si="2"/>
        <v>2</v>
      </c>
      <c r="E42" s="48">
        <f t="shared" si="2"/>
        <v>2</v>
      </c>
      <c r="F42" s="48">
        <f t="shared" si="2"/>
        <v>-4</v>
      </c>
      <c r="G42" s="45">
        <f t="shared" si="2"/>
        <v>0.8999999999999986</v>
      </c>
      <c r="H42" s="45">
        <f t="shared" si="2"/>
        <v>-0.6999999999999886</v>
      </c>
      <c r="I42" s="45">
        <f t="shared" si="2"/>
        <v>0.6000000000000001</v>
      </c>
      <c r="J42" s="54">
        <f t="shared" si="2"/>
        <v>0.20000000000000018</v>
      </c>
      <c r="K42" s="49">
        <f t="shared" si="2"/>
        <v>0</v>
      </c>
      <c r="L42" s="48">
        <f t="shared" si="2"/>
        <v>-2</v>
      </c>
      <c r="M42" s="48">
        <f t="shared" si="2"/>
        <v>1</v>
      </c>
      <c r="N42" s="48">
        <f t="shared" si="2"/>
        <v>0</v>
      </c>
      <c r="O42" s="45">
        <f t="shared" si="2"/>
        <v>0.09999999999999432</v>
      </c>
      <c r="P42" s="45">
        <f t="shared" si="2"/>
        <v>-0.7999999999999972</v>
      </c>
      <c r="Q42" s="45">
        <f t="shared" si="2"/>
        <v>0.6000000000000001</v>
      </c>
      <c r="R42" s="54">
        <f t="shared" si="2"/>
        <v>-0.19999999999999996</v>
      </c>
      <c r="S42" s="49">
        <f t="shared" si="2"/>
        <v>4</v>
      </c>
      <c r="T42" s="48">
        <f t="shared" si="2"/>
        <v>2</v>
      </c>
      <c r="U42" s="48">
        <f t="shared" si="2"/>
        <v>1</v>
      </c>
      <c r="V42" s="48">
        <f t="shared" si="2"/>
        <v>-4</v>
      </c>
      <c r="W42" s="45">
        <f t="shared" si="2"/>
        <v>1.5</v>
      </c>
      <c r="X42" s="45">
        <f t="shared" si="2"/>
        <v>0.30000000000000426</v>
      </c>
      <c r="Y42" s="45">
        <f t="shared" si="2"/>
        <v>0.6000000000000001</v>
      </c>
      <c r="Z42" s="65">
        <f t="shared" si="2"/>
        <v>2.9</v>
      </c>
      <c r="AA42" s="25"/>
    </row>
    <row r="43" spans="1:27" ht="13.5" customHeight="1">
      <c r="A43" s="43"/>
      <c r="B43" s="33" t="s">
        <v>35</v>
      </c>
      <c r="C43" s="48">
        <f aca="true" t="shared" si="3" ref="C43:Z43">+C14-C10</f>
        <v>4</v>
      </c>
      <c r="D43" s="48">
        <f t="shared" si="3"/>
        <v>4</v>
      </c>
      <c r="E43" s="48">
        <f t="shared" si="3"/>
        <v>0</v>
      </c>
      <c r="F43" s="48">
        <f t="shared" si="3"/>
        <v>-5</v>
      </c>
      <c r="G43" s="45">
        <f t="shared" si="3"/>
        <v>1</v>
      </c>
      <c r="H43" s="45">
        <f t="shared" si="3"/>
        <v>-0.8999999999999915</v>
      </c>
      <c r="I43" s="45">
        <f t="shared" si="3"/>
        <v>-0.10000000000000009</v>
      </c>
      <c r="J43" s="54">
        <f t="shared" si="3"/>
        <v>-0.2999999999999998</v>
      </c>
      <c r="K43" s="49">
        <f t="shared" si="3"/>
        <v>1</v>
      </c>
      <c r="L43" s="48">
        <f t="shared" si="3"/>
        <v>0</v>
      </c>
      <c r="M43" s="48">
        <f t="shared" si="3"/>
        <v>1</v>
      </c>
      <c r="N43" s="48">
        <f t="shared" si="3"/>
        <v>-1</v>
      </c>
      <c r="O43" s="45">
        <f t="shared" si="3"/>
        <v>0.5</v>
      </c>
      <c r="P43" s="45">
        <f t="shared" si="3"/>
        <v>-1</v>
      </c>
      <c r="Q43" s="45">
        <f t="shared" si="3"/>
        <v>0.20000000000000018</v>
      </c>
      <c r="R43" s="54">
        <f t="shared" si="3"/>
        <v>0.19999999999999996</v>
      </c>
      <c r="S43" s="49">
        <f t="shared" si="3"/>
        <v>3</v>
      </c>
      <c r="T43" s="48">
        <f t="shared" si="3"/>
        <v>3</v>
      </c>
      <c r="U43" s="48">
        <f t="shared" si="3"/>
        <v>-1</v>
      </c>
      <c r="V43" s="48">
        <f t="shared" si="3"/>
        <v>-4</v>
      </c>
      <c r="W43" s="45">
        <f t="shared" si="3"/>
        <v>1.5</v>
      </c>
      <c r="X43" s="45">
        <f t="shared" si="3"/>
        <v>-0.7000000000000028</v>
      </c>
      <c r="Y43" s="45">
        <f t="shared" si="3"/>
        <v>-0.3999999999999999</v>
      </c>
      <c r="Z43" s="65">
        <f t="shared" si="3"/>
        <v>-4.3</v>
      </c>
      <c r="AA43" s="25"/>
    </row>
    <row r="44" spans="1:27" ht="25.5" customHeight="1">
      <c r="A44" s="43" t="s">
        <v>38</v>
      </c>
      <c r="B44" s="39" t="s">
        <v>31</v>
      </c>
      <c r="C44" s="48">
        <f aca="true" t="shared" si="4" ref="C44:Z44">+C15-C11</f>
        <v>0</v>
      </c>
      <c r="D44" s="48">
        <f t="shared" si="4"/>
        <v>0</v>
      </c>
      <c r="E44" s="48">
        <f t="shared" si="4"/>
        <v>0</v>
      </c>
      <c r="F44" s="48">
        <f t="shared" si="4"/>
        <v>-2</v>
      </c>
      <c r="G44" s="45">
        <f t="shared" si="4"/>
        <v>0.20000000000000284</v>
      </c>
      <c r="H44" s="45">
        <f t="shared" si="4"/>
        <v>-1.5</v>
      </c>
      <c r="I44" s="45">
        <f t="shared" si="4"/>
        <v>0</v>
      </c>
      <c r="J44" s="54">
        <f t="shared" si="4"/>
        <v>-0.09999999999999964</v>
      </c>
      <c r="K44" s="49">
        <f t="shared" si="4"/>
        <v>0</v>
      </c>
      <c r="L44" s="48">
        <f t="shared" si="4"/>
        <v>0</v>
      </c>
      <c r="M44" s="48">
        <f t="shared" si="4"/>
        <v>0</v>
      </c>
      <c r="N44" s="48">
        <f t="shared" si="4"/>
        <v>-1</v>
      </c>
      <c r="O44" s="45">
        <f t="shared" si="4"/>
        <v>0.5</v>
      </c>
      <c r="P44" s="45">
        <f t="shared" si="4"/>
        <v>-2.0999999999999943</v>
      </c>
      <c r="Q44" s="45">
        <f t="shared" si="4"/>
        <v>0.40000000000000036</v>
      </c>
      <c r="R44" s="54">
        <f t="shared" si="4"/>
        <v>-0.19999999999999973</v>
      </c>
      <c r="S44" s="49">
        <f t="shared" si="4"/>
        <v>-1</v>
      </c>
      <c r="T44" s="48">
        <f t="shared" si="4"/>
        <v>0</v>
      </c>
      <c r="U44" s="48">
        <f t="shared" si="4"/>
        <v>-1</v>
      </c>
      <c r="V44" s="48">
        <f t="shared" si="4"/>
        <v>0</v>
      </c>
      <c r="W44" s="45">
        <f t="shared" si="4"/>
        <v>-0.10000000000000142</v>
      </c>
      <c r="X44" s="45">
        <f t="shared" si="4"/>
        <v>3.799999999999997</v>
      </c>
      <c r="Y44" s="45">
        <f t="shared" si="4"/>
        <v>-0.5</v>
      </c>
      <c r="Z44" s="65">
        <f t="shared" si="4"/>
        <v>-0.2999999999999998</v>
      </c>
      <c r="AA44" s="25"/>
    </row>
    <row r="45" spans="1:27" ht="13.5" customHeight="1">
      <c r="A45" s="43"/>
      <c r="B45" s="33" t="s">
        <v>33</v>
      </c>
      <c r="C45" s="48">
        <f aca="true" t="shared" si="5" ref="C45:Z45">+C16-C12</f>
        <v>2</v>
      </c>
      <c r="D45" s="48">
        <f t="shared" si="5"/>
        <v>2</v>
      </c>
      <c r="E45" s="48">
        <f t="shared" si="5"/>
        <v>0</v>
      </c>
      <c r="F45" s="48">
        <f t="shared" si="5"/>
        <v>-4</v>
      </c>
      <c r="G45" s="45">
        <f t="shared" si="5"/>
        <v>0.7000000000000028</v>
      </c>
      <c r="H45" s="45">
        <f t="shared" si="5"/>
        <v>-0.7999999999999972</v>
      </c>
      <c r="I45" s="45">
        <f t="shared" si="5"/>
        <v>0</v>
      </c>
      <c r="J45" s="54">
        <f t="shared" si="5"/>
        <v>0</v>
      </c>
      <c r="K45" s="49">
        <f t="shared" si="5"/>
        <v>0</v>
      </c>
      <c r="L45" s="48">
        <f t="shared" si="5"/>
        <v>0</v>
      </c>
      <c r="M45" s="48">
        <f t="shared" si="5"/>
        <v>1</v>
      </c>
      <c r="N45" s="48">
        <f t="shared" si="5"/>
        <v>-2</v>
      </c>
      <c r="O45" s="45">
        <f t="shared" si="5"/>
        <v>0.5999999999999943</v>
      </c>
      <c r="P45" s="45">
        <f t="shared" si="5"/>
        <v>0</v>
      </c>
      <c r="Q45" s="45">
        <f t="shared" si="5"/>
        <v>0.7000000000000002</v>
      </c>
      <c r="R45" s="54">
        <f t="shared" si="5"/>
        <v>0</v>
      </c>
      <c r="S45" s="49">
        <f t="shared" si="5"/>
        <v>2</v>
      </c>
      <c r="T45" s="48">
        <f t="shared" si="5"/>
        <v>2</v>
      </c>
      <c r="U45" s="48">
        <f t="shared" si="5"/>
        <v>-1</v>
      </c>
      <c r="V45" s="48">
        <f t="shared" si="5"/>
        <v>-2</v>
      </c>
      <c r="W45" s="45">
        <f t="shared" si="5"/>
        <v>0.6999999999999957</v>
      </c>
      <c r="X45" s="45">
        <f t="shared" si="5"/>
        <v>-6.100000000000001</v>
      </c>
      <c r="Y45" s="45">
        <f t="shared" si="5"/>
        <v>-0.8999999999999999</v>
      </c>
      <c r="Z45" s="65">
        <f t="shared" si="5"/>
        <v>1</v>
      </c>
      <c r="AA45" s="25"/>
    </row>
    <row r="46" spans="1:27" ht="13.5" customHeight="1">
      <c r="A46" s="43"/>
      <c r="B46" s="33" t="s">
        <v>34</v>
      </c>
      <c r="C46" s="48">
        <f aca="true" t="shared" si="6" ref="C46:Z46">+C17-C13</f>
        <v>-3</v>
      </c>
      <c r="D46" s="48">
        <f t="shared" si="6"/>
        <v>-2</v>
      </c>
      <c r="E46" s="48">
        <f t="shared" si="6"/>
        <v>-2</v>
      </c>
      <c r="F46" s="48">
        <f t="shared" si="6"/>
        <v>1</v>
      </c>
      <c r="G46" s="45">
        <f t="shared" si="6"/>
        <v>-0.5</v>
      </c>
      <c r="H46" s="45">
        <f t="shared" si="6"/>
        <v>0.19999999999998863</v>
      </c>
      <c r="I46" s="45">
        <f t="shared" si="6"/>
        <v>-0.6999999999999997</v>
      </c>
      <c r="J46" s="54">
        <f t="shared" si="6"/>
        <v>-0.8000000000000003</v>
      </c>
      <c r="K46" s="49">
        <f t="shared" si="6"/>
        <v>-2</v>
      </c>
      <c r="L46" s="48">
        <f t="shared" si="6"/>
        <v>-1</v>
      </c>
      <c r="M46" s="48">
        <f t="shared" si="6"/>
        <v>-1</v>
      </c>
      <c r="N46" s="48">
        <f t="shared" si="6"/>
        <v>0</v>
      </c>
      <c r="O46" s="45">
        <f t="shared" si="6"/>
        <v>-0.29999999999999716</v>
      </c>
      <c r="P46" s="45">
        <f t="shared" si="6"/>
        <v>0.3999999999999915</v>
      </c>
      <c r="Q46" s="45">
        <f t="shared" si="6"/>
        <v>-0.6000000000000001</v>
      </c>
      <c r="R46" s="54">
        <f t="shared" si="6"/>
        <v>-0.7999999999999999</v>
      </c>
      <c r="S46" s="49">
        <f t="shared" si="6"/>
        <v>-2</v>
      </c>
      <c r="T46" s="48">
        <f t="shared" si="6"/>
        <v>-1</v>
      </c>
      <c r="U46" s="48">
        <f t="shared" si="6"/>
        <v>-1</v>
      </c>
      <c r="V46" s="48">
        <f t="shared" si="6"/>
        <v>1</v>
      </c>
      <c r="W46" s="45">
        <f t="shared" si="6"/>
        <v>-0.6000000000000014</v>
      </c>
      <c r="X46" s="45">
        <f t="shared" si="6"/>
        <v>-1.5</v>
      </c>
      <c r="Y46" s="45">
        <f t="shared" si="6"/>
        <v>-0.6999999999999997</v>
      </c>
      <c r="Z46" s="65">
        <f t="shared" si="6"/>
        <v>-0.20000000000000018</v>
      </c>
      <c r="AA46" s="25"/>
    </row>
    <row r="47" spans="1:27" ht="13.5" customHeight="1">
      <c r="A47" s="43"/>
      <c r="B47" s="33" t="s">
        <v>35</v>
      </c>
      <c r="C47" s="48">
        <f aca="true" t="shared" si="7" ref="C47:Z47">+C18-C14</f>
        <v>2</v>
      </c>
      <c r="D47" s="48">
        <f t="shared" si="7"/>
        <v>3</v>
      </c>
      <c r="E47" s="48">
        <f t="shared" si="7"/>
        <v>-1</v>
      </c>
      <c r="F47" s="48">
        <f t="shared" si="7"/>
        <v>-4</v>
      </c>
      <c r="G47" s="45">
        <f t="shared" si="7"/>
        <v>0.6000000000000014</v>
      </c>
      <c r="H47" s="45">
        <f t="shared" si="7"/>
        <v>0.8999999999999915</v>
      </c>
      <c r="I47" s="45">
        <f t="shared" si="7"/>
        <v>-0.3999999999999999</v>
      </c>
      <c r="J47" s="54">
        <f t="shared" si="7"/>
        <v>-1.0000000000000002</v>
      </c>
      <c r="K47" s="49">
        <f t="shared" si="7"/>
        <v>2</v>
      </c>
      <c r="L47" s="48">
        <f t="shared" si="7"/>
        <v>3</v>
      </c>
      <c r="M47" s="48">
        <f t="shared" si="7"/>
        <v>-1</v>
      </c>
      <c r="N47" s="48">
        <f t="shared" si="7"/>
        <v>-3</v>
      </c>
      <c r="O47" s="45">
        <f t="shared" si="7"/>
        <v>1.1000000000000085</v>
      </c>
      <c r="P47" s="45">
        <f t="shared" si="7"/>
        <v>1.2999999999999972</v>
      </c>
      <c r="Q47" s="45">
        <f t="shared" si="7"/>
        <v>-0.3999999999999999</v>
      </c>
      <c r="R47" s="54">
        <f t="shared" si="7"/>
        <v>-0.8999999999999999</v>
      </c>
      <c r="S47" s="49">
        <f t="shared" si="7"/>
        <v>0</v>
      </c>
      <c r="T47" s="48">
        <f t="shared" si="7"/>
        <v>1</v>
      </c>
      <c r="U47" s="48">
        <f t="shared" si="7"/>
        <v>0</v>
      </c>
      <c r="V47" s="48">
        <f t="shared" si="7"/>
        <v>-1</v>
      </c>
      <c r="W47" s="45">
        <f t="shared" si="7"/>
        <v>0.20000000000000284</v>
      </c>
      <c r="X47" s="45">
        <f t="shared" si="7"/>
        <v>-2.0999999999999943</v>
      </c>
      <c r="Y47" s="45">
        <f t="shared" si="7"/>
        <v>-0.3999999999999999</v>
      </c>
      <c r="Z47" s="65">
        <f t="shared" si="7"/>
        <v>-0.7999999999999998</v>
      </c>
      <c r="AA47" s="25"/>
    </row>
    <row r="48" spans="1:27" ht="25.5" customHeight="1">
      <c r="A48" s="43" t="s">
        <v>39</v>
      </c>
      <c r="B48" s="39" t="s">
        <v>31</v>
      </c>
      <c r="C48" s="48">
        <f aca="true" t="shared" si="8" ref="C48:Z48">+C19-C15</f>
        <v>4</v>
      </c>
      <c r="D48" s="48">
        <f t="shared" si="8"/>
        <v>6</v>
      </c>
      <c r="E48" s="48">
        <f t="shared" si="8"/>
        <v>-2</v>
      </c>
      <c r="F48" s="48">
        <f t="shared" si="8"/>
        <v>-6</v>
      </c>
      <c r="G48" s="45">
        <f t="shared" si="8"/>
        <v>1.2999999999999972</v>
      </c>
      <c r="H48" s="45">
        <f t="shared" si="8"/>
        <v>0</v>
      </c>
      <c r="I48" s="45">
        <f t="shared" si="8"/>
        <v>-0.6999999999999997</v>
      </c>
      <c r="J48" s="54">
        <f t="shared" si="8"/>
        <v>-1.0000000000000002</v>
      </c>
      <c r="K48" s="49">
        <f t="shared" si="8"/>
        <v>-2</v>
      </c>
      <c r="L48" s="48">
        <f t="shared" si="8"/>
        <v>0</v>
      </c>
      <c r="M48" s="48">
        <f t="shared" si="8"/>
        <v>-1</v>
      </c>
      <c r="N48" s="48">
        <f t="shared" si="8"/>
        <v>1</v>
      </c>
      <c r="O48" s="45">
        <f t="shared" si="8"/>
        <v>-0.6000000000000085</v>
      </c>
      <c r="P48" s="45">
        <f t="shared" si="8"/>
        <v>0.29999999999999716</v>
      </c>
      <c r="Q48" s="45">
        <f t="shared" si="8"/>
        <v>-1.0000000000000004</v>
      </c>
      <c r="R48" s="54">
        <f t="shared" si="8"/>
        <v>-0.9000000000000001</v>
      </c>
      <c r="S48" s="49">
        <f t="shared" si="8"/>
        <v>7</v>
      </c>
      <c r="T48" s="48">
        <f t="shared" si="8"/>
        <v>7</v>
      </c>
      <c r="U48" s="48">
        <f t="shared" si="8"/>
        <v>0</v>
      </c>
      <c r="V48" s="48">
        <f t="shared" si="8"/>
        <v>-8</v>
      </c>
      <c r="W48" s="45">
        <f t="shared" si="8"/>
        <v>2.8999999999999986</v>
      </c>
      <c r="X48" s="45">
        <f t="shared" si="8"/>
        <v>-1.8999999999999986</v>
      </c>
      <c r="Y48" s="45">
        <f t="shared" si="8"/>
        <v>-0.19999999999999973</v>
      </c>
      <c r="Z48" s="65">
        <f t="shared" si="8"/>
        <v>-0.7</v>
      </c>
      <c r="AA48" s="25"/>
    </row>
    <row r="49" spans="1:27" ht="13.5" customHeight="1">
      <c r="A49" s="43"/>
      <c r="B49" s="33" t="s">
        <v>33</v>
      </c>
      <c r="C49" s="48">
        <f aca="true" t="shared" si="9" ref="C49:Z49">+C20-C16</f>
        <v>2</v>
      </c>
      <c r="D49" s="48">
        <f t="shared" si="9"/>
        <v>3</v>
      </c>
      <c r="E49" s="48">
        <f t="shared" si="9"/>
        <v>-1</v>
      </c>
      <c r="F49" s="48">
        <f t="shared" si="9"/>
        <v>-4</v>
      </c>
      <c r="G49" s="45">
        <f t="shared" si="9"/>
        <v>0.6000000000000014</v>
      </c>
      <c r="H49" s="45">
        <f t="shared" si="9"/>
        <v>0.20000000000000284</v>
      </c>
      <c r="I49" s="45">
        <f t="shared" si="9"/>
        <v>-0.3999999999999999</v>
      </c>
      <c r="J49" s="54">
        <f t="shared" si="9"/>
        <v>-0.09999999999999987</v>
      </c>
      <c r="K49" s="49">
        <f t="shared" si="9"/>
        <v>0</v>
      </c>
      <c r="L49" s="48">
        <f t="shared" si="9"/>
        <v>0</v>
      </c>
      <c r="M49" s="48">
        <f t="shared" si="9"/>
        <v>-1</v>
      </c>
      <c r="N49" s="48">
        <f t="shared" si="9"/>
        <v>0</v>
      </c>
      <c r="O49" s="45">
        <f t="shared" si="9"/>
        <v>0</v>
      </c>
      <c r="P49" s="45">
        <f t="shared" si="9"/>
        <v>-0.8000000000000114</v>
      </c>
      <c r="Q49" s="45">
        <f t="shared" si="9"/>
        <v>-0.40000000000000036</v>
      </c>
      <c r="R49" s="54">
        <f t="shared" si="9"/>
        <v>-0.10000000000000009</v>
      </c>
      <c r="S49" s="49">
        <f t="shared" si="9"/>
        <v>2</v>
      </c>
      <c r="T49" s="48">
        <f t="shared" si="9"/>
        <v>3</v>
      </c>
      <c r="U49" s="48">
        <f t="shared" si="9"/>
        <v>-1</v>
      </c>
      <c r="V49" s="48">
        <f t="shared" si="9"/>
        <v>-4</v>
      </c>
      <c r="W49" s="45">
        <f t="shared" si="9"/>
        <v>1.2000000000000028</v>
      </c>
      <c r="X49" s="45">
        <f t="shared" si="9"/>
        <v>6.5</v>
      </c>
      <c r="Y49" s="45">
        <f t="shared" si="9"/>
        <v>-0.2999999999999998</v>
      </c>
      <c r="Z49" s="65">
        <f t="shared" si="9"/>
        <v>-0.2999999999999998</v>
      </c>
      <c r="AA49" s="25"/>
    </row>
    <row r="50" spans="1:27" ht="13.5" customHeight="1">
      <c r="A50" s="43"/>
      <c r="B50" s="33" t="s">
        <v>34</v>
      </c>
      <c r="C50" s="48">
        <f aca="true" t="shared" si="10" ref="C50:Z50">+C21-C17</f>
        <v>5</v>
      </c>
      <c r="D50" s="48">
        <f t="shared" si="10"/>
        <v>6</v>
      </c>
      <c r="E50" s="48">
        <f t="shared" si="10"/>
        <v>-1</v>
      </c>
      <c r="F50" s="48">
        <f t="shared" si="10"/>
        <v>-8</v>
      </c>
      <c r="G50" s="45">
        <f t="shared" si="10"/>
        <v>1.5</v>
      </c>
      <c r="H50" s="45">
        <f t="shared" si="10"/>
        <v>0.4000000000000057</v>
      </c>
      <c r="I50" s="45">
        <f t="shared" si="10"/>
        <v>-0.40000000000000036</v>
      </c>
      <c r="J50" s="54">
        <f t="shared" si="10"/>
        <v>0.40000000000000013</v>
      </c>
      <c r="K50" s="49">
        <f t="shared" si="10"/>
        <v>2</v>
      </c>
      <c r="L50" s="48">
        <f t="shared" si="10"/>
        <v>2</v>
      </c>
      <c r="M50" s="48">
        <f t="shared" si="10"/>
        <v>0</v>
      </c>
      <c r="N50" s="48">
        <f t="shared" si="10"/>
        <v>-2</v>
      </c>
      <c r="O50" s="45">
        <f t="shared" si="10"/>
        <v>0.8999999999999915</v>
      </c>
      <c r="P50" s="45">
        <f t="shared" si="10"/>
        <v>0.4000000000000057</v>
      </c>
      <c r="Q50" s="45">
        <f t="shared" si="10"/>
        <v>-0.2999999999999998</v>
      </c>
      <c r="R50" s="54">
        <f t="shared" si="10"/>
        <v>0.9</v>
      </c>
      <c r="S50" s="49">
        <f t="shared" si="10"/>
        <v>4</v>
      </c>
      <c r="T50" s="48">
        <f t="shared" si="10"/>
        <v>4</v>
      </c>
      <c r="U50" s="48">
        <f t="shared" si="10"/>
        <v>-1</v>
      </c>
      <c r="V50" s="48">
        <f t="shared" si="10"/>
        <v>-5</v>
      </c>
      <c r="W50" s="45">
        <f t="shared" si="10"/>
        <v>1.9000000000000057</v>
      </c>
      <c r="X50" s="45">
        <f t="shared" si="10"/>
        <v>0.29999999999999716</v>
      </c>
      <c r="Y50" s="45">
        <f t="shared" si="10"/>
        <v>-0.5</v>
      </c>
      <c r="Z50" s="65">
        <f t="shared" si="10"/>
        <v>-2.5999999999999996</v>
      </c>
      <c r="AA50" s="25"/>
    </row>
    <row r="51" spans="1:27" ht="13.5" customHeight="1">
      <c r="A51" s="43"/>
      <c r="B51" s="33" t="s">
        <v>35</v>
      </c>
      <c r="C51" s="48">
        <f aca="true" t="shared" si="11" ref="C51:Z51">+C22-C18</f>
        <v>8</v>
      </c>
      <c r="D51" s="48">
        <f t="shared" si="11"/>
        <v>9</v>
      </c>
      <c r="E51" s="48">
        <f t="shared" si="11"/>
        <v>0</v>
      </c>
      <c r="F51" s="48">
        <f t="shared" si="11"/>
        <v>-11</v>
      </c>
      <c r="G51" s="45">
        <f t="shared" si="11"/>
        <v>2.0999999999999943</v>
      </c>
      <c r="H51" s="45">
        <f t="shared" si="11"/>
        <v>2.200000000000003</v>
      </c>
      <c r="I51" s="45">
        <f t="shared" si="11"/>
        <v>-0.10000000000000009</v>
      </c>
      <c r="J51" s="54">
        <f t="shared" si="11"/>
        <v>0.6000000000000001</v>
      </c>
      <c r="K51" s="49">
        <f t="shared" si="11"/>
        <v>2</v>
      </c>
      <c r="L51" s="48">
        <f t="shared" si="11"/>
        <v>2</v>
      </c>
      <c r="M51" s="48">
        <f t="shared" si="11"/>
        <v>1</v>
      </c>
      <c r="N51" s="48">
        <f t="shared" si="11"/>
        <v>-4</v>
      </c>
      <c r="O51" s="45">
        <f t="shared" si="11"/>
        <v>1.5999999999999943</v>
      </c>
      <c r="P51" s="45">
        <f t="shared" si="11"/>
        <v>1.7999999999999972</v>
      </c>
      <c r="Q51" s="45">
        <f t="shared" si="11"/>
        <v>0.2999999999999998</v>
      </c>
      <c r="R51" s="54">
        <f t="shared" si="11"/>
        <v>0.5999999999999999</v>
      </c>
      <c r="S51" s="49">
        <f t="shared" si="11"/>
        <v>6</v>
      </c>
      <c r="T51" s="48">
        <f t="shared" si="11"/>
        <v>6</v>
      </c>
      <c r="U51" s="48">
        <f t="shared" si="11"/>
        <v>-1</v>
      </c>
      <c r="V51" s="48">
        <f t="shared" si="11"/>
        <v>-7</v>
      </c>
      <c r="W51" s="45">
        <f t="shared" si="11"/>
        <v>2.5</v>
      </c>
      <c r="X51" s="45">
        <f t="shared" si="11"/>
        <v>5.299999999999997</v>
      </c>
      <c r="Y51" s="45">
        <f t="shared" si="11"/>
        <v>-0.6000000000000001</v>
      </c>
      <c r="Z51" s="65">
        <f t="shared" si="11"/>
        <v>0.7000000000000002</v>
      </c>
      <c r="AA51" s="25"/>
    </row>
    <row r="52" spans="1:27" ht="25.5" customHeight="1">
      <c r="A52" s="43" t="s">
        <v>44</v>
      </c>
      <c r="B52" s="39" t="s">
        <v>31</v>
      </c>
      <c r="C52" s="48">
        <f aca="true" t="shared" si="12" ref="C52:Z52">+C23-C19</f>
        <v>3</v>
      </c>
      <c r="D52" s="48">
        <f t="shared" si="12"/>
        <v>3</v>
      </c>
      <c r="E52" s="48">
        <f t="shared" si="12"/>
        <v>-1</v>
      </c>
      <c r="F52" s="48">
        <f t="shared" si="12"/>
        <v>-5</v>
      </c>
      <c r="G52" s="45">
        <f t="shared" si="12"/>
        <v>0.8000000000000043</v>
      </c>
      <c r="H52" s="45">
        <f t="shared" si="12"/>
        <v>0.5999999999999943</v>
      </c>
      <c r="I52" s="45">
        <f t="shared" si="12"/>
        <v>-0.30000000000000027</v>
      </c>
      <c r="J52" s="54">
        <f t="shared" si="12"/>
        <v>0.19999999999999996</v>
      </c>
      <c r="K52" s="49">
        <f t="shared" si="12"/>
        <v>0</v>
      </c>
      <c r="L52" s="48">
        <f t="shared" si="12"/>
        <v>-1</v>
      </c>
      <c r="M52" s="48">
        <f t="shared" si="12"/>
        <v>0</v>
      </c>
      <c r="N52" s="48">
        <f t="shared" si="12"/>
        <v>-1</v>
      </c>
      <c r="O52" s="45">
        <f t="shared" si="12"/>
        <v>0.10000000000000853</v>
      </c>
      <c r="P52" s="45">
        <f t="shared" si="12"/>
        <v>0.3999999999999915</v>
      </c>
      <c r="Q52" s="45">
        <f t="shared" si="12"/>
        <v>0</v>
      </c>
      <c r="R52" s="54">
        <f t="shared" si="12"/>
        <v>0.30000000000000004</v>
      </c>
      <c r="S52" s="49">
        <f t="shared" si="12"/>
        <v>3</v>
      </c>
      <c r="T52" s="48">
        <f t="shared" si="12"/>
        <v>3</v>
      </c>
      <c r="U52" s="48">
        <f t="shared" si="12"/>
        <v>-1</v>
      </c>
      <c r="V52" s="48">
        <f t="shared" si="12"/>
        <v>-4</v>
      </c>
      <c r="W52" s="45">
        <f t="shared" si="12"/>
        <v>1.4000000000000057</v>
      </c>
      <c r="X52" s="45">
        <f t="shared" si="12"/>
        <v>0.8000000000000043</v>
      </c>
      <c r="Y52" s="45">
        <f t="shared" si="12"/>
        <v>-0.6000000000000001</v>
      </c>
      <c r="Z52" s="65">
        <f t="shared" si="12"/>
        <v>-0.9</v>
      </c>
      <c r="AA52" s="25"/>
    </row>
    <row r="53" spans="1:27" ht="12.75" customHeight="1">
      <c r="A53" s="43" t="s">
        <v>45</v>
      </c>
      <c r="B53" s="33" t="s">
        <v>33</v>
      </c>
      <c r="C53" s="48">
        <f aca="true" t="shared" si="13" ref="C53:Z53">+C24-C20</f>
        <v>-5</v>
      </c>
      <c r="D53" s="48">
        <f t="shared" si="13"/>
        <v>-5</v>
      </c>
      <c r="E53" s="48">
        <f t="shared" si="13"/>
        <v>0</v>
      </c>
      <c r="F53" s="48">
        <f t="shared" si="13"/>
        <v>2</v>
      </c>
      <c r="G53" s="45">
        <f t="shared" si="13"/>
        <v>-0.6000000000000014</v>
      </c>
      <c r="H53" s="45">
        <f t="shared" si="13"/>
        <v>0</v>
      </c>
      <c r="I53" s="45">
        <f t="shared" si="13"/>
        <v>0</v>
      </c>
      <c r="J53" s="54">
        <f t="shared" si="13"/>
        <v>0</v>
      </c>
      <c r="K53" s="49">
        <f t="shared" si="13"/>
        <v>-3</v>
      </c>
      <c r="L53" s="48">
        <f t="shared" si="13"/>
        <v>-3</v>
      </c>
      <c r="M53" s="48">
        <f t="shared" si="13"/>
        <v>-1</v>
      </c>
      <c r="N53" s="48">
        <f t="shared" si="13"/>
        <v>2</v>
      </c>
      <c r="O53" s="45">
        <f t="shared" si="13"/>
        <v>-1</v>
      </c>
      <c r="P53" s="45">
        <f t="shared" si="13"/>
        <v>0.4000000000000057</v>
      </c>
      <c r="Q53" s="45">
        <f t="shared" si="13"/>
        <v>-0.3999999999999999</v>
      </c>
      <c r="R53" s="54">
        <f t="shared" si="13"/>
        <v>0.10000000000000009</v>
      </c>
      <c r="S53" s="49">
        <f t="shared" si="13"/>
        <v>-1</v>
      </c>
      <c r="T53" s="48">
        <f t="shared" si="13"/>
        <v>-2</v>
      </c>
      <c r="U53" s="48">
        <f t="shared" si="13"/>
        <v>1</v>
      </c>
      <c r="V53" s="48">
        <f t="shared" si="13"/>
        <v>1</v>
      </c>
      <c r="W53" s="45">
        <f t="shared" si="13"/>
        <v>-0.3999999999999986</v>
      </c>
      <c r="X53" s="45">
        <f t="shared" si="13"/>
        <v>-2.8999999999999986</v>
      </c>
      <c r="Y53" s="45">
        <f t="shared" si="13"/>
        <v>0.3999999999999999</v>
      </c>
      <c r="Z53" s="65">
        <f t="shared" si="13"/>
        <v>-0.6000000000000001</v>
      </c>
      <c r="AA53" s="25"/>
    </row>
    <row r="54" spans="1:27" ht="12.75" customHeight="1">
      <c r="A54" s="43"/>
      <c r="B54" s="33" t="s">
        <v>34</v>
      </c>
      <c r="C54" s="48">
        <f aca="true" t="shared" si="14" ref="C54:Z54">+C25-C21</f>
        <v>5</v>
      </c>
      <c r="D54" s="48">
        <f t="shared" si="14"/>
        <v>7</v>
      </c>
      <c r="E54" s="48">
        <f t="shared" si="14"/>
        <v>-2</v>
      </c>
      <c r="F54" s="48">
        <f t="shared" si="14"/>
        <v>-7</v>
      </c>
      <c r="G54" s="45">
        <f t="shared" si="14"/>
        <v>1.3000000000000043</v>
      </c>
      <c r="H54" s="45">
        <f t="shared" si="14"/>
        <v>1.5</v>
      </c>
      <c r="I54" s="45">
        <f t="shared" si="14"/>
        <v>-0.6999999999999997</v>
      </c>
      <c r="J54" s="54">
        <f t="shared" si="14"/>
        <v>-0.9</v>
      </c>
      <c r="K54" s="49">
        <f t="shared" si="14"/>
        <v>1</v>
      </c>
      <c r="L54" s="48">
        <f t="shared" si="14"/>
        <v>3</v>
      </c>
      <c r="M54" s="48">
        <f t="shared" si="14"/>
        <v>-2</v>
      </c>
      <c r="N54" s="48">
        <f t="shared" si="14"/>
        <v>-3</v>
      </c>
      <c r="O54" s="45">
        <f t="shared" si="14"/>
        <v>1</v>
      </c>
      <c r="P54" s="45">
        <f t="shared" si="14"/>
        <v>2</v>
      </c>
      <c r="Q54" s="45">
        <f t="shared" si="14"/>
        <v>-1</v>
      </c>
      <c r="R54" s="54">
        <f t="shared" si="14"/>
        <v>-0.9</v>
      </c>
      <c r="S54" s="49">
        <f t="shared" si="14"/>
        <v>3</v>
      </c>
      <c r="T54" s="48">
        <f t="shared" si="14"/>
        <v>4</v>
      </c>
      <c r="U54" s="48">
        <f t="shared" si="14"/>
        <v>0</v>
      </c>
      <c r="V54" s="48">
        <f t="shared" si="14"/>
        <v>-5</v>
      </c>
      <c r="W54" s="45">
        <f t="shared" si="14"/>
        <v>1.5999999999999943</v>
      </c>
      <c r="X54" s="45">
        <f t="shared" si="14"/>
        <v>-2.6000000000000014</v>
      </c>
      <c r="Y54" s="45">
        <f t="shared" si="14"/>
        <v>-0.5</v>
      </c>
      <c r="Z54" s="65">
        <f t="shared" si="14"/>
        <v>-0.8</v>
      </c>
      <c r="AA54" s="25"/>
    </row>
    <row r="55" spans="1:27" ht="12.75" customHeight="1">
      <c r="A55" s="43"/>
      <c r="B55" s="33" t="s">
        <v>35</v>
      </c>
      <c r="C55" s="48">
        <f aca="true" t="shared" si="15" ref="C55:Z55">+C26-C22</f>
        <v>3</v>
      </c>
      <c r="D55" s="48">
        <f t="shared" si="15"/>
        <v>3</v>
      </c>
      <c r="E55" s="48">
        <f t="shared" si="15"/>
        <v>-1</v>
      </c>
      <c r="F55" s="48">
        <f t="shared" si="15"/>
        <v>-5</v>
      </c>
      <c r="G55" s="45">
        <f t="shared" si="15"/>
        <v>0.8000000000000043</v>
      </c>
      <c r="H55" s="45">
        <f t="shared" si="15"/>
        <v>-0.5</v>
      </c>
      <c r="I55" s="45">
        <f t="shared" si="15"/>
        <v>-0.3999999999999999</v>
      </c>
      <c r="J55" s="54">
        <f t="shared" si="15"/>
        <v>-0.7</v>
      </c>
      <c r="K55" s="49">
        <f t="shared" si="15"/>
        <v>1</v>
      </c>
      <c r="L55" s="48">
        <f t="shared" si="15"/>
        <v>1</v>
      </c>
      <c r="M55" s="48">
        <f t="shared" si="15"/>
        <v>-2</v>
      </c>
      <c r="N55" s="48">
        <f t="shared" si="15"/>
        <v>-1</v>
      </c>
      <c r="O55" s="45">
        <f t="shared" si="15"/>
        <v>0.5</v>
      </c>
      <c r="P55" s="45">
        <f t="shared" si="15"/>
        <v>-0.5999999999999943</v>
      </c>
      <c r="Q55" s="45">
        <f t="shared" si="15"/>
        <v>-0.7999999999999998</v>
      </c>
      <c r="R55" s="54">
        <f t="shared" si="15"/>
        <v>-0.7</v>
      </c>
      <c r="S55" s="49">
        <f t="shared" si="15"/>
        <v>2</v>
      </c>
      <c r="T55" s="48">
        <f t="shared" si="15"/>
        <v>2</v>
      </c>
      <c r="U55" s="48">
        <f t="shared" si="15"/>
        <v>0</v>
      </c>
      <c r="V55" s="48">
        <f t="shared" si="15"/>
        <v>-4</v>
      </c>
      <c r="W55" s="45">
        <f t="shared" si="15"/>
        <v>1.1000000000000014</v>
      </c>
      <c r="X55" s="45">
        <f t="shared" si="15"/>
        <v>-0.29999999999999716</v>
      </c>
      <c r="Y55" s="45">
        <f t="shared" si="15"/>
        <v>0</v>
      </c>
      <c r="Z55" s="54">
        <f t="shared" si="15"/>
        <v>-0.8000000000000003</v>
      </c>
      <c r="AA55" s="25"/>
    </row>
    <row r="56" spans="1:27" ht="12.75" customHeight="1">
      <c r="A56" s="43" t="s">
        <v>46</v>
      </c>
      <c r="B56" s="39" t="s">
        <v>31</v>
      </c>
      <c r="C56" s="48">
        <f aca="true" t="shared" si="16" ref="C56:Z56">+C27-C23</f>
        <v>0</v>
      </c>
      <c r="D56" s="48">
        <f t="shared" si="16"/>
        <v>1</v>
      </c>
      <c r="E56" s="48">
        <f t="shared" si="16"/>
        <v>0</v>
      </c>
      <c r="F56" s="48">
        <f t="shared" si="16"/>
        <v>-2</v>
      </c>
      <c r="G56" s="45">
        <f t="shared" si="16"/>
        <v>0.19999999999999574</v>
      </c>
      <c r="H56" s="45">
        <f t="shared" si="16"/>
        <v>0.7999999999999972</v>
      </c>
      <c r="I56" s="45">
        <f t="shared" si="16"/>
        <v>-0.2999999999999998</v>
      </c>
      <c r="J56" s="54">
        <f t="shared" si="16"/>
        <v>0.20000000000000018</v>
      </c>
      <c r="K56" s="49">
        <f t="shared" si="16"/>
        <v>0</v>
      </c>
      <c r="L56" s="48">
        <f t="shared" si="16"/>
        <v>2</v>
      </c>
      <c r="M56" s="48">
        <f t="shared" si="16"/>
        <v>-1</v>
      </c>
      <c r="N56" s="48">
        <f t="shared" si="16"/>
        <v>-2</v>
      </c>
      <c r="O56" s="45">
        <f t="shared" si="16"/>
        <v>0.5999999999999943</v>
      </c>
      <c r="P56" s="45">
        <f t="shared" si="16"/>
        <v>0.30000000000001137</v>
      </c>
      <c r="Q56" s="45">
        <f t="shared" si="16"/>
        <v>-0.8999999999999999</v>
      </c>
      <c r="R56" s="54">
        <f t="shared" si="16"/>
        <v>-0.30000000000000004</v>
      </c>
      <c r="S56" s="49">
        <f t="shared" si="16"/>
        <v>-1</v>
      </c>
      <c r="T56" s="48">
        <f t="shared" si="16"/>
        <v>-1</v>
      </c>
      <c r="U56" s="48">
        <f t="shared" si="16"/>
        <v>1</v>
      </c>
      <c r="V56" s="48">
        <f t="shared" si="16"/>
        <v>-1</v>
      </c>
      <c r="W56" s="45">
        <f t="shared" si="16"/>
        <v>-0.10000000000000142</v>
      </c>
      <c r="X56" s="45">
        <f t="shared" si="16"/>
        <v>4.8999999999999915</v>
      </c>
      <c r="Y56" s="45">
        <f t="shared" si="16"/>
        <v>0.2999999999999998</v>
      </c>
      <c r="Z56" s="54">
        <f t="shared" si="16"/>
        <v>3.1999999999999997</v>
      </c>
      <c r="AA56" s="25"/>
    </row>
    <row r="57" spans="1:27" ht="12.75" customHeight="1">
      <c r="A57" s="43"/>
      <c r="B57" s="33" t="s">
        <v>33</v>
      </c>
      <c r="C57" s="48">
        <f aca="true" t="shared" si="17" ref="C57:Z57">C28-C24</f>
        <v>2</v>
      </c>
      <c r="D57" s="48">
        <f t="shared" si="17"/>
        <v>1</v>
      </c>
      <c r="E57" s="48">
        <f t="shared" si="17"/>
        <v>1</v>
      </c>
      <c r="F57" s="48">
        <f t="shared" si="17"/>
        <v>-4</v>
      </c>
      <c r="G57" s="45">
        <f t="shared" si="17"/>
        <v>0.6000000000000014</v>
      </c>
      <c r="H57" s="45">
        <f t="shared" si="17"/>
        <v>1.5999999999999943</v>
      </c>
      <c r="I57" s="45">
        <f t="shared" si="17"/>
        <v>0.2999999999999998</v>
      </c>
      <c r="J57" s="54">
        <f t="shared" si="17"/>
        <v>-0.20000000000000018</v>
      </c>
      <c r="K57" s="49">
        <f t="shared" si="17"/>
        <v>2</v>
      </c>
      <c r="L57" s="48">
        <f t="shared" si="17"/>
        <v>1</v>
      </c>
      <c r="M57" s="48">
        <f t="shared" si="17"/>
        <v>1</v>
      </c>
      <c r="N57" s="48">
        <f t="shared" si="17"/>
        <v>-3</v>
      </c>
      <c r="O57" s="45">
        <f t="shared" si="17"/>
        <v>1.2000000000000028</v>
      </c>
      <c r="P57" s="45">
        <f t="shared" si="17"/>
        <v>1.5999999999999943</v>
      </c>
      <c r="Q57" s="45">
        <f t="shared" si="17"/>
        <v>0.6000000000000001</v>
      </c>
      <c r="R57" s="54">
        <f t="shared" si="17"/>
        <v>-0.10000000000000009</v>
      </c>
      <c r="S57" s="49">
        <f t="shared" si="17"/>
        <v>-1</v>
      </c>
      <c r="T57" s="48">
        <f t="shared" si="17"/>
        <v>0</v>
      </c>
      <c r="U57" s="48">
        <f t="shared" si="17"/>
        <v>0</v>
      </c>
      <c r="V57" s="48">
        <f t="shared" si="17"/>
        <v>-2</v>
      </c>
      <c r="W57" s="45">
        <f t="shared" si="17"/>
        <v>0.10000000000000142</v>
      </c>
      <c r="X57" s="45">
        <f t="shared" si="17"/>
        <v>1.7000000000000028</v>
      </c>
      <c r="Y57" s="48">
        <f t="shared" si="17"/>
        <v>0</v>
      </c>
      <c r="Z57" s="54">
        <f t="shared" si="17"/>
        <v>-0.8999999999999999</v>
      </c>
      <c r="AA57" s="25"/>
    </row>
    <row r="58" spans="1:27" ht="12.75" customHeight="1">
      <c r="A58" s="43"/>
      <c r="B58" s="33" t="s">
        <v>34</v>
      </c>
      <c r="C58" s="48">
        <f aca="true" t="shared" si="18" ref="C58:Z58">C29-C25</f>
        <v>-5</v>
      </c>
      <c r="D58" s="48">
        <f t="shared" si="18"/>
        <v>-6</v>
      </c>
      <c r="E58" s="48">
        <f t="shared" si="18"/>
        <v>2</v>
      </c>
      <c r="F58" s="48">
        <f t="shared" si="18"/>
        <v>3</v>
      </c>
      <c r="G58" s="45">
        <f t="shared" si="18"/>
        <v>-0.8000000000000043</v>
      </c>
      <c r="H58" s="45">
        <f t="shared" si="18"/>
        <v>0.5999999999999943</v>
      </c>
      <c r="I58" s="45">
        <f t="shared" si="18"/>
        <v>0.6000000000000001</v>
      </c>
      <c r="J58" s="54">
        <f t="shared" si="18"/>
        <v>0.20000000000000007</v>
      </c>
      <c r="K58" s="48">
        <f t="shared" si="18"/>
        <v>-1</v>
      </c>
      <c r="L58" s="48">
        <f t="shared" si="18"/>
        <v>-2</v>
      </c>
      <c r="M58" s="48">
        <f t="shared" si="18"/>
        <v>1</v>
      </c>
      <c r="N58" s="48">
        <f t="shared" si="18"/>
        <v>0</v>
      </c>
      <c r="O58" s="48">
        <f t="shared" si="18"/>
        <v>0</v>
      </c>
      <c r="P58" s="45">
        <f t="shared" si="18"/>
        <v>0.20000000000000284</v>
      </c>
      <c r="Q58" s="45">
        <f t="shared" si="18"/>
        <v>0.6000000000000001</v>
      </c>
      <c r="R58" s="54">
        <f t="shared" si="18"/>
        <v>0.09999999999999998</v>
      </c>
      <c r="S58" s="48">
        <f t="shared" si="18"/>
        <v>-4</v>
      </c>
      <c r="T58" s="48">
        <f t="shared" si="18"/>
        <v>-5</v>
      </c>
      <c r="U58" s="48">
        <f t="shared" si="18"/>
        <v>1</v>
      </c>
      <c r="V58" s="48">
        <f t="shared" si="18"/>
        <v>3</v>
      </c>
      <c r="W58" s="45">
        <f t="shared" si="18"/>
        <v>-1.3999999999999986</v>
      </c>
      <c r="X58" s="45">
        <f t="shared" si="18"/>
        <v>4.400000000000006</v>
      </c>
      <c r="Y58" s="45">
        <f t="shared" si="18"/>
        <v>0.6999999999999997</v>
      </c>
      <c r="Z58" s="54">
        <f t="shared" si="18"/>
        <v>-0.09999999999999987</v>
      </c>
      <c r="AA58" s="25"/>
    </row>
    <row r="59" spans="1:27" ht="12.75" customHeight="1">
      <c r="A59" s="43"/>
      <c r="B59" s="33" t="s">
        <v>35</v>
      </c>
      <c r="C59" s="48">
        <f aca="true" t="shared" si="19" ref="C59:Z59">C30-C26</f>
        <v>-7</v>
      </c>
      <c r="D59" s="48">
        <f t="shared" si="19"/>
        <v>-9</v>
      </c>
      <c r="E59" s="48">
        <f t="shared" si="19"/>
        <v>2</v>
      </c>
      <c r="F59" s="48">
        <f t="shared" si="19"/>
        <v>4</v>
      </c>
      <c r="G59" s="45">
        <f t="shared" si="19"/>
        <v>-1.1000000000000014</v>
      </c>
      <c r="H59" s="45">
        <f t="shared" si="19"/>
        <v>-0.7000000000000028</v>
      </c>
      <c r="I59" s="45">
        <f t="shared" si="19"/>
        <v>0.8999999999999999</v>
      </c>
      <c r="J59" s="54">
        <f t="shared" si="19"/>
        <v>0.8999999999999999</v>
      </c>
      <c r="K59" s="48">
        <f t="shared" si="19"/>
        <v>-4</v>
      </c>
      <c r="L59" s="48">
        <f t="shared" si="19"/>
        <v>-5</v>
      </c>
      <c r="M59" s="48">
        <f t="shared" si="19"/>
        <v>2</v>
      </c>
      <c r="N59" s="48">
        <f t="shared" si="19"/>
        <v>2</v>
      </c>
      <c r="O59" s="45">
        <f t="shared" si="19"/>
        <v>-1.2999999999999972</v>
      </c>
      <c r="P59" s="45">
        <f t="shared" si="19"/>
        <v>-0.29999999999999716</v>
      </c>
      <c r="Q59" s="45">
        <f t="shared" si="19"/>
        <v>1.2999999999999998</v>
      </c>
      <c r="R59" s="54">
        <f t="shared" si="19"/>
        <v>0.5</v>
      </c>
      <c r="S59" s="48">
        <f t="shared" si="19"/>
        <v>-3</v>
      </c>
      <c r="T59" s="48">
        <f t="shared" si="19"/>
        <v>-4</v>
      </c>
      <c r="U59" s="48">
        <f t="shared" si="19"/>
        <v>1</v>
      </c>
      <c r="V59" s="48">
        <f t="shared" si="19"/>
        <v>2</v>
      </c>
      <c r="W59" s="45">
        <f t="shared" si="19"/>
        <v>-1</v>
      </c>
      <c r="X59" s="45">
        <f t="shared" si="19"/>
        <v>-2.1000000000000014</v>
      </c>
      <c r="Y59" s="45">
        <f t="shared" si="19"/>
        <v>0.3999999999999999</v>
      </c>
      <c r="Z59" s="54">
        <f t="shared" si="19"/>
        <v>4.300000000000001</v>
      </c>
      <c r="AA59" s="25"/>
    </row>
    <row r="60" spans="1:27" ht="12.75" customHeight="1">
      <c r="A60" s="43" t="s">
        <v>47</v>
      </c>
      <c r="B60" s="39" t="s">
        <v>31</v>
      </c>
      <c r="C60" s="48">
        <f aca="true" t="shared" si="20" ref="C60:Z60">C31-C27</f>
        <v>-1</v>
      </c>
      <c r="D60" s="48">
        <f t="shared" si="20"/>
        <v>-2</v>
      </c>
      <c r="E60" s="48">
        <f t="shared" si="20"/>
        <v>1</v>
      </c>
      <c r="F60" s="48">
        <f t="shared" si="20"/>
        <v>-3</v>
      </c>
      <c r="G60" s="45">
        <f t="shared" si="20"/>
        <v>0.30000000000000426</v>
      </c>
      <c r="H60" s="45">
        <f t="shared" si="20"/>
        <v>0.6000000000000085</v>
      </c>
      <c r="I60" s="45">
        <f t="shared" si="20"/>
        <v>0.5</v>
      </c>
      <c r="J60" s="54">
        <f t="shared" si="20"/>
        <v>0.19999999999999996</v>
      </c>
      <c r="K60" s="48">
        <f t="shared" si="20"/>
        <v>2</v>
      </c>
      <c r="L60" s="48">
        <f t="shared" si="20"/>
        <v>0</v>
      </c>
      <c r="M60" s="48">
        <f t="shared" si="20"/>
        <v>1</v>
      </c>
      <c r="N60" s="48">
        <f t="shared" si="20"/>
        <v>-2</v>
      </c>
      <c r="O60" s="45">
        <f t="shared" si="20"/>
        <v>0.7999999999999972</v>
      </c>
      <c r="P60" s="45">
        <f t="shared" si="20"/>
        <v>1.1999999999999886</v>
      </c>
      <c r="Q60" s="45">
        <f t="shared" si="20"/>
        <v>0.6000000000000001</v>
      </c>
      <c r="R60" s="54">
        <f t="shared" si="20"/>
        <v>0.30000000000000004</v>
      </c>
      <c r="S60" s="48">
        <f t="shared" si="20"/>
        <v>-1</v>
      </c>
      <c r="T60" s="48">
        <f t="shared" si="20"/>
        <v>-2</v>
      </c>
      <c r="U60" s="48">
        <f t="shared" si="20"/>
        <v>0</v>
      </c>
      <c r="V60" s="48">
        <f t="shared" si="20"/>
        <v>0</v>
      </c>
      <c r="W60" s="45">
        <f t="shared" si="20"/>
        <v>-0.30000000000000426</v>
      </c>
      <c r="X60" s="45">
        <f t="shared" si="20"/>
        <v>-4.499999999999993</v>
      </c>
      <c r="Y60" s="45">
        <f t="shared" si="20"/>
        <v>0.3999999999999999</v>
      </c>
      <c r="Z60" s="54">
        <f t="shared" si="20"/>
        <v>-0.39999999999999947</v>
      </c>
      <c r="AA60" s="25"/>
    </row>
    <row r="61" spans="1:27" ht="12.75" customHeight="1">
      <c r="A61" s="43"/>
      <c r="B61" s="33" t="s">
        <v>33</v>
      </c>
      <c r="C61" s="48">
        <f aca="true" t="shared" si="21" ref="C61:Z61">C32-C28</f>
        <v>-2</v>
      </c>
      <c r="D61" s="48">
        <f t="shared" si="21"/>
        <v>-1</v>
      </c>
      <c r="E61" s="48">
        <f t="shared" si="21"/>
        <v>-1</v>
      </c>
      <c r="F61" s="48">
        <f t="shared" si="21"/>
        <v>0</v>
      </c>
      <c r="G61" s="45">
        <f t="shared" si="21"/>
        <v>-0.10000000000000142</v>
      </c>
      <c r="H61" s="45">
        <f t="shared" si="21"/>
        <v>-0.29999999999999716</v>
      </c>
      <c r="I61" s="45">
        <f t="shared" si="21"/>
        <v>-0.3999999999999999</v>
      </c>
      <c r="J61" s="54">
        <f t="shared" si="21"/>
        <v>0.10000000000000009</v>
      </c>
      <c r="K61" s="48">
        <f t="shared" si="21"/>
        <v>-1</v>
      </c>
      <c r="L61" s="48">
        <f t="shared" si="21"/>
        <v>0</v>
      </c>
      <c r="M61" s="48">
        <f t="shared" si="21"/>
        <v>0</v>
      </c>
      <c r="N61" s="48">
        <f t="shared" si="21"/>
        <v>0</v>
      </c>
      <c r="O61" s="45">
        <f t="shared" si="21"/>
        <v>-0.09999999999999432</v>
      </c>
      <c r="P61" s="45">
        <f t="shared" si="21"/>
        <v>-1.0999999999999943</v>
      </c>
      <c r="Q61" s="45">
        <f t="shared" si="21"/>
        <v>-0.3999999999999999</v>
      </c>
      <c r="R61" s="54">
        <f t="shared" si="21"/>
        <v>-0.09999999999999987</v>
      </c>
      <c r="S61" s="48">
        <f t="shared" si="21"/>
        <v>-1</v>
      </c>
      <c r="T61" s="48">
        <f t="shared" si="21"/>
        <v>-1</v>
      </c>
      <c r="U61" s="48">
        <f t="shared" si="21"/>
        <v>-1</v>
      </c>
      <c r="V61" s="48">
        <f t="shared" si="21"/>
        <v>0</v>
      </c>
      <c r="W61" s="45">
        <f t="shared" si="21"/>
        <v>-0.10000000000000142</v>
      </c>
      <c r="X61" s="45">
        <f t="shared" si="21"/>
        <v>4.5</v>
      </c>
      <c r="Y61" s="45">
        <f t="shared" si="21"/>
        <v>-0.3999999999999999</v>
      </c>
      <c r="Z61" s="54">
        <f t="shared" si="21"/>
        <v>0.6999999999999997</v>
      </c>
      <c r="AA61" s="25"/>
    </row>
    <row r="62" spans="1:27" ht="12.75" customHeight="1">
      <c r="A62" s="43"/>
      <c r="B62" s="33" t="s">
        <v>34</v>
      </c>
      <c r="C62" s="48">
        <f>C33-C29</f>
        <v>-3</v>
      </c>
      <c r="D62" s="48">
        <f aca="true" t="shared" si="22" ref="D62:Z62">D33-D29</f>
        <v>-5</v>
      </c>
      <c r="E62" s="48">
        <f t="shared" si="22"/>
        <v>1</v>
      </c>
      <c r="F62" s="48">
        <f t="shared" si="22"/>
        <v>0</v>
      </c>
      <c r="G62" s="45">
        <f t="shared" si="22"/>
        <v>-0.19999999999999574</v>
      </c>
      <c r="H62" s="45">
        <f t="shared" si="22"/>
        <v>-2.6999999999999886</v>
      </c>
      <c r="I62" s="45">
        <f t="shared" si="22"/>
        <v>0.5999999999999996</v>
      </c>
      <c r="J62" s="54">
        <f t="shared" si="22"/>
        <v>0.3999999999999999</v>
      </c>
      <c r="K62" s="48">
        <f t="shared" si="22"/>
        <v>-3</v>
      </c>
      <c r="L62" s="48">
        <f t="shared" si="22"/>
        <v>-4</v>
      </c>
      <c r="M62" s="48">
        <f t="shared" si="22"/>
        <v>1</v>
      </c>
      <c r="N62" s="48">
        <f t="shared" si="22"/>
        <v>1</v>
      </c>
      <c r="O62" s="45">
        <f t="shared" si="22"/>
        <v>-0.8999999999999915</v>
      </c>
      <c r="P62" s="45">
        <f t="shared" si="22"/>
        <v>-2.700000000000003</v>
      </c>
      <c r="Q62" s="48">
        <f t="shared" si="22"/>
        <v>1</v>
      </c>
      <c r="R62" s="54">
        <f t="shared" si="22"/>
        <v>0.6000000000000001</v>
      </c>
      <c r="S62" s="48">
        <f t="shared" si="22"/>
        <v>0</v>
      </c>
      <c r="T62" s="48">
        <f t="shared" si="22"/>
        <v>0</v>
      </c>
      <c r="U62" s="48">
        <f t="shared" si="22"/>
        <v>-1</v>
      </c>
      <c r="V62" s="48">
        <f t="shared" si="22"/>
        <v>-2</v>
      </c>
      <c r="W62" s="45">
        <f t="shared" si="22"/>
        <v>0.30000000000000426</v>
      </c>
      <c r="X62" s="45">
        <f t="shared" si="22"/>
        <v>-2.5</v>
      </c>
      <c r="Y62" s="45">
        <f t="shared" si="22"/>
        <v>-0.10000000000000009</v>
      </c>
      <c r="Z62" s="74">
        <f t="shared" si="22"/>
        <v>0</v>
      </c>
      <c r="AA62" s="25"/>
    </row>
    <row r="63" spans="1:27" ht="12.75" customHeight="1">
      <c r="A63" s="43"/>
      <c r="B63" s="33" t="s">
        <v>35</v>
      </c>
      <c r="C63" s="48">
        <f>C34-C30</f>
        <v>-3</v>
      </c>
      <c r="D63" s="48">
        <f aca="true" t="shared" si="23" ref="D63:Z64">D34-D30</f>
        <v>-2</v>
      </c>
      <c r="E63" s="48">
        <f t="shared" si="23"/>
        <v>-1</v>
      </c>
      <c r="F63" s="48">
        <f t="shared" si="23"/>
        <v>0</v>
      </c>
      <c r="G63" s="45">
        <f t="shared" si="23"/>
        <v>-0.29999999999999716</v>
      </c>
      <c r="H63" s="45">
        <f t="shared" si="23"/>
        <v>-0.5</v>
      </c>
      <c r="I63" s="45">
        <f t="shared" si="23"/>
        <v>-0.2999999999999998</v>
      </c>
      <c r="J63" s="54">
        <f t="shared" si="23"/>
        <v>-0.7</v>
      </c>
      <c r="K63" s="48">
        <f t="shared" si="23"/>
        <v>-2</v>
      </c>
      <c r="L63" s="48">
        <f t="shared" si="23"/>
        <v>-2</v>
      </c>
      <c r="M63" s="48">
        <f t="shared" si="23"/>
        <v>0</v>
      </c>
      <c r="N63" s="48">
        <f t="shared" si="23"/>
        <v>0</v>
      </c>
      <c r="O63" s="45">
        <f t="shared" si="23"/>
        <v>-0.5</v>
      </c>
      <c r="P63" s="45">
        <f t="shared" si="23"/>
        <v>-1.6000000000000085</v>
      </c>
      <c r="Q63" s="45">
        <f t="shared" si="23"/>
        <v>-0.2999999999999998</v>
      </c>
      <c r="R63" s="54">
        <f t="shared" si="23"/>
        <v>-0.3999999999999999</v>
      </c>
      <c r="S63" s="48">
        <f t="shared" si="23"/>
        <v>-1</v>
      </c>
      <c r="T63" s="48">
        <f t="shared" si="23"/>
        <v>0</v>
      </c>
      <c r="U63" s="48">
        <f t="shared" si="23"/>
        <v>-1</v>
      </c>
      <c r="V63" s="48">
        <f t="shared" si="23"/>
        <v>0</v>
      </c>
      <c r="W63" s="45">
        <f>W34-W30</f>
        <v>-0.20000000000000284</v>
      </c>
      <c r="X63" s="45">
        <f t="shared" si="23"/>
        <v>6.399999999999999</v>
      </c>
      <c r="Y63" s="45">
        <f t="shared" si="23"/>
        <v>-0.3999999999999999</v>
      </c>
      <c r="Z63" s="54">
        <f t="shared" si="23"/>
        <v>-3.6</v>
      </c>
      <c r="AA63" s="25"/>
    </row>
    <row r="64" spans="1:27" ht="12.75" customHeight="1">
      <c r="A64" s="43" t="s">
        <v>49</v>
      </c>
      <c r="B64" s="39" t="s">
        <v>31</v>
      </c>
      <c r="C64" s="48">
        <f>C35-C31</f>
        <v>2</v>
      </c>
      <c r="D64" s="48">
        <f>D35-D31</f>
        <v>1</v>
      </c>
      <c r="E64" s="48">
        <f>E35-E31</f>
        <v>0</v>
      </c>
      <c r="F64" s="48">
        <f>F35-F31</f>
        <v>-3</v>
      </c>
      <c r="G64" s="45">
        <f t="shared" si="23"/>
        <v>0.6000000000000014</v>
      </c>
      <c r="H64" s="45">
        <f t="shared" si="23"/>
        <v>0.5</v>
      </c>
      <c r="I64" s="45">
        <f t="shared" si="23"/>
        <v>0.10000000000000009</v>
      </c>
      <c r="J64" s="45">
        <f t="shared" si="23"/>
        <v>0.19999999999999996</v>
      </c>
      <c r="K64" s="48">
        <f aca="true" t="shared" si="24" ref="K64:V64">K35-K31</f>
        <v>2</v>
      </c>
      <c r="L64" s="48">
        <f t="shared" si="24"/>
        <v>2</v>
      </c>
      <c r="M64" s="48">
        <f t="shared" si="24"/>
        <v>0</v>
      </c>
      <c r="N64" s="48">
        <f t="shared" si="24"/>
        <v>-2</v>
      </c>
      <c r="O64" s="45">
        <f t="shared" si="23"/>
        <v>1.2000000000000028</v>
      </c>
      <c r="P64" s="45">
        <f t="shared" si="23"/>
        <v>0.7000000000000028</v>
      </c>
      <c r="Q64" s="45">
        <f t="shared" si="23"/>
        <v>0.19999999999999973</v>
      </c>
      <c r="R64" s="45">
        <f t="shared" si="23"/>
        <v>0.30000000000000004</v>
      </c>
      <c r="S64" s="48">
        <f t="shared" si="24"/>
        <v>-1</v>
      </c>
      <c r="T64" s="48">
        <f t="shared" si="24"/>
        <v>0</v>
      </c>
      <c r="U64" s="48">
        <f t="shared" si="24"/>
        <v>0</v>
      </c>
      <c r="V64" s="48">
        <f t="shared" si="24"/>
        <v>-1</v>
      </c>
      <c r="W64" s="45">
        <f>W35-W31</f>
        <v>0.10000000000000142</v>
      </c>
      <c r="X64" s="45">
        <f>X35-X31</f>
        <v>-0.3999999999999986</v>
      </c>
      <c r="Y64" s="45">
        <f>Y35-Y31</f>
        <v>0.10000000000000009</v>
      </c>
      <c r="Z64" s="45">
        <f>Z35-Z31</f>
        <v>1</v>
      </c>
      <c r="AA64" s="25"/>
    </row>
    <row r="65" spans="1:27" ht="12.75" customHeight="1">
      <c r="A65" s="43"/>
      <c r="B65" s="33" t="s">
        <v>33</v>
      </c>
      <c r="C65" s="48"/>
      <c r="D65" s="48"/>
      <c r="E65" s="48"/>
      <c r="F65" s="48"/>
      <c r="G65" s="45"/>
      <c r="H65" s="45"/>
      <c r="I65" s="45"/>
      <c r="J65" s="54"/>
      <c r="K65" s="48"/>
      <c r="L65" s="48"/>
      <c r="M65" s="48"/>
      <c r="N65" s="48"/>
      <c r="O65" s="45"/>
      <c r="P65" s="45"/>
      <c r="Q65" s="45"/>
      <c r="R65" s="54"/>
      <c r="S65" s="48"/>
      <c r="T65" s="48"/>
      <c r="U65" s="48"/>
      <c r="V65" s="48"/>
      <c r="W65" s="45"/>
      <c r="X65" s="45"/>
      <c r="Y65" s="45"/>
      <c r="Z65" s="54"/>
      <c r="AA65" s="25"/>
    </row>
    <row r="66" spans="1:27" ht="12.75" customHeight="1">
      <c r="A66" s="43"/>
      <c r="B66" s="33" t="s">
        <v>34</v>
      </c>
      <c r="C66" s="48"/>
      <c r="D66" s="48"/>
      <c r="E66" s="48"/>
      <c r="F66" s="48"/>
      <c r="G66" s="45"/>
      <c r="H66" s="45"/>
      <c r="I66" s="45"/>
      <c r="J66" s="54"/>
      <c r="K66" s="48"/>
      <c r="L66" s="48"/>
      <c r="M66" s="48"/>
      <c r="N66" s="48"/>
      <c r="O66" s="45"/>
      <c r="P66" s="45"/>
      <c r="Q66" s="45"/>
      <c r="R66" s="54"/>
      <c r="S66" s="48"/>
      <c r="T66" s="48"/>
      <c r="U66" s="48"/>
      <c r="V66" s="48"/>
      <c r="W66" s="45"/>
      <c r="X66" s="45"/>
      <c r="Y66" s="45"/>
      <c r="Z66" s="54"/>
      <c r="AA66" s="25"/>
    </row>
    <row r="67" spans="1:27" ht="13.5">
      <c r="A67" s="43"/>
      <c r="B67" s="33" t="s">
        <v>35</v>
      </c>
      <c r="C67" s="67"/>
      <c r="D67" s="68"/>
      <c r="E67" s="68"/>
      <c r="F67" s="48"/>
      <c r="G67" s="68"/>
      <c r="H67" s="69"/>
      <c r="I67" s="69"/>
      <c r="J67" s="70"/>
      <c r="K67" s="68"/>
      <c r="L67" s="68"/>
      <c r="M67" s="68"/>
      <c r="N67" s="68"/>
      <c r="O67" s="72"/>
      <c r="P67" s="71"/>
      <c r="Q67" s="71"/>
      <c r="R67" s="66"/>
      <c r="S67" s="68"/>
      <c r="T67" s="68"/>
      <c r="U67" s="68"/>
      <c r="V67" s="68"/>
      <c r="W67" s="69"/>
      <c r="X67" s="69"/>
      <c r="Y67" s="69"/>
      <c r="Z67" s="70"/>
      <c r="AA67" s="25"/>
    </row>
    <row r="68" spans="1:27" ht="13.5">
      <c r="A68" s="29" t="s">
        <v>43</v>
      </c>
      <c r="B68" s="29"/>
      <c r="C68" s="48"/>
      <c r="D68" s="29"/>
      <c r="E68" s="29"/>
      <c r="F68" s="30"/>
      <c r="G68" s="26"/>
      <c r="H68" s="26"/>
      <c r="I68" s="26"/>
      <c r="J68" s="25"/>
      <c r="K68" s="26"/>
      <c r="L68" s="26"/>
      <c r="M68" s="26"/>
      <c r="N68" s="26"/>
      <c r="O68" s="26"/>
      <c r="P68" s="26"/>
      <c r="Q68" s="26"/>
      <c r="R68" s="25"/>
      <c r="S68" s="26"/>
      <c r="T68" s="26"/>
      <c r="U68" s="26"/>
      <c r="V68" s="26"/>
      <c r="W68" s="26"/>
      <c r="X68" s="26"/>
      <c r="Y68" s="25"/>
      <c r="Z68" s="26"/>
      <c r="AA68" s="25"/>
    </row>
    <row r="69" spans="1:27" ht="13.5">
      <c r="A69" s="30" t="s">
        <v>48</v>
      </c>
      <c r="B69" s="31"/>
      <c r="C69" s="28"/>
      <c r="D69" s="31"/>
      <c r="E69" s="31"/>
      <c r="F69" s="31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</row>
    <row r="70" spans="1:27" ht="13.5">
      <c r="A70" s="16"/>
      <c r="B70" s="32"/>
      <c r="C70" s="29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32"/>
    </row>
    <row r="71" ht="13.5">
      <c r="C71" s="31"/>
    </row>
    <row r="72" ht="13.5">
      <c r="C72" s="27"/>
    </row>
  </sheetData>
  <sheetProtection/>
  <mergeCells count="13">
    <mergeCell ref="A2:B5"/>
    <mergeCell ref="C2:J2"/>
    <mergeCell ref="S2:Z2"/>
    <mergeCell ref="C3:C5"/>
    <mergeCell ref="F3:F5"/>
    <mergeCell ref="K3:K5"/>
    <mergeCell ref="N3:N5"/>
    <mergeCell ref="S3:S5"/>
    <mergeCell ref="V3:V5"/>
    <mergeCell ref="K2:R2"/>
    <mergeCell ref="D4:D5"/>
    <mergeCell ref="L4:L5"/>
    <mergeCell ref="T4:T5"/>
  </mergeCells>
  <printOptions/>
  <pageMargins left="0.1968503937007874" right="0.1968503937007874" top="0.984251968503937" bottom="0.984251968503937" header="0.5118110236220472" footer="0.5118110236220472"/>
  <pageSetup fitToHeight="1" fitToWidth="1" horizontalDpi="600" verticalDpi="600" orientation="landscape" paperSize="8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曽根＿小也加（労働統計係）</dc:creator>
  <cp:keywords/>
  <dc:description/>
  <cp:lastModifiedBy>中村＿莉子（労働統計係）</cp:lastModifiedBy>
  <cp:lastPrinted>2022-05-09T07:44:25Z</cp:lastPrinted>
  <dcterms:created xsi:type="dcterms:W3CDTF">2012-05-02T04:49:38Z</dcterms:created>
  <dcterms:modified xsi:type="dcterms:W3CDTF">2022-05-09T08:42:42Z</dcterms:modified>
  <cp:category/>
  <cp:version/>
  <cp:contentType/>
  <cp:contentStatus/>
</cp:coreProperties>
</file>