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Iドライブより移行\N\企画調整係\N2総括\011_ホームページ\R4\220527課HP修正\病床機能報告\"/>
    </mc:Choice>
  </mc:AlternateContent>
  <bookViews>
    <workbookView xWindow="0" yWindow="0" windowWidth="20490" windowHeight="6780" tabRatio="601"/>
  </bookViews>
  <sheets>
    <sheet name="北海道" sheetId="3" r:id="rId1"/>
    <sheet name="南渡島" sheetId="4" r:id="rId2"/>
    <sheet name="南檜山" sheetId="5" r:id="rId3"/>
    <sheet name="北渡島檜山" sheetId="6" r:id="rId4"/>
    <sheet name="中央区" sheetId="7" r:id="rId5"/>
    <sheet name="北区" sheetId="8" r:id="rId6"/>
    <sheet name="東区" sheetId="37" r:id="rId7"/>
    <sheet name="白石区" sheetId="38" r:id="rId8"/>
    <sheet name="豊平区" sheetId="39" r:id="rId9"/>
    <sheet name="南区" sheetId="40" r:id="rId10"/>
    <sheet name="西区" sheetId="41" r:id="rId11"/>
    <sheet name="厚別区" sheetId="42" r:id="rId12"/>
    <sheet name="手稲区" sheetId="43" r:id="rId13"/>
    <sheet name="清田区" sheetId="44" r:id="rId14"/>
    <sheet name="札幌市以外" sheetId="45" r:id="rId15"/>
    <sheet name="後志" sheetId="46" r:id="rId16"/>
    <sheet name="南空知" sheetId="47" r:id="rId17"/>
    <sheet name="中空知" sheetId="20" r:id="rId18"/>
    <sheet name="北空知" sheetId="21" r:id="rId19"/>
    <sheet name="西胆振" sheetId="22" r:id="rId20"/>
    <sheet name="東胆振" sheetId="23" r:id="rId21"/>
    <sheet name="日高" sheetId="24" r:id="rId22"/>
    <sheet name="上川中部" sheetId="25" r:id="rId23"/>
    <sheet name="上川北部" sheetId="26" r:id="rId24"/>
    <sheet name="富良野" sheetId="27" r:id="rId25"/>
    <sheet name="留萌" sheetId="28" r:id="rId26"/>
    <sheet name="宗谷" sheetId="29" r:id="rId27"/>
    <sheet name="北網" sheetId="30" r:id="rId28"/>
    <sheet name="遠紋" sheetId="31" r:id="rId29"/>
    <sheet name="十勝" sheetId="32" r:id="rId30"/>
    <sheet name="釧路" sheetId="33" r:id="rId31"/>
    <sheet name="根室" sheetId="34" r:id="rId32"/>
    <sheet name="Sheet1" sheetId="48" r:id="rId33"/>
    <sheet name="Sheet2" sheetId="49" r:id="rId34"/>
  </sheets>
  <definedNames>
    <definedName name="_xlnm.Print_Area" localSheetId="28">遠紋!$A$1:$K$39</definedName>
    <definedName name="_xlnm.Print_Area" localSheetId="30">釧路!$A$1:$K$77</definedName>
    <definedName name="_xlnm.Print_Area" localSheetId="15">後志!$A$1:$L$97</definedName>
    <definedName name="_xlnm.Print_Area" localSheetId="11">厚別区!$A$1:$L$67</definedName>
    <definedName name="_xlnm.Print_Area" localSheetId="31">根室!$A$1:$K$31</definedName>
    <definedName name="_xlnm.Print_Area" localSheetId="14">札幌市以外!$A$1:$L$99</definedName>
    <definedName name="_xlnm.Print_Area" localSheetId="12">手稲区!$A$1:$K$63</definedName>
    <definedName name="_xlnm.Print_Area" localSheetId="26">宗谷!$A$1:$K$41</definedName>
    <definedName name="_xlnm.Print_Area" localSheetId="29">十勝!$A$1:$L$119</definedName>
    <definedName name="_xlnm.Print_Area" localSheetId="22">上川中部!$A$1:$L$145</definedName>
    <definedName name="_xlnm.Print_Area" localSheetId="23">上川北部!$A$1:$K$37</definedName>
    <definedName name="_xlnm.Print_Area" localSheetId="13">清田区!$A$1:$L$45</definedName>
    <definedName name="_xlnm.Print_Area" localSheetId="10">西区!$A$1:$L$81</definedName>
    <definedName name="_xlnm.Print_Area" localSheetId="19">西胆振!$A$1:$L$65</definedName>
    <definedName name="_xlnm.Print_Area" localSheetId="4">中央区!$A$1:$L$133</definedName>
    <definedName name="_xlnm.Print_Area" localSheetId="17">中空知!$A$1:$K$55</definedName>
    <definedName name="_xlnm.Print_Area" localSheetId="6">東区!$A$1:$L$99</definedName>
    <definedName name="_xlnm.Print_Area" localSheetId="20">東胆振!$A$1:$K$70</definedName>
    <definedName name="_xlnm.Print_Area" localSheetId="9">南区!$A$1:$K$63</definedName>
    <definedName name="_xlnm.Print_Area" localSheetId="16">南空知!$A$1:$K$73</definedName>
    <definedName name="_xlnm.Print_Area" localSheetId="1">南渡島!$A$1:$K$129</definedName>
    <definedName name="_xlnm.Print_Area" localSheetId="2">南檜山!$A$1:$K$33</definedName>
    <definedName name="_xlnm.Print_Area" localSheetId="21">日高!$A$1:$K$35</definedName>
    <definedName name="_xlnm.Print_Area" localSheetId="7">白石区!$A$1:$K$71</definedName>
    <definedName name="_xlnm.Print_Area" localSheetId="24">富良野!$A$1:$K$27</definedName>
    <definedName name="_xlnm.Print_Area" localSheetId="8">豊平区!$A$1:$K$59</definedName>
    <definedName name="_xlnm.Print_Area" localSheetId="0">北海道!$A$1:$N$61</definedName>
    <definedName name="_xlnm.Print_Area" localSheetId="5">北区!$A$1:$L$93</definedName>
    <definedName name="_xlnm.Print_Area" localSheetId="18">北空知!$A$1:$K$23</definedName>
    <definedName name="_xlnm.Print_Area" localSheetId="3">北渡島檜山!$A$1:$K$29</definedName>
    <definedName name="_xlnm.Print_Area" localSheetId="27">北網!$A$1:$L$91</definedName>
    <definedName name="_xlnm.Print_Area" localSheetId="25">留萌!$A$1:$K$35</definedName>
  </definedNames>
  <calcPr calcId="162913"/>
</workbook>
</file>

<file path=xl/calcChain.xml><?xml version="1.0" encoding="utf-8"?>
<calcChain xmlns="http://schemas.openxmlformats.org/spreadsheetml/2006/main">
  <c r="K31" i="34" l="1"/>
  <c r="J31" i="34"/>
  <c r="I31" i="34"/>
  <c r="H31" i="34"/>
  <c r="G31" i="34"/>
  <c r="F31" i="34"/>
  <c r="E31" i="34"/>
  <c r="D30" i="34"/>
  <c r="D29" i="34"/>
  <c r="D28" i="34"/>
  <c r="D27" i="34"/>
  <c r="D26" i="34"/>
  <c r="D25" i="34"/>
  <c r="D24" i="34"/>
  <c r="D31" i="34" s="1"/>
  <c r="J17" i="34"/>
  <c r="I17" i="34"/>
  <c r="H17" i="34"/>
  <c r="G17" i="34"/>
  <c r="F17" i="34"/>
  <c r="E17" i="34"/>
  <c r="D16" i="34"/>
  <c r="D15" i="34"/>
  <c r="D14" i="34"/>
  <c r="D13" i="34"/>
  <c r="D17" i="34" s="1"/>
  <c r="D12" i="34"/>
  <c r="D11" i="34"/>
  <c r="D10" i="34"/>
  <c r="K77" i="33"/>
  <c r="J77" i="33"/>
  <c r="I77" i="33"/>
  <c r="H77" i="33"/>
  <c r="G77" i="33"/>
  <c r="F77" i="33"/>
  <c r="E77" i="33"/>
  <c r="D76" i="33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77" i="33" s="1"/>
  <c r="J40" i="33"/>
  <c r="I40" i="33"/>
  <c r="H40" i="33"/>
  <c r="G40" i="33"/>
  <c r="F40" i="33"/>
  <c r="E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40" i="33" s="1"/>
  <c r="D11" i="33"/>
  <c r="D10" i="33"/>
  <c r="L119" i="32"/>
  <c r="K119" i="32"/>
  <c r="J119" i="32"/>
  <c r="I119" i="32"/>
  <c r="H119" i="32"/>
  <c r="G119" i="32"/>
  <c r="F119" i="32"/>
  <c r="E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119" i="32" s="1"/>
  <c r="K61" i="32"/>
  <c r="J61" i="32"/>
  <c r="I61" i="32"/>
  <c r="H61" i="32"/>
  <c r="G61" i="32"/>
  <c r="F61" i="32"/>
  <c r="E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61" i="32" s="1"/>
  <c r="L39" i="31"/>
  <c r="K39" i="31"/>
  <c r="J39" i="31"/>
  <c r="I39" i="31"/>
  <c r="H39" i="31"/>
  <c r="G39" i="31"/>
  <c r="F39" i="31"/>
  <c r="E39" i="31"/>
  <c r="D38" i="31"/>
  <c r="D37" i="31"/>
  <c r="D36" i="31"/>
  <c r="D35" i="31"/>
  <c r="D34" i="31"/>
  <c r="D33" i="31"/>
  <c r="D32" i="31"/>
  <c r="D31" i="31"/>
  <c r="D30" i="31"/>
  <c r="D29" i="31"/>
  <c r="D28" i="31"/>
  <c r="D39" i="31" s="1"/>
  <c r="K21" i="31"/>
  <c r="J21" i="31"/>
  <c r="I21" i="31"/>
  <c r="H21" i="31"/>
  <c r="G21" i="31"/>
  <c r="F21" i="31"/>
  <c r="E21" i="31"/>
  <c r="D20" i="31"/>
  <c r="D19" i="31"/>
  <c r="D18" i="31"/>
  <c r="D17" i="31"/>
  <c r="D16" i="31"/>
  <c r="D15" i="31"/>
  <c r="D14" i="31"/>
  <c r="D13" i="31"/>
  <c r="D12" i="31"/>
  <c r="D11" i="31"/>
  <c r="D10" i="31"/>
  <c r="D21" i="31" s="1"/>
  <c r="L91" i="30"/>
  <c r="K91" i="30"/>
  <c r="J91" i="30"/>
  <c r="I91" i="30"/>
  <c r="H91" i="30"/>
  <c r="G91" i="30"/>
  <c r="F91" i="30"/>
  <c r="E91" i="30"/>
  <c r="D90" i="30"/>
  <c r="D89" i="30"/>
  <c r="D88" i="30"/>
  <c r="D87" i="30"/>
  <c r="D86" i="30"/>
  <c r="D85" i="30"/>
  <c r="D84" i="30"/>
  <c r="D83" i="30"/>
  <c r="D82" i="30"/>
  <c r="D81" i="30"/>
  <c r="D80" i="30"/>
  <c r="D79" i="30"/>
  <c r="D78" i="30"/>
  <c r="D77" i="30"/>
  <c r="D76" i="30"/>
  <c r="D75" i="30"/>
  <c r="D74" i="30"/>
  <c r="D73" i="30"/>
  <c r="D72" i="30"/>
  <c r="D71" i="30"/>
  <c r="D70" i="30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91" i="30" s="1"/>
  <c r="D54" i="30"/>
  <c r="J47" i="30"/>
  <c r="I47" i="30"/>
  <c r="H47" i="30"/>
  <c r="G47" i="30"/>
  <c r="F47" i="30"/>
  <c r="E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47" i="30" s="1"/>
  <c r="D10" i="30"/>
  <c r="K41" i="29"/>
  <c r="J41" i="29"/>
  <c r="I41" i="29"/>
  <c r="H41" i="29"/>
  <c r="G41" i="29"/>
  <c r="F41" i="29"/>
  <c r="E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41" i="29" s="1"/>
  <c r="J22" i="29"/>
  <c r="I22" i="29"/>
  <c r="H22" i="29"/>
  <c r="G22" i="29"/>
  <c r="F22" i="29"/>
  <c r="E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22" i="29" s="1"/>
  <c r="K35" i="28"/>
  <c r="J35" i="28"/>
  <c r="I35" i="28"/>
  <c r="H35" i="28"/>
  <c r="G35" i="28"/>
  <c r="F35" i="28"/>
  <c r="E35" i="28"/>
  <c r="D34" i="28"/>
  <c r="D33" i="28"/>
  <c r="D32" i="28"/>
  <c r="D31" i="28"/>
  <c r="D30" i="28"/>
  <c r="D29" i="28"/>
  <c r="D28" i="28"/>
  <c r="D27" i="28"/>
  <c r="D35" i="28" s="1"/>
  <c r="D26" i="28"/>
  <c r="J19" i="28"/>
  <c r="I19" i="28"/>
  <c r="H19" i="28"/>
  <c r="G19" i="28"/>
  <c r="F19" i="28"/>
  <c r="E19" i="28"/>
  <c r="D18" i="28"/>
  <c r="D17" i="28"/>
  <c r="D16" i="28"/>
  <c r="D15" i="28"/>
  <c r="D14" i="28"/>
  <c r="D13" i="28"/>
  <c r="D12" i="28"/>
  <c r="D11" i="28"/>
  <c r="D19" i="28" s="1"/>
  <c r="D10" i="28"/>
  <c r="K27" i="27"/>
  <c r="J27" i="27"/>
  <c r="I27" i="27"/>
  <c r="H27" i="27"/>
  <c r="G27" i="27"/>
  <c r="F27" i="27"/>
  <c r="E27" i="27"/>
  <c r="D26" i="27"/>
  <c r="D25" i="27"/>
  <c r="D24" i="27"/>
  <c r="D23" i="27"/>
  <c r="D22" i="27"/>
  <c r="D27" i="27" s="1"/>
  <c r="J15" i="27"/>
  <c r="I15" i="27"/>
  <c r="H15" i="27"/>
  <c r="G15" i="27"/>
  <c r="F15" i="27"/>
  <c r="E15" i="27"/>
  <c r="D14" i="27"/>
  <c r="D13" i="27"/>
  <c r="D12" i="27"/>
  <c r="D11" i="27"/>
  <c r="D10" i="27"/>
  <c r="D15" i="27" s="1"/>
  <c r="K37" i="26"/>
  <c r="J37" i="26"/>
  <c r="I37" i="26"/>
  <c r="H37" i="26"/>
  <c r="G37" i="26"/>
  <c r="F37" i="26"/>
  <c r="E37" i="26"/>
  <c r="D36" i="26"/>
  <c r="D35" i="26"/>
  <c r="D34" i="26"/>
  <c r="D33" i="26"/>
  <c r="D32" i="26"/>
  <c r="D31" i="26"/>
  <c r="D30" i="26"/>
  <c r="D29" i="26"/>
  <c r="D28" i="26"/>
  <c r="D27" i="26"/>
  <c r="D37" i="26" s="1"/>
  <c r="J20" i="26"/>
  <c r="I20" i="26"/>
  <c r="H20" i="26"/>
  <c r="G20" i="26"/>
  <c r="F20" i="26"/>
  <c r="E20" i="26"/>
  <c r="D19" i="26"/>
  <c r="D18" i="26"/>
  <c r="D17" i="26"/>
  <c r="D16" i="26"/>
  <c r="D15" i="26"/>
  <c r="D14" i="26"/>
  <c r="D13" i="26"/>
  <c r="D12" i="26"/>
  <c r="D20" i="26" s="1"/>
  <c r="D11" i="26"/>
  <c r="D10" i="26"/>
  <c r="L145" i="25"/>
  <c r="K145" i="25"/>
  <c r="I145" i="25"/>
  <c r="H145" i="25"/>
  <c r="G145" i="25"/>
  <c r="F145" i="25"/>
  <c r="E145" i="25"/>
  <c r="D144" i="25"/>
  <c r="D143" i="25"/>
  <c r="D142" i="25"/>
  <c r="D141" i="25"/>
  <c r="D140" i="25"/>
  <c r="D139" i="25"/>
  <c r="D138" i="25"/>
  <c r="D137" i="25"/>
  <c r="D136" i="25"/>
  <c r="D135" i="25"/>
  <c r="D134" i="25"/>
  <c r="D133" i="25"/>
  <c r="D132" i="25"/>
  <c r="D131" i="25"/>
  <c r="D130" i="25"/>
  <c r="D129" i="25"/>
  <c r="D128" i="25"/>
  <c r="D127" i="25"/>
  <c r="D126" i="25"/>
  <c r="D125" i="25"/>
  <c r="D124" i="25"/>
  <c r="D123" i="25"/>
  <c r="D122" i="25"/>
  <c r="D121" i="25"/>
  <c r="D120" i="25"/>
  <c r="D119" i="25"/>
  <c r="D118" i="25"/>
  <c r="D117" i="25"/>
  <c r="D116" i="25"/>
  <c r="D115" i="25"/>
  <c r="D114" i="25"/>
  <c r="D113" i="25"/>
  <c r="D112" i="25"/>
  <c r="D111" i="25"/>
  <c r="D110" i="25"/>
  <c r="D109" i="25"/>
  <c r="D108" i="25"/>
  <c r="D107" i="25"/>
  <c r="D106" i="25"/>
  <c r="D105" i="25"/>
  <c r="D104" i="25"/>
  <c r="D103" i="25"/>
  <c r="D102" i="25"/>
  <c r="D101" i="25"/>
  <c r="D100" i="25"/>
  <c r="D99" i="25"/>
  <c r="D98" i="25"/>
  <c r="D97" i="25"/>
  <c r="D96" i="25"/>
  <c r="D95" i="25"/>
  <c r="D94" i="25"/>
  <c r="D93" i="25"/>
  <c r="D92" i="25"/>
  <c r="D91" i="25"/>
  <c r="D90" i="25"/>
  <c r="D89" i="25"/>
  <c r="D88" i="25"/>
  <c r="D87" i="25"/>
  <c r="D86" i="25"/>
  <c r="D85" i="25"/>
  <c r="D84" i="25"/>
  <c r="D83" i="25"/>
  <c r="D82" i="25"/>
  <c r="D81" i="25"/>
  <c r="D145" i="25" s="1"/>
  <c r="K74" i="25"/>
  <c r="J74" i="25"/>
  <c r="I74" i="25"/>
  <c r="H74" i="25"/>
  <c r="G74" i="25"/>
  <c r="F74" i="25"/>
  <c r="E74" i="25"/>
  <c r="D73" i="25"/>
  <c r="D72" i="25"/>
  <c r="D71" i="25"/>
  <c r="D70" i="25"/>
  <c r="D69" i="25"/>
  <c r="D68" i="25"/>
  <c r="D67" i="25"/>
  <c r="D66" i="25"/>
  <c r="D65" i="25"/>
  <c r="D64" i="25"/>
  <c r="D63" i="25"/>
  <c r="D62" i="25"/>
  <c r="D61" i="25"/>
  <c r="D60" i="25"/>
  <c r="D59" i="25"/>
  <c r="D58" i="25"/>
  <c r="D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74" i="25" s="1"/>
  <c r="K35" i="24"/>
  <c r="J35" i="24"/>
  <c r="I35" i="24"/>
  <c r="H35" i="24"/>
  <c r="G35" i="24"/>
  <c r="F35" i="24"/>
  <c r="E35" i="24"/>
  <c r="D34" i="24"/>
  <c r="D33" i="24"/>
  <c r="D32" i="24"/>
  <c r="D31" i="24"/>
  <c r="D30" i="24"/>
  <c r="D29" i="24"/>
  <c r="D28" i="24"/>
  <c r="D27" i="24"/>
  <c r="D26" i="24"/>
  <c r="D35" i="24" s="1"/>
  <c r="J19" i="24"/>
  <c r="I19" i="24"/>
  <c r="H19" i="24"/>
  <c r="G19" i="24"/>
  <c r="F19" i="24"/>
  <c r="E19" i="24"/>
  <c r="D18" i="24"/>
  <c r="D17" i="24"/>
  <c r="D16" i="24"/>
  <c r="D15" i="24"/>
  <c r="D14" i="24"/>
  <c r="D13" i="24"/>
  <c r="D12" i="24"/>
  <c r="D11" i="24"/>
  <c r="D10" i="24"/>
  <c r="D19" i="24" s="1"/>
  <c r="L70" i="23"/>
  <c r="K70" i="23"/>
  <c r="J70" i="23"/>
  <c r="I70" i="23"/>
  <c r="H70" i="23"/>
  <c r="G70" i="23"/>
  <c r="F70" i="23"/>
  <c r="E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70" i="23" s="1"/>
  <c r="D45" i="23"/>
  <c r="D44" i="23"/>
  <c r="K37" i="23"/>
  <c r="J37" i="23"/>
  <c r="I37" i="23"/>
  <c r="H37" i="23"/>
  <c r="G37" i="23"/>
  <c r="F37" i="23"/>
  <c r="E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37" i="23" s="1"/>
  <c r="K65" i="22"/>
  <c r="J65" i="22"/>
  <c r="I65" i="22"/>
  <c r="H65" i="22"/>
  <c r="G65" i="22"/>
  <c r="F65" i="22"/>
  <c r="E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65" i="22" s="1"/>
  <c r="J34" i="22"/>
  <c r="I34" i="22"/>
  <c r="H34" i="22"/>
  <c r="G34" i="22"/>
  <c r="F34" i="22"/>
  <c r="E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34" i="22" s="1"/>
  <c r="K23" i="21"/>
  <c r="J23" i="21"/>
  <c r="I23" i="21"/>
  <c r="H23" i="21"/>
  <c r="G23" i="21"/>
  <c r="F23" i="21"/>
  <c r="E23" i="21"/>
  <c r="D23" i="21"/>
  <c r="D22" i="21"/>
  <c r="D21" i="21"/>
  <c r="D20" i="21"/>
  <c r="J13" i="21"/>
  <c r="I13" i="21"/>
  <c r="H13" i="21"/>
  <c r="G13" i="21"/>
  <c r="F13" i="21"/>
  <c r="E13" i="21"/>
  <c r="D12" i="21"/>
  <c r="D11" i="21"/>
  <c r="D10" i="21"/>
  <c r="D13" i="21" s="1"/>
  <c r="K55" i="20"/>
  <c r="J55" i="20"/>
  <c r="I55" i="20"/>
  <c r="H55" i="20"/>
  <c r="G55" i="20"/>
  <c r="F55" i="20"/>
  <c r="E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55" i="20" s="1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29" i="20" s="1"/>
  <c r="L73" i="47"/>
  <c r="K73" i="47"/>
  <c r="J73" i="47"/>
  <c r="I73" i="47"/>
  <c r="H73" i="47"/>
  <c r="G73" i="47"/>
  <c r="F73" i="47"/>
  <c r="E73" i="47"/>
  <c r="D72" i="47"/>
  <c r="D71" i="47"/>
  <c r="D70" i="47"/>
  <c r="D69" i="47"/>
  <c r="D68" i="47"/>
  <c r="D67" i="47"/>
  <c r="D66" i="47"/>
  <c r="D65" i="47"/>
  <c r="D64" i="47"/>
  <c r="D63" i="47"/>
  <c r="D62" i="47"/>
  <c r="D61" i="47"/>
  <c r="D60" i="47"/>
  <c r="D59" i="47"/>
  <c r="D58" i="47"/>
  <c r="D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73" i="47" s="1"/>
  <c r="K38" i="47"/>
  <c r="J38" i="47"/>
  <c r="I38" i="47"/>
  <c r="H38" i="47"/>
  <c r="G38" i="47"/>
  <c r="F38" i="47"/>
  <c r="E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38" i="47" s="1"/>
  <c r="L97" i="46"/>
  <c r="K97" i="46"/>
  <c r="J97" i="46"/>
  <c r="I97" i="46"/>
  <c r="H97" i="46"/>
  <c r="G97" i="46"/>
  <c r="F97" i="46"/>
  <c r="E97" i="46"/>
  <c r="D96" i="46"/>
  <c r="D95" i="46"/>
  <c r="D94" i="46"/>
  <c r="D93" i="46"/>
  <c r="D92" i="46"/>
  <c r="D91" i="46"/>
  <c r="D90" i="46"/>
  <c r="D89" i="46"/>
  <c r="D88" i="46"/>
  <c r="D87" i="46"/>
  <c r="D86" i="46"/>
  <c r="D85" i="46"/>
  <c r="D84" i="46"/>
  <c r="D83" i="46"/>
  <c r="D82" i="46"/>
  <c r="D81" i="46"/>
  <c r="D80" i="46"/>
  <c r="D79" i="46"/>
  <c r="D78" i="46"/>
  <c r="D77" i="46"/>
  <c r="D76" i="46"/>
  <c r="D75" i="46"/>
  <c r="D74" i="46"/>
  <c r="D73" i="46"/>
  <c r="D72" i="46"/>
  <c r="D71" i="46"/>
  <c r="D70" i="46"/>
  <c r="D69" i="46"/>
  <c r="D68" i="46"/>
  <c r="D67" i="46"/>
  <c r="D66" i="46"/>
  <c r="D65" i="46"/>
  <c r="D64" i="46"/>
  <c r="D63" i="46"/>
  <c r="D62" i="46"/>
  <c r="D61" i="46"/>
  <c r="D60" i="46"/>
  <c r="D59" i="46"/>
  <c r="D58" i="46"/>
  <c r="D57" i="46"/>
  <c r="D97" i="46" s="1"/>
  <c r="K50" i="46"/>
  <c r="J50" i="46"/>
  <c r="I50" i="46"/>
  <c r="H50" i="46"/>
  <c r="G50" i="46"/>
  <c r="F50" i="46"/>
  <c r="E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50" i="46" s="1"/>
  <c r="L99" i="45"/>
  <c r="K99" i="45"/>
  <c r="J99" i="45"/>
  <c r="I99" i="45"/>
  <c r="H99" i="45"/>
  <c r="G99" i="45"/>
  <c r="F99" i="45"/>
  <c r="E99" i="45"/>
  <c r="D98" i="45"/>
  <c r="D97" i="45"/>
  <c r="D96" i="45"/>
  <c r="D95" i="45"/>
  <c r="D94" i="45"/>
  <c r="D93" i="45"/>
  <c r="D92" i="45"/>
  <c r="D91" i="45"/>
  <c r="D90" i="45"/>
  <c r="D89" i="45"/>
  <c r="D88" i="45"/>
  <c r="D87" i="45"/>
  <c r="D86" i="45"/>
  <c r="D85" i="45"/>
  <c r="D84" i="45"/>
  <c r="D83" i="45"/>
  <c r="D82" i="45"/>
  <c r="D81" i="45"/>
  <c r="D80" i="45"/>
  <c r="D79" i="45"/>
  <c r="D78" i="45"/>
  <c r="D77" i="45"/>
  <c r="D76" i="45"/>
  <c r="D75" i="45"/>
  <c r="D74" i="45"/>
  <c r="D73" i="45"/>
  <c r="D72" i="45"/>
  <c r="D71" i="45"/>
  <c r="D70" i="45"/>
  <c r="D69" i="45"/>
  <c r="D68" i="45"/>
  <c r="D67" i="45"/>
  <c r="D66" i="45"/>
  <c r="D65" i="45"/>
  <c r="D64" i="45"/>
  <c r="D63" i="45"/>
  <c r="D62" i="45"/>
  <c r="D61" i="45"/>
  <c r="D60" i="45"/>
  <c r="D59" i="45"/>
  <c r="D58" i="45"/>
  <c r="D99" i="45" s="1"/>
  <c r="K51" i="45"/>
  <c r="J51" i="45"/>
  <c r="I51" i="45"/>
  <c r="H51" i="45"/>
  <c r="G51" i="45"/>
  <c r="F51" i="45"/>
  <c r="E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51" i="45" s="1"/>
  <c r="L45" i="44"/>
  <c r="K45" i="44"/>
  <c r="J45" i="44"/>
  <c r="I45" i="44"/>
  <c r="H45" i="44"/>
  <c r="G45" i="44"/>
  <c r="F45" i="44"/>
  <c r="E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45" i="44" s="1"/>
  <c r="D32" i="44"/>
  <c r="D31" i="44"/>
  <c r="K24" i="44"/>
  <c r="J24" i="44"/>
  <c r="I24" i="44"/>
  <c r="H24" i="44"/>
  <c r="G24" i="44"/>
  <c r="F24" i="44"/>
  <c r="E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24" i="44" s="1"/>
  <c r="K63" i="43"/>
  <c r="J63" i="43"/>
  <c r="I63" i="43"/>
  <c r="H63" i="43"/>
  <c r="G63" i="43"/>
  <c r="F63" i="43"/>
  <c r="E63" i="43"/>
  <c r="D62" i="43"/>
  <c r="D61" i="43"/>
  <c r="D60" i="43"/>
  <c r="D59" i="43"/>
  <c r="D58" i="43"/>
  <c r="D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63" i="43" s="1"/>
  <c r="D42" i="43"/>
  <c r="D41" i="43"/>
  <c r="D40" i="43"/>
  <c r="J33" i="43"/>
  <c r="I33" i="43"/>
  <c r="H33" i="43"/>
  <c r="G33" i="43"/>
  <c r="F33" i="43"/>
  <c r="E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33" i="43" s="1"/>
  <c r="K67" i="42"/>
  <c r="J67" i="42"/>
  <c r="I67" i="42"/>
  <c r="H67" i="42"/>
  <c r="G67" i="42"/>
  <c r="F67" i="42"/>
  <c r="E67" i="42"/>
  <c r="D66" i="42"/>
  <c r="D65" i="42"/>
  <c r="D64" i="42"/>
  <c r="D63" i="42"/>
  <c r="D62" i="42"/>
  <c r="D61" i="42"/>
  <c r="D60" i="42"/>
  <c r="D59" i="42"/>
  <c r="D58" i="42"/>
  <c r="D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67" i="42" s="1"/>
  <c r="K35" i="42"/>
  <c r="J35" i="42"/>
  <c r="I35" i="42"/>
  <c r="H35" i="42"/>
  <c r="G35" i="42"/>
  <c r="F35" i="42"/>
  <c r="E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35" i="42" s="1"/>
  <c r="L81" i="41"/>
  <c r="K81" i="41"/>
  <c r="J81" i="41"/>
  <c r="I81" i="41"/>
  <c r="H81" i="41"/>
  <c r="G81" i="41"/>
  <c r="F81" i="41"/>
  <c r="E81" i="41"/>
  <c r="D80" i="41"/>
  <c r="D79" i="41"/>
  <c r="D78" i="41"/>
  <c r="D77" i="41"/>
  <c r="D76" i="41"/>
  <c r="D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62" i="41"/>
  <c r="D61" i="41"/>
  <c r="D60" i="41"/>
  <c r="D59" i="41"/>
  <c r="D58" i="41"/>
  <c r="D57" i="41"/>
  <c r="D56" i="41"/>
  <c r="D55" i="41"/>
  <c r="D54" i="41"/>
  <c r="D53" i="41"/>
  <c r="D52" i="41"/>
  <c r="D51" i="41"/>
  <c r="D50" i="41"/>
  <c r="D49" i="41"/>
  <c r="D81" i="41" s="1"/>
  <c r="K42" i="41"/>
  <c r="J42" i="41"/>
  <c r="I42" i="41"/>
  <c r="H42" i="41"/>
  <c r="G42" i="41"/>
  <c r="F42" i="41"/>
  <c r="E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42" i="41" s="1"/>
  <c r="K63" i="40"/>
  <c r="J63" i="40"/>
  <c r="I63" i="40"/>
  <c r="H63" i="40"/>
  <c r="G63" i="40"/>
  <c r="F63" i="40"/>
  <c r="E63" i="40"/>
  <c r="D62" i="40"/>
  <c r="D61" i="40"/>
  <c r="D60" i="40"/>
  <c r="D59" i="40"/>
  <c r="D58" i="40"/>
  <c r="D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63" i="40" s="1"/>
  <c r="D42" i="40"/>
  <c r="D41" i="40"/>
  <c r="D40" i="40"/>
  <c r="J33" i="40"/>
  <c r="I33" i="40"/>
  <c r="H33" i="40"/>
  <c r="G33" i="40"/>
  <c r="F33" i="40"/>
  <c r="E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33" i="40" s="1"/>
  <c r="L59" i="39"/>
  <c r="K59" i="39"/>
  <c r="J59" i="39"/>
  <c r="I59" i="39"/>
  <c r="H59" i="39"/>
  <c r="G59" i="39"/>
  <c r="F59" i="39"/>
  <c r="E59" i="39"/>
  <c r="D58" i="39"/>
  <c r="D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59" i="39" s="1"/>
  <c r="K31" i="39"/>
  <c r="J31" i="39"/>
  <c r="I31" i="39"/>
  <c r="H31" i="39"/>
  <c r="G31" i="39"/>
  <c r="F31" i="39"/>
  <c r="E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31" i="39" s="1"/>
  <c r="L71" i="38"/>
  <c r="K71" i="38"/>
  <c r="J71" i="38"/>
  <c r="I71" i="38"/>
  <c r="H71" i="38"/>
  <c r="G71" i="38"/>
  <c r="F71" i="38"/>
  <c r="E71" i="38"/>
  <c r="D70" i="38"/>
  <c r="D69" i="38"/>
  <c r="D68" i="38"/>
  <c r="D67" i="38"/>
  <c r="D66" i="38"/>
  <c r="D65" i="38"/>
  <c r="D64" i="38"/>
  <c r="D63" i="38"/>
  <c r="D62" i="38"/>
  <c r="D61" i="38"/>
  <c r="D60" i="38"/>
  <c r="D59" i="38"/>
  <c r="D58" i="38"/>
  <c r="D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71" i="38" s="1"/>
  <c r="K37" i="38"/>
  <c r="J37" i="38"/>
  <c r="I37" i="38"/>
  <c r="H37" i="38"/>
  <c r="G37" i="38"/>
  <c r="F37" i="38"/>
  <c r="E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37" i="38" s="1"/>
  <c r="D12" i="38"/>
  <c r="D11" i="38"/>
  <c r="D10" i="38"/>
  <c r="L99" i="37"/>
  <c r="K99" i="37"/>
  <c r="J99" i="37"/>
  <c r="I99" i="37"/>
  <c r="H99" i="37"/>
  <c r="G99" i="37"/>
  <c r="F99" i="37"/>
  <c r="E99" i="37"/>
  <c r="D98" i="37"/>
  <c r="D97" i="37"/>
  <c r="D96" i="37"/>
  <c r="D95" i="37"/>
  <c r="D94" i="37"/>
  <c r="D93" i="37"/>
  <c r="D92" i="37"/>
  <c r="D91" i="37"/>
  <c r="D90" i="37"/>
  <c r="D89" i="37"/>
  <c r="D88" i="37"/>
  <c r="D87" i="37"/>
  <c r="D86" i="37"/>
  <c r="D85" i="37"/>
  <c r="D84" i="37"/>
  <c r="D83" i="37"/>
  <c r="D82" i="37"/>
  <c r="D81" i="37"/>
  <c r="D80" i="37"/>
  <c r="D79" i="37"/>
  <c r="D78" i="37"/>
  <c r="D77" i="37"/>
  <c r="D76" i="37"/>
  <c r="D75" i="37"/>
  <c r="D74" i="37"/>
  <c r="D73" i="37"/>
  <c r="D72" i="37"/>
  <c r="D71" i="37"/>
  <c r="D70" i="37"/>
  <c r="D69" i="37"/>
  <c r="D68" i="37"/>
  <c r="D67" i="37"/>
  <c r="D66" i="37"/>
  <c r="D65" i="37"/>
  <c r="D64" i="37"/>
  <c r="D63" i="37"/>
  <c r="D62" i="37"/>
  <c r="D61" i="37"/>
  <c r="D60" i="37"/>
  <c r="D59" i="37"/>
  <c r="D99" i="37" s="1"/>
  <c r="D58" i="37"/>
  <c r="K51" i="37"/>
  <c r="J51" i="37"/>
  <c r="I51" i="37"/>
  <c r="H51" i="37"/>
  <c r="G51" i="37"/>
  <c r="F51" i="37"/>
  <c r="E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51" i="37" s="1"/>
  <c r="K93" i="8"/>
  <c r="J93" i="8"/>
  <c r="I93" i="8"/>
  <c r="H93" i="8"/>
  <c r="G93" i="8"/>
  <c r="F93" i="8"/>
  <c r="E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93" i="8" s="1"/>
  <c r="J48" i="8"/>
  <c r="I48" i="8"/>
  <c r="H48" i="8"/>
  <c r="G48" i="8"/>
  <c r="F48" i="8"/>
  <c r="E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48" i="8" s="1"/>
  <c r="L133" i="7"/>
  <c r="K133" i="7"/>
  <c r="J133" i="7"/>
  <c r="I133" i="7"/>
  <c r="H133" i="7"/>
  <c r="G133" i="7"/>
  <c r="F133" i="7"/>
  <c r="E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133" i="7" s="1"/>
  <c r="K68" i="7"/>
  <c r="J68" i="7"/>
  <c r="I68" i="7"/>
  <c r="H68" i="7"/>
  <c r="G68" i="7"/>
  <c r="F68" i="7"/>
  <c r="E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68" i="7" s="1"/>
  <c r="D11" i="7"/>
  <c r="D10" i="7"/>
  <c r="K29" i="6"/>
  <c r="J29" i="6"/>
  <c r="I29" i="6"/>
  <c r="H29" i="6"/>
  <c r="G29" i="6"/>
  <c r="F29" i="6"/>
  <c r="E29" i="6"/>
  <c r="D28" i="6"/>
  <c r="D27" i="6"/>
  <c r="D26" i="6"/>
  <c r="D25" i="6"/>
  <c r="D24" i="6"/>
  <c r="D23" i="6"/>
  <c r="D29" i="6" s="1"/>
  <c r="J16" i="6"/>
  <c r="I16" i="6"/>
  <c r="H16" i="6"/>
  <c r="G16" i="6"/>
  <c r="F16" i="6"/>
  <c r="E16" i="6"/>
  <c r="D15" i="6"/>
  <c r="D14" i="6"/>
  <c r="D13" i="6"/>
  <c r="D12" i="6"/>
  <c r="D11" i="6"/>
  <c r="D10" i="6"/>
  <c r="D16" i="6" s="1"/>
  <c r="L33" i="5"/>
  <c r="K33" i="5"/>
  <c r="J33" i="5"/>
  <c r="I33" i="5"/>
  <c r="H33" i="5"/>
  <c r="G33" i="5"/>
  <c r="F33" i="5"/>
  <c r="E33" i="5"/>
  <c r="D32" i="5"/>
  <c r="D31" i="5"/>
  <c r="D30" i="5"/>
  <c r="D29" i="5"/>
  <c r="D28" i="5"/>
  <c r="D27" i="5"/>
  <c r="D26" i="5"/>
  <c r="D25" i="5"/>
  <c r="D33" i="5" s="1"/>
  <c r="K18" i="5"/>
  <c r="J18" i="5"/>
  <c r="I18" i="5"/>
  <c r="H18" i="5"/>
  <c r="G18" i="5"/>
  <c r="F18" i="5"/>
  <c r="E18" i="5"/>
  <c r="D17" i="5"/>
  <c r="D16" i="5"/>
  <c r="D15" i="5"/>
  <c r="D14" i="5"/>
  <c r="D13" i="5"/>
  <c r="D12" i="5"/>
  <c r="D11" i="5"/>
  <c r="D10" i="5"/>
  <c r="D18" i="5" s="1"/>
  <c r="K129" i="4"/>
  <c r="J129" i="4"/>
  <c r="I129" i="4"/>
  <c r="H129" i="4"/>
  <c r="G129" i="4"/>
  <c r="F129" i="4"/>
  <c r="E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129" i="4" s="1"/>
  <c r="K66" i="4"/>
  <c r="J66" i="4"/>
  <c r="I66" i="4"/>
  <c r="H66" i="4"/>
  <c r="G66" i="4"/>
  <c r="F66" i="4"/>
  <c r="E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66" i="4" s="1"/>
  <c r="N60" i="3"/>
  <c r="M60" i="3"/>
  <c r="L60" i="3"/>
  <c r="K60" i="3"/>
  <c r="J60" i="3"/>
  <c r="I60" i="3"/>
  <c r="H60" i="3"/>
  <c r="G60" i="3"/>
  <c r="F60" i="3"/>
  <c r="M59" i="3"/>
  <c r="L59" i="3"/>
  <c r="K59" i="3"/>
  <c r="J59" i="3"/>
  <c r="I59" i="3"/>
  <c r="H59" i="3"/>
  <c r="G59" i="3"/>
  <c r="F59" i="3"/>
  <c r="N58" i="3"/>
  <c r="M58" i="3"/>
  <c r="L58" i="3"/>
  <c r="K58" i="3"/>
  <c r="J58" i="3"/>
  <c r="I58" i="3"/>
  <c r="H58" i="3"/>
  <c r="G58" i="3"/>
  <c r="F58" i="3" s="1"/>
  <c r="N57" i="3"/>
  <c r="M57" i="3"/>
  <c r="L57" i="3"/>
  <c r="K57" i="3"/>
  <c r="J57" i="3"/>
  <c r="I57" i="3"/>
  <c r="H57" i="3"/>
  <c r="G57" i="3"/>
  <c r="F57" i="3" s="1"/>
  <c r="N56" i="3"/>
  <c r="M56" i="3"/>
  <c r="L56" i="3"/>
  <c r="K56" i="3"/>
  <c r="J56" i="3"/>
  <c r="I56" i="3"/>
  <c r="H56" i="3"/>
  <c r="G56" i="3"/>
  <c r="F56" i="3" s="1"/>
  <c r="N55" i="3"/>
  <c r="M55" i="3"/>
  <c r="L55" i="3"/>
  <c r="K55" i="3"/>
  <c r="J55" i="3"/>
  <c r="I55" i="3"/>
  <c r="H55" i="3"/>
  <c r="G55" i="3"/>
  <c r="F55" i="3"/>
  <c r="N54" i="3"/>
  <c r="M54" i="3"/>
  <c r="L54" i="3"/>
  <c r="K54" i="3"/>
  <c r="J54" i="3"/>
  <c r="I54" i="3"/>
  <c r="H54" i="3"/>
  <c r="G54" i="3"/>
  <c r="F54" i="3" s="1"/>
  <c r="N53" i="3"/>
  <c r="M53" i="3"/>
  <c r="L53" i="3"/>
  <c r="K53" i="3"/>
  <c r="J53" i="3"/>
  <c r="I53" i="3"/>
  <c r="H53" i="3"/>
  <c r="G53" i="3"/>
  <c r="F53" i="3" s="1"/>
  <c r="N52" i="3"/>
  <c r="M52" i="3"/>
  <c r="L52" i="3"/>
  <c r="K52" i="3"/>
  <c r="J52" i="3"/>
  <c r="I52" i="3"/>
  <c r="H52" i="3"/>
  <c r="F52" i="3" s="1"/>
  <c r="G52" i="3"/>
  <c r="N51" i="3"/>
  <c r="M51" i="3"/>
  <c r="L51" i="3"/>
  <c r="K51" i="3"/>
  <c r="J51" i="3"/>
  <c r="I51" i="3"/>
  <c r="H51" i="3"/>
  <c r="G51" i="3"/>
  <c r="F51" i="3"/>
  <c r="N50" i="3"/>
  <c r="M50" i="3"/>
  <c r="L50" i="3"/>
  <c r="K50" i="3"/>
  <c r="J50" i="3"/>
  <c r="I50" i="3"/>
  <c r="H50" i="3"/>
  <c r="G50" i="3"/>
  <c r="F50" i="3"/>
  <c r="N49" i="3"/>
  <c r="M49" i="3"/>
  <c r="L49" i="3"/>
  <c r="K49" i="3"/>
  <c r="J49" i="3"/>
  <c r="I49" i="3"/>
  <c r="H49" i="3"/>
  <c r="G49" i="3"/>
  <c r="F49" i="3" s="1"/>
  <c r="N48" i="3"/>
  <c r="M48" i="3"/>
  <c r="L48" i="3"/>
  <c r="K48" i="3"/>
  <c r="J48" i="3"/>
  <c r="I48" i="3"/>
  <c r="H48" i="3"/>
  <c r="F48" i="3" s="1"/>
  <c r="G48" i="3"/>
  <c r="N47" i="3"/>
  <c r="M47" i="3"/>
  <c r="L47" i="3"/>
  <c r="K47" i="3"/>
  <c r="J47" i="3"/>
  <c r="I47" i="3"/>
  <c r="H47" i="3"/>
  <c r="G47" i="3"/>
  <c r="F47" i="3"/>
  <c r="N46" i="3"/>
  <c r="M46" i="3"/>
  <c r="L46" i="3"/>
  <c r="K46" i="3"/>
  <c r="J46" i="3"/>
  <c r="I46" i="3"/>
  <c r="H46" i="3"/>
  <c r="G46" i="3"/>
  <c r="F46" i="3" s="1"/>
  <c r="N45" i="3"/>
  <c r="M45" i="3"/>
  <c r="L45" i="3"/>
  <c r="K45" i="3"/>
  <c r="J45" i="3"/>
  <c r="I45" i="3"/>
  <c r="H45" i="3"/>
  <c r="G45" i="3"/>
  <c r="F45" i="3" s="1"/>
  <c r="N44" i="3"/>
  <c r="M44" i="3"/>
  <c r="L44" i="3"/>
  <c r="K44" i="3"/>
  <c r="J44" i="3"/>
  <c r="I44" i="3"/>
  <c r="H44" i="3"/>
  <c r="F44" i="3" s="1"/>
  <c r="G44" i="3"/>
  <c r="N43" i="3"/>
  <c r="M43" i="3"/>
  <c r="L43" i="3"/>
  <c r="K43" i="3"/>
  <c r="J43" i="3"/>
  <c r="I43" i="3"/>
  <c r="H43" i="3"/>
  <c r="G43" i="3"/>
  <c r="F43" i="3"/>
  <c r="N42" i="3"/>
  <c r="M42" i="3"/>
  <c r="L42" i="3"/>
  <c r="K42" i="3"/>
  <c r="J42" i="3"/>
  <c r="I42" i="3"/>
  <c r="H42" i="3"/>
  <c r="G42" i="3"/>
  <c r="F42" i="3" s="1"/>
  <c r="N41" i="3"/>
  <c r="M41" i="3"/>
  <c r="L41" i="3"/>
  <c r="K41" i="3"/>
  <c r="J41" i="3"/>
  <c r="I41" i="3"/>
  <c r="H41" i="3"/>
  <c r="G41" i="3"/>
  <c r="F41" i="3" s="1"/>
  <c r="N40" i="3"/>
  <c r="N61" i="3" s="1"/>
  <c r="M40" i="3"/>
  <c r="M61" i="3" s="1"/>
  <c r="L40" i="3"/>
  <c r="L61" i="3" s="1"/>
  <c r="K40" i="3"/>
  <c r="K61" i="3" s="1"/>
  <c r="J40" i="3"/>
  <c r="J61" i="3" s="1"/>
  <c r="I40" i="3"/>
  <c r="I61" i="3" s="1"/>
  <c r="H40" i="3"/>
  <c r="F40" i="3" s="1"/>
  <c r="G40" i="3"/>
  <c r="G61" i="3" s="1"/>
  <c r="M32" i="3"/>
  <c r="L32" i="3"/>
  <c r="K32" i="3"/>
  <c r="J32" i="3"/>
  <c r="I32" i="3"/>
  <c r="H32" i="3"/>
  <c r="F32" i="3" s="1"/>
  <c r="G32" i="3"/>
  <c r="M31" i="3"/>
  <c r="L31" i="3"/>
  <c r="K31" i="3"/>
  <c r="J31" i="3"/>
  <c r="I31" i="3"/>
  <c r="H31" i="3"/>
  <c r="G31" i="3"/>
  <c r="F31" i="3" s="1"/>
  <c r="M30" i="3"/>
  <c r="L30" i="3"/>
  <c r="K30" i="3"/>
  <c r="J30" i="3"/>
  <c r="I30" i="3"/>
  <c r="H30" i="3"/>
  <c r="F30" i="3" s="1"/>
  <c r="G30" i="3"/>
  <c r="M29" i="3"/>
  <c r="L29" i="3"/>
  <c r="K29" i="3"/>
  <c r="J29" i="3"/>
  <c r="I29" i="3"/>
  <c r="H29" i="3"/>
  <c r="F29" i="3" s="1"/>
  <c r="G29" i="3"/>
  <c r="M28" i="3"/>
  <c r="L28" i="3"/>
  <c r="K28" i="3"/>
  <c r="J28" i="3"/>
  <c r="I28" i="3"/>
  <c r="H28" i="3"/>
  <c r="G28" i="3"/>
  <c r="F28" i="3" s="1"/>
  <c r="M27" i="3"/>
  <c r="L27" i="3"/>
  <c r="K27" i="3"/>
  <c r="J27" i="3"/>
  <c r="I27" i="3"/>
  <c r="H27" i="3"/>
  <c r="G27" i="3"/>
  <c r="F27" i="3" s="1"/>
  <c r="M26" i="3"/>
  <c r="L26" i="3"/>
  <c r="K26" i="3"/>
  <c r="J26" i="3"/>
  <c r="I26" i="3"/>
  <c r="H26" i="3"/>
  <c r="F26" i="3" s="1"/>
  <c r="G26" i="3"/>
  <c r="M25" i="3"/>
  <c r="L25" i="3"/>
  <c r="K25" i="3"/>
  <c r="J25" i="3"/>
  <c r="I25" i="3"/>
  <c r="H25" i="3"/>
  <c r="F25" i="3" s="1"/>
  <c r="G25" i="3"/>
  <c r="M24" i="3"/>
  <c r="L24" i="3"/>
  <c r="K24" i="3"/>
  <c r="J24" i="3"/>
  <c r="I24" i="3"/>
  <c r="H24" i="3"/>
  <c r="G24" i="3"/>
  <c r="F24" i="3" s="1"/>
  <c r="M23" i="3"/>
  <c r="L23" i="3"/>
  <c r="K23" i="3"/>
  <c r="J23" i="3"/>
  <c r="I23" i="3"/>
  <c r="H23" i="3"/>
  <c r="G23" i="3"/>
  <c r="F23" i="3" s="1"/>
  <c r="M22" i="3"/>
  <c r="L22" i="3"/>
  <c r="K22" i="3"/>
  <c r="J22" i="3"/>
  <c r="I22" i="3"/>
  <c r="H22" i="3"/>
  <c r="G22" i="3"/>
  <c r="F22" i="3" s="1"/>
  <c r="M21" i="3"/>
  <c r="L21" i="3"/>
  <c r="K21" i="3"/>
  <c r="J21" i="3"/>
  <c r="I21" i="3"/>
  <c r="H21" i="3"/>
  <c r="G21" i="3"/>
  <c r="F21" i="3" s="1"/>
  <c r="M20" i="3"/>
  <c r="L20" i="3"/>
  <c r="K20" i="3"/>
  <c r="J20" i="3"/>
  <c r="I20" i="3"/>
  <c r="H20" i="3"/>
  <c r="G20" i="3"/>
  <c r="F20" i="3" s="1"/>
  <c r="M19" i="3"/>
  <c r="L19" i="3"/>
  <c r="K19" i="3"/>
  <c r="J19" i="3"/>
  <c r="I19" i="3"/>
  <c r="H19" i="3"/>
  <c r="G19" i="3"/>
  <c r="F19" i="3" s="1"/>
  <c r="M18" i="3"/>
  <c r="L18" i="3"/>
  <c r="K18" i="3"/>
  <c r="J18" i="3"/>
  <c r="I18" i="3"/>
  <c r="H18" i="3"/>
  <c r="G18" i="3"/>
  <c r="F18" i="3" s="1"/>
  <c r="M17" i="3"/>
  <c r="L17" i="3"/>
  <c r="K17" i="3"/>
  <c r="J17" i="3"/>
  <c r="I17" i="3"/>
  <c r="H17" i="3"/>
  <c r="G17" i="3"/>
  <c r="F17" i="3" s="1"/>
  <c r="M16" i="3"/>
  <c r="L16" i="3"/>
  <c r="K16" i="3"/>
  <c r="J16" i="3"/>
  <c r="I16" i="3"/>
  <c r="H16" i="3"/>
  <c r="F16" i="3" s="1"/>
  <c r="G16" i="3"/>
  <c r="M13" i="3"/>
  <c r="L13" i="3"/>
  <c r="K13" i="3"/>
  <c r="J13" i="3"/>
  <c r="I13" i="3"/>
  <c r="H13" i="3"/>
  <c r="G13" i="3"/>
  <c r="F13" i="3" s="1"/>
  <c r="M12" i="3"/>
  <c r="L12" i="3"/>
  <c r="K12" i="3"/>
  <c r="J12" i="3"/>
  <c r="I12" i="3"/>
  <c r="H12" i="3"/>
  <c r="G12" i="3"/>
  <c r="F12" i="3" s="1"/>
  <c r="M11" i="3"/>
  <c r="L11" i="3"/>
  <c r="K11" i="3"/>
  <c r="J11" i="3"/>
  <c r="I11" i="3"/>
  <c r="H11" i="3"/>
  <c r="G11" i="3"/>
  <c r="F11" i="3" s="1"/>
  <c r="M10" i="3"/>
  <c r="M33" i="3" s="1"/>
  <c r="L10" i="3"/>
  <c r="L33" i="3" s="1"/>
  <c r="K10" i="3"/>
  <c r="K33" i="3" s="1"/>
  <c r="J10" i="3"/>
  <c r="J33" i="3" s="1"/>
  <c r="I10" i="3"/>
  <c r="I33" i="3" s="1"/>
  <c r="H10" i="3"/>
  <c r="H33" i="3" s="1"/>
  <c r="G10" i="3"/>
  <c r="F10" i="3" s="1"/>
  <c r="G33" i="3" l="1"/>
  <c r="F33" i="3" s="1"/>
  <c r="H61" i="3"/>
  <c r="F61" i="3" s="1"/>
</calcChain>
</file>

<file path=xl/sharedStrings.xml><?xml version="1.0" encoding="utf-8"?>
<sst xmlns="http://schemas.openxmlformats.org/spreadsheetml/2006/main" count="6008" uniqueCount="1067">
  <si>
    <t>社会医療法人社団三草会　クラーク病院</t>
  </si>
  <si>
    <t>札幌圏域（厚別区）における医療機能ごとの病床の状況</t>
    <rPh sb="0" eb="2">
      <t>サッポロ</t>
    </rPh>
    <rPh sb="2" eb="4">
      <t>ケンイキ</t>
    </rPh>
    <rPh sb="5" eb="7">
      <t>アツベツ</t>
    </rPh>
    <rPh sb="7" eb="8">
      <t>ク</t>
    </rPh>
    <phoneticPr fontId="3"/>
  </si>
  <si>
    <t>社会医療法人高橋病院</t>
  </si>
  <si>
    <t>01220士別市</t>
  </si>
  <si>
    <t>医療法人社団幸栄病院</t>
  </si>
  <si>
    <t>医療法人札幌円山整形外科病院</t>
  </si>
  <si>
    <t>深川第一病院</t>
  </si>
  <si>
    <t>01610新ひだか町</t>
  </si>
  <si>
    <t>医療法人中山会　新札幌パウロ病院</t>
  </si>
  <si>
    <t>病院・有床診療所</t>
  </si>
  <si>
    <t>士別市立病院</t>
  </si>
  <si>
    <t>医療法人社団　石垣整形外科医院</t>
  </si>
  <si>
    <t>医療法人　新川新道整形外科病院</t>
  </si>
  <si>
    <t>医療法人セレス　さっぽろ神経内科病院</t>
  </si>
  <si>
    <t>01207帯広市</t>
  </si>
  <si>
    <t>医療法人社団産科婦人科白鳥クリニック</t>
  </si>
  <si>
    <t>利尻島国保中央病院</t>
  </si>
  <si>
    <t>上川北部圏域における医療機能ごとの病床の状況</t>
    <rPh sb="0" eb="2">
      <t>カミカワ</t>
    </rPh>
    <rPh sb="2" eb="3">
      <t>キタ</t>
    </rPh>
    <rPh sb="3" eb="4">
      <t>ブ</t>
    </rPh>
    <rPh sb="4" eb="6">
      <t>ケンイキ</t>
    </rPh>
    <phoneticPr fontId="3"/>
  </si>
  <si>
    <t>高度急性期</t>
  </si>
  <si>
    <t>江別市立病院</t>
  </si>
  <si>
    <t>医療法人社団耕仁会曽我病院</t>
  </si>
  <si>
    <t>医療法人亀田病院</t>
  </si>
  <si>
    <t>医療法人財団明理会道南ロイヤル病院</t>
  </si>
  <si>
    <t>秋山記念病院</t>
  </si>
  <si>
    <t>01229富良野市</t>
  </si>
  <si>
    <t>市区町村</t>
  </si>
  <si>
    <t>医療法人社団いずみ会北星病院</t>
  </si>
  <si>
    <t>医療法人社団明珠会　札幌白石産科婦人科病院</t>
  </si>
  <si>
    <t>王子総合病院</t>
  </si>
  <si>
    <t>介護保健施設等</t>
  </si>
  <si>
    <t>函館渡辺病院</t>
  </si>
  <si>
    <t>新冠町立国民健康保険診療所</t>
  </si>
  <si>
    <t>医療機関名称</t>
  </si>
  <si>
    <t>急性期</t>
  </si>
  <si>
    <t>島牧診療所</t>
  </si>
  <si>
    <t>独立行政法人地域医療機能推進機構札幌北辰病院</t>
  </si>
  <si>
    <t>医療法人社団心和会　心和病院</t>
  </si>
  <si>
    <t>回復期</t>
  </si>
  <si>
    <t>01病院</t>
  </si>
  <si>
    <t>社会医療法人孝仁会　札幌第一病院</t>
  </si>
  <si>
    <t>栄町レディースクリニック</t>
  </si>
  <si>
    <t>函館市、北斗市、松前町、福島町、知内町、木古内町、七飯町、鹿部町、森町</t>
    <rPh sb="0" eb="3">
      <t>ハコダテシ</t>
    </rPh>
    <rPh sb="4" eb="7">
      <t>ホクトシ</t>
    </rPh>
    <rPh sb="8" eb="11">
      <t>マツサキマチ</t>
    </rPh>
    <rPh sb="12" eb="15">
      <t>フクジマチョウ</t>
    </rPh>
    <rPh sb="16" eb="19">
      <t>シリウチチョウ</t>
    </rPh>
    <rPh sb="20" eb="24">
      <t>キコナイチョウ</t>
    </rPh>
    <rPh sb="25" eb="28">
      <t>ナナエチョウ</t>
    </rPh>
    <rPh sb="29" eb="32">
      <t>シカベチョウ</t>
    </rPh>
    <rPh sb="33" eb="35">
      <t>モリチョウ</t>
    </rPh>
    <phoneticPr fontId="3"/>
  </si>
  <si>
    <t>慢性期</t>
  </si>
  <si>
    <t>社会福祉法人真宗協会帯広光南病院</t>
  </si>
  <si>
    <t>木古内町国民健康保険病院</t>
  </si>
  <si>
    <t>医療法人社団旭川キュアメディクス</t>
  </si>
  <si>
    <t>乙部町国民健康保険病院</t>
  </si>
  <si>
    <t>01202函館市</t>
  </si>
  <si>
    <t>社会医療法人蘭友会　札幌里塚病院</t>
  </si>
  <si>
    <t>医療法人　やわらぎ　みどり野医院</t>
  </si>
  <si>
    <t>医療法人修彰会沼崎病院</t>
  </si>
  <si>
    <t>01104札幌市</t>
  </si>
  <si>
    <t>実情に即して、病棟内には様々な病期の患者が混在しており、各々の患者に応じた医療が提供されています。</t>
    <rPh sb="7" eb="9">
      <t>ビョウトウ</t>
    </rPh>
    <rPh sb="9" eb="10">
      <t>ナイ</t>
    </rPh>
    <rPh sb="12" eb="14">
      <t>サマザマ</t>
    </rPh>
    <rPh sb="15" eb="17">
      <t>ビョウキ</t>
    </rPh>
    <rPh sb="18" eb="20">
      <t>カンジャ</t>
    </rPh>
    <rPh sb="21" eb="23">
      <t>コンザイ</t>
    </rPh>
    <rPh sb="28" eb="30">
      <t>オノオノ</t>
    </rPh>
    <rPh sb="31" eb="33">
      <t>カンジャ</t>
    </rPh>
    <rPh sb="34" eb="35">
      <t>オウ</t>
    </rPh>
    <rPh sb="37" eb="39">
      <t>イリョウ</t>
    </rPh>
    <rPh sb="40" eb="42">
      <t>テイキョウ</t>
    </rPh>
    <phoneticPr fontId="3"/>
  </si>
  <si>
    <t>01205室蘭市</t>
  </si>
  <si>
    <t>医療法人明雪会　環状通東整形外科</t>
  </si>
  <si>
    <t>医療法人社団誠心会　誠心眼科病院</t>
  </si>
  <si>
    <t>札幌圏域（西区）における医療機能ごとの病床の状況</t>
    <rPh sb="0" eb="2">
      <t>サッポロ</t>
    </rPh>
    <rPh sb="2" eb="4">
      <t>ケンイキ</t>
    </rPh>
    <rPh sb="5" eb="6">
      <t>ニシ</t>
    </rPh>
    <rPh sb="6" eb="7">
      <t>ク</t>
    </rPh>
    <phoneticPr fontId="3"/>
  </si>
  <si>
    <t>01644池田町</t>
  </si>
  <si>
    <t>01204旭川市</t>
  </si>
  <si>
    <t>市立根室病院</t>
  </si>
  <si>
    <t>函館五稜郭病院</t>
  </si>
  <si>
    <t>産科・婦人科　札幌みらいクリニック</t>
  </si>
  <si>
    <t>01364乙部町</t>
  </si>
  <si>
    <t>合計</t>
  </si>
  <si>
    <t>森町国民健康保険病院</t>
  </si>
  <si>
    <t>医療法人社団卵会とまこまいレディースクリニック</t>
  </si>
  <si>
    <t>独立行政法人地域医療機能推進機構北海道病院</t>
  </si>
  <si>
    <t>医療法人社団ふらの西病院</t>
  </si>
  <si>
    <t>医療法人社団慈昂会　昂希内科クリニック</t>
  </si>
  <si>
    <t>01228深川市</t>
  </si>
  <si>
    <t>01371せたな町</t>
  </si>
  <si>
    <t>日高町立門別国民健康保険病院</t>
  </si>
  <si>
    <t>01217江別市</t>
  </si>
  <si>
    <t>国家公務員共済組合連合会　斗南病院</t>
  </si>
  <si>
    <t>医療法人　大谷地共立眼科</t>
  </si>
  <si>
    <t>公益財団法人北海道医療団音更病院</t>
  </si>
  <si>
    <t>医療法人はまなす　篠路はまなすクリニック</t>
  </si>
  <si>
    <t>医療法人社団　廣仁会　豊水総合メディカルクリニック</t>
  </si>
  <si>
    <t>市立芦別病院</t>
  </si>
  <si>
    <t>札幌循環器病院</t>
  </si>
  <si>
    <t>医療法人社団豊武会　幌東病院</t>
  </si>
  <si>
    <t>旭川赤十字病院</t>
  </si>
  <si>
    <t>医療法人札幌平岡病院</t>
  </si>
  <si>
    <t>札幌圏域（手稲区）における医療機能ごとの病床の状況</t>
    <rPh sb="0" eb="2">
      <t>サッポロ</t>
    </rPh>
    <rPh sb="2" eb="4">
      <t>ケンイキ</t>
    </rPh>
    <rPh sb="5" eb="7">
      <t>テイネ</t>
    </rPh>
    <rPh sb="7" eb="8">
      <t>ク</t>
    </rPh>
    <phoneticPr fontId="3"/>
  </si>
  <si>
    <t>清里クリニック</t>
  </si>
  <si>
    <t>医療法人社団三愛会名寄三愛病院</t>
  </si>
  <si>
    <t>02有床診療所</t>
  </si>
  <si>
    <t>大西病院</t>
  </si>
  <si>
    <t>医療法人社団　札幌朗愛会　札幌朗愛会病院</t>
  </si>
  <si>
    <t>医療法人啓仁会啓仁会病院</t>
  </si>
  <si>
    <t>医療法人　札幌きい眼科</t>
  </si>
  <si>
    <t>北渡島檜山圏域における医療機能ごとの病床の状況</t>
    <rPh sb="0" eb="1">
      <t>キタ</t>
    </rPh>
    <rPh sb="1" eb="3">
      <t>オシマ</t>
    </rPh>
    <rPh sb="3" eb="5">
      <t>ヒヤマ</t>
    </rPh>
    <rPh sb="5" eb="7">
      <t>ケンイキ</t>
    </rPh>
    <phoneticPr fontId="3"/>
  </si>
  <si>
    <t>南渡島圏域における医療機能ごとの病床の状況</t>
    <rPh sb="0" eb="1">
      <t>ミナミ</t>
    </rPh>
    <rPh sb="1" eb="3">
      <t>オシマ</t>
    </rPh>
    <rPh sb="3" eb="5">
      <t>ケンイキ</t>
    </rPh>
    <phoneticPr fontId="3"/>
  </si>
  <si>
    <t>市立釧路国民健康保険音別診療所</t>
  </si>
  <si>
    <t>医療法人社団　北都眼科</t>
  </si>
  <si>
    <t>留萌市立病院</t>
  </si>
  <si>
    <t>南檜山圏域</t>
    <rPh sb="0" eb="1">
      <t>ミナミ</t>
    </rPh>
    <rPh sb="1" eb="3">
      <t>ヒヤマ</t>
    </rPh>
    <rPh sb="3" eb="5">
      <t>ケンイキ</t>
    </rPh>
    <phoneticPr fontId="3"/>
  </si>
  <si>
    <t>2025年の機能の予定として、各医療機関が自主的に選択した機能の状況です。</t>
    <rPh sb="4" eb="5">
      <t>ネン</t>
    </rPh>
    <rPh sb="6" eb="8">
      <t>キノウ</t>
    </rPh>
    <rPh sb="9" eb="11">
      <t>ヨテイ</t>
    </rPh>
    <rPh sb="15" eb="16">
      <t>カク</t>
    </rPh>
    <rPh sb="16" eb="18">
      <t>イリョウ</t>
    </rPh>
    <rPh sb="18" eb="20">
      <t>キカン</t>
    </rPh>
    <rPh sb="21" eb="24">
      <t>ジシュテキ</t>
    </rPh>
    <rPh sb="25" eb="27">
      <t>センタク</t>
    </rPh>
    <rPh sb="29" eb="31">
      <t>キノウ</t>
    </rPh>
    <rPh sb="32" eb="34">
      <t>ジョウキョウ</t>
    </rPh>
    <phoneticPr fontId="3"/>
  </si>
  <si>
    <t>01214稚内市</t>
  </si>
  <si>
    <t>医療法人共生会川湯の森病院</t>
  </si>
  <si>
    <t>01601日高町</t>
  </si>
  <si>
    <t>01216芦別市</t>
  </si>
  <si>
    <t>南空知圏域における医療機能ごとの病床の状況</t>
    <rPh sb="0" eb="1">
      <t>ミナミ</t>
    </rPh>
    <rPh sb="1" eb="3">
      <t>ソラチ</t>
    </rPh>
    <rPh sb="3" eb="5">
      <t>ケンイキ</t>
    </rPh>
    <phoneticPr fontId="3"/>
  </si>
  <si>
    <t>社会医療法人北楡会　札幌北楡病院</t>
  </si>
  <si>
    <t>医療法人社団　札幌東クリニック</t>
  </si>
  <si>
    <t>北見赤十字病院</t>
  </si>
  <si>
    <t>01212留萌市</t>
  </si>
  <si>
    <t>医療法人社団　札幌西レディースクリニック</t>
  </si>
  <si>
    <t>国民健康保険由仁町立診療所</t>
  </si>
  <si>
    <t>01208北見市</t>
  </si>
  <si>
    <t>紋別市、佐呂間町、遠軽町、湧別町、滝上町、興部町、西興部村、雄武町</t>
  </si>
  <si>
    <t>01219紋別市</t>
  </si>
  <si>
    <t>01206釧路市</t>
  </si>
  <si>
    <t>医療法人秀友会　札幌秀友会病院</t>
  </si>
  <si>
    <t>全体</t>
  </si>
  <si>
    <t>医療法人社団さとう整形外科胃腸科医院</t>
  </si>
  <si>
    <t>市立美唄病院</t>
  </si>
  <si>
    <t>北海道一覧に戻る</t>
    <rPh sb="0" eb="3">
      <t>ホッカイドウ</t>
    </rPh>
    <rPh sb="3" eb="5">
      <t>イチラン</t>
    </rPh>
    <rPh sb="6" eb="7">
      <t>モド</t>
    </rPh>
    <phoneticPr fontId="3"/>
  </si>
  <si>
    <t>札幌圏域（豊平区）における医療機能ごとの病床の状況</t>
    <rPh sb="0" eb="2">
      <t>サッポロ</t>
    </rPh>
    <rPh sb="2" eb="4">
      <t>ケンイキ</t>
    </rPh>
    <rPh sb="5" eb="7">
      <t>トヨヒラ</t>
    </rPh>
    <rPh sb="7" eb="8">
      <t>ク</t>
    </rPh>
    <phoneticPr fontId="3"/>
  </si>
  <si>
    <t>勤医協中央病院</t>
  </si>
  <si>
    <t>渡島リハビリテーションセンター診療所</t>
  </si>
  <si>
    <t>01234北広島市</t>
  </si>
  <si>
    <t>札幌圏域（中央区）における医療機能ごとの病床の状況</t>
    <rPh sb="0" eb="2">
      <t>サッポロ</t>
    </rPh>
    <rPh sb="2" eb="4">
      <t>ケンイキ</t>
    </rPh>
    <rPh sb="5" eb="8">
      <t>チュウオウク</t>
    </rPh>
    <phoneticPr fontId="3"/>
  </si>
  <si>
    <t>■現状</t>
    <rPh sb="1" eb="3">
      <t>ゲンジョウ</t>
    </rPh>
    <phoneticPr fontId="3"/>
  </si>
  <si>
    <t>医療法人社団 北匠会 小樽中央病院</t>
  </si>
  <si>
    <t>医療法人社団利信会上村産科婦人科医院</t>
  </si>
  <si>
    <t>許可病床数</t>
    <rPh sb="0" eb="2">
      <t>キョカ</t>
    </rPh>
    <rPh sb="2" eb="4">
      <t>ビョウショウ</t>
    </rPh>
    <rPh sb="4" eb="5">
      <t>カズ</t>
    </rPh>
    <phoneticPr fontId="3"/>
  </si>
  <si>
    <t>１つの病棟に特定の患者だけが存在し、当該患者への医療だけを提供しているものではなく、実際の病棟の</t>
    <rPh sb="3" eb="5">
      <t>ビョウトウ</t>
    </rPh>
    <rPh sb="6" eb="8">
      <t>トクテイ</t>
    </rPh>
    <rPh sb="9" eb="11">
      <t>カンジャ</t>
    </rPh>
    <rPh sb="14" eb="16">
      <t>ソンザイ</t>
    </rPh>
    <rPh sb="18" eb="20">
      <t>トウガイ</t>
    </rPh>
    <rPh sb="20" eb="22">
      <t>カンジャ</t>
    </rPh>
    <rPh sb="24" eb="26">
      <t>イリョウ</t>
    </rPh>
    <rPh sb="29" eb="31">
      <t>テイキョウ</t>
    </rPh>
    <rPh sb="42" eb="44">
      <t>ジッサイ</t>
    </rPh>
    <rPh sb="45" eb="47">
      <t>ビョウトウ</t>
    </rPh>
    <phoneticPr fontId="3"/>
  </si>
  <si>
    <t>医療法人社団新橋肛門科クリニック</t>
  </si>
  <si>
    <t>厚別区、</t>
    <rPh sb="0" eb="3">
      <t>アツベツク</t>
    </rPh>
    <phoneticPr fontId="3"/>
  </si>
  <si>
    <t>松井眼科医院</t>
  </si>
  <si>
    <t>■2025年の予定</t>
    <rPh sb="5" eb="6">
      <t>ネン</t>
    </rPh>
    <rPh sb="7" eb="9">
      <t>ヨテイ</t>
    </rPh>
    <phoneticPr fontId="3"/>
  </si>
  <si>
    <t>医療法人社団遼風会　札幌新川整形外科</t>
  </si>
  <si>
    <t>医療法人北武会野口病院</t>
  </si>
  <si>
    <t>さっぽろ脊椎外科クリニック</t>
  </si>
  <si>
    <t>医療法人社団公和会中村記念愛成病院</t>
  </si>
  <si>
    <t>南檜山圏域における医療機能ごとの病床の状況</t>
    <rPh sb="0" eb="1">
      <t>ミナミ</t>
    </rPh>
    <rPh sb="1" eb="3">
      <t>ヒヤマ</t>
    </rPh>
    <rPh sb="3" eb="5">
      <t>ケンイキ</t>
    </rPh>
    <phoneticPr fontId="3"/>
  </si>
  <si>
    <t>合計</t>
    <rPh sb="0" eb="2">
      <t>ごうけい</t>
    </rPh>
    <phoneticPr fontId="3" type="Hiragana"/>
  </si>
  <si>
    <t>01639更別村</t>
  </si>
  <si>
    <t>札幌圏域（北区）における医療機能ごとの病床の状況</t>
    <rPh sb="0" eb="2">
      <t>サッポロ</t>
    </rPh>
    <rPh sb="2" eb="4">
      <t>ケンイキ</t>
    </rPh>
    <rPh sb="5" eb="6">
      <t>キタ</t>
    </rPh>
    <rPh sb="6" eb="7">
      <t>ク</t>
    </rPh>
    <phoneticPr fontId="3"/>
  </si>
  <si>
    <t>札幌圏域（東区）における医療機能ごとの病床の状況</t>
    <rPh sb="0" eb="2">
      <t>サッポロ</t>
    </rPh>
    <rPh sb="2" eb="4">
      <t>ケンイキ</t>
    </rPh>
    <rPh sb="5" eb="6">
      <t>ヒガシ</t>
    </rPh>
    <rPh sb="6" eb="7">
      <t>ク</t>
    </rPh>
    <phoneticPr fontId="3"/>
  </si>
  <si>
    <t>医療法人社団　青葉産婦人科クリニック</t>
  </si>
  <si>
    <t>医療法人信佑会　吉田記念病院</t>
  </si>
  <si>
    <t>札幌圏域（白石区）における医療機能ごとの病床の状況</t>
    <rPh sb="0" eb="2">
      <t>サッポロ</t>
    </rPh>
    <rPh sb="2" eb="4">
      <t>ケンイキ</t>
    </rPh>
    <rPh sb="5" eb="7">
      <t>シロイシ</t>
    </rPh>
    <rPh sb="7" eb="8">
      <t>ク</t>
    </rPh>
    <phoneticPr fontId="3"/>
  </si>
  <si>
    <t>北光記念病院</t>
  </si>
  <si>
    <t>社会医療法人　仁陽会　西岡第一病院</t>
  </si>
  <si>
    <t>札幌圏域（南区）における医療機能ごとの病床の状況</t>
    <rPh sb="0" eb="2">
      <t>サッポロ</t>
    </rPh>
    <rPh sb="2" eb="4">
      <t>ケンイキ</t>
    </rPh>
    <rPh sb="5" eb="6">
      <t>ミナミ</t>
    </rPh>
    <rPh sb="6" eb="7">
      <t>ク</t>
    </rPh>
    <phoneticPr fontId="3"/>
  </si>
  <si>
    <t>社会福祉法人楡の会　こどもクリニック</t>
  </si>
  <si>
    <t>手稲区、</t>
    <rPh sb="0" eb="3">
      <t>テイネク</t>
    </rPh>
    <phoneticPr fontId="3"/>
  </si>
  <si>
    <t>医療法人社団　明生会　イムス札幌消化器中央総合病院</t>
  </si>
  <si>
    <t>札幌圏域（清田区）における医療機能ごとの病床の状況</t>
    <rPh sb="0" eb="2">
      <t>サッポロ</t>
    </rPh>
    <rPh sb="2" eb="4">
      <t>ケンイキ</t>
    </rPh>
    <rPh sb="5" eb="7">
      <t>キヨタ</t>
    </rPh>
    <rPh sb="7" eb="8">
      <t>ク</t>
    </rPh>
    <phoneticPr fontId="3"/>
  </si>
  <si>
    <t>医療法人社団功和会佐久間病院</t>
  </si>
  <si>
    <t>湯の川女性クリニック</t>
  </si>
  <si>
    <t>医療法人小坂病院</t>
  </si>
  <si>
    <t>ＪＡ北海道厚生連美深厚生病院</t>
  </si>
  <si>
    <t>廃止予定</t>
  </si>
  <si>
    <t>札幌圏域（札幌市以外）における医療機能ごとの病床の状況</t>
    <rPh sb="0" eb="2">
      <t>サッポロ</t>
    </rPh>
    <rPh sb="2" eb="4">
      <t>ケンイキ</t>
    </rPh>
    <rPh sb="5" eb="8">
      <t>サッポロシ</t>
    </rPh>
    <rPh sb="8" eb="10">
      <t>イガイ</t>
    </rPh>
    <phoneticPr fontId="3"/>
  </si>
  <si>
    <t>医療法人社団仁秀会白石整形外科</t>
  </si>
  <si>
    <t>後志圏域における医療機能ごとの病床の状況</t>
    <rPh sb="0" eb="2">
      <t>シリベシ</t>
    </rPh>
    <rPh sb="2" eb="4">
      <t>ケンイキ</t>
    </rPh>
    <phoneticPr fontId="3"/>
  </si>
  <si>
    <t>医療法人社団福井皮膚科医院</t>
  </si>
  <si>
    <t>社会医療法人延山会苫小牧澄川病院</t>
  </si>
  <si>
    <t>中空知圏域における医療機能ごとの病床の状況</t>
    <rPh sb="0" eb="1">
      <t>ナカ</t>
    </rPh>
    <rPh sb="1" eb="3">
      <t>ソラチ</t>
    </rPh>
    <rPh sb="3" eb="5">
      <t>ケンイキ</t>
    </rPh>
    <phoneticPr fontId="3"/>
  </si>
  <si>
    <t>医療法人社団幸樹会千歳脳神経外科</t>
  </si>
  <si>
    <t>北空知圏域における医療機能ごとの病床の状況</t>
    <rPh sb="0" eb="1">
      <t>キタ</t>
    </rPh>
    <rPh sb="1" eb="3">
      <t>ソラチ</t>
    </rPh>
    <rPh sb="3" eb="5">
      <t>ケンイキ</t>
    </rPh>
    <phoneticPr fontId="3"/>
  </si>
  <si>
    <t>医療法人社団千寿会三愛病院</t>
  </si>
  <si>
    <t>豊頃町立豊頃医院</t>
  </si>
  <si>
    <t>西胆振圏域における医療機能ごとの病床の状況</t>
    <rPh sb="0" eb="1">
      <t>ニシ</t>
    </rPh>
    <rPh sb="1" eb="3">
      <t>イブリ</t>
    </rPh>
    <rPh sb="3" eb="5">
      <t>ケンイキ</t>
    </rPh>
    <phoneticPr fontId="3"/>
  </si>
  <si>
    <t>東胆振圏域における医療機能ごとの病床の状況</t>
    <rPh sb="0" eb="1">
      <t>ヒガシ</t>
    </rPh>
    <rPh sb="1" eb="3">
      <t>イブリ</t>
    </rPh>
    <rPh sb="3" eb="5">
      <t>ケンイキ</t>
    </rPh>
    <phoneticPr fontId="3"/>
  </si>
  <si>
    <t>医療法人進和会西２条腎泌尿器科病院</t>
  </si>
  <si>
    <t>北渡島檜山圏域</t>
    <rPh sb="0" eb="1">
      <t>キタ</t>
    </rPh>
    <rPh sb="1" eb="3">
      <t>オシマ</t>
    </rPh>
    <rPh sb="3" eb="5">
      <t>ヒヤマ</t>
    </rPh>
    <rPh sb="5" eb="7">
      <t>ケンイキ</t>
    </rPh>
    <phoneticPr fontId="3"/>
  </si>
  <si>
    <t>日高圏域における医療機能ごとの病床の状況</t>
    <rPh sb="0" eb="2">
      <t>ヒダカ</t>
    </rPh>
    <rPh sb="2" eb="4">
      <t>ケンイキ</t>
    </rPh>
    <phoneticPr fontId="3"/>
  </si>
  <si>
    <t>上川中部圏域における医療機能ごとの病床の状況</t>
    <rPh sb="0" eb="2">
      <t>カミカワ</t>
    </rPh>
    <rPh sb="2" eb="4">
      <t>チュウブ</t>
    </rPh>
    <rPh sb="4" eb="6">
      <t>ケンイキ</t>
    </rPh>
    <phoneticPr fontId="3"/>
  </si>
  <si>
    <t>富良野圏域における医療機能ごとの病床の状況</t>
    <rPh sb="0" eb="3">
      <t>フラノ</t>
    </rPh>
    <rPh sb="3" eb="5">
      <t>ケンイキ</t>
    </rPh>
    <phoneticPr fontId="3"/>
  </si>
  <si>
    <t>新札幌循環器病院</t>
  </si>
  <si>
    <t>留萌圏域における医療機能ごとの病床の状況</t>
    <rPh sb="0" eb="2">
      <t>ルモイ</t>
    </rPh>
    <rPh sb="2" eb="4">
      <t>ケンイキ</t>
    </rPh>
    <phoneticPr fontId="3"/>
  </si>
  <si>
    <t>無回答等</t>
  </si>
  <si>
    <t>医療法人社団明日佳　桜台明日佳病院</t>
  </si>
  <si>
    <t>豊平区、</t>
    <rPh sb="0" eb="3">
      <t>トヨヒラク</t>
    </rPh>
    <phoneticPr fontId="3"/>
  </si>
  <si>
    <t>宗谷圏域における医療機能ごとの病床の状況</t>
    <rPh sb="0" eb="2">
      <t>ソウヤ</t>
    </rPh>
    <rPh sb="2" eb="4">
      <t>ケンイキ</t>
    </rPh>
    <phoneticPr fontId="3"/>
  </si>
  <si>
    <t>北網圏域における医療機能ごとの病床の状況</t>
    <rPh sb="0" eb="1">
      <t>キタ</t>
    </rPh>
    <rPh sb="1" eb="2">
      <t>アミ</t>
    </rPh>
    <rPh sb="2" eb="4">
      <t>ケンイキ</t>
    </rPh>
    <phoneticPr fontId="3"/>
  </si>
  <si>
    <t>遠紋圏域における医療機能ごとの病床の状況</t>
    <rPh sb="0" eb="1">
      <t>トオシ</t>
    </rPh>
    <rPh sb="1" eb="2">
      <t>モン</t>
    </rPh>
    <rPh sb="2" eb="4">
      <t>ケンイキ</t>
    </rPh>
    <phoneticPr fontId="3"/>
  </si>
  <si>
    <t>十勝圏域における医療機能ごとの病床の状況</t>
    <rPh sb="0" eb="2">
      <t>トカチ</t>
    </rPh>
    <rPh sb="2" eb="4">
      <t>ケンイキ</t>
    </rPh>
    <phoneticPr fontId="3"/>
  </si>
  <si>
    <t>釧路圏域における医療機能ごとの病床の状況</t>
    <rPh sb="0" eb="2">
      <t>クシロ</t>
    </rPh>
    <rPh sb="2" eb="4">
      <t>ケンイキ</t>
    </rPh>
    <phoneticPr fontId="3"/>
  </si>
  <si>
    <t>医療法人社団守谷内科医院</t>
  </si>
  <si>
    <t>根室圏域における医療機能ごとの病床の状況</t>
    <rPh sb="0" eb="2">
      <t>ネムロ</t>
    </rPh>
    <rPh sb="2" eb="4">
      <t>ケンイキ</t>
    </rPh>
    <phoneticPr fontId="3"/>
  </si>
  <si>
    <t>医療法人社団札幌外科記念病院</t>
  </si>
  <si>
    <t>深川市、妹背牛町、秩父別町、北竜町、沼田町</t>
  </si>
  <si>
    <t>北海道における医療機能ごとの病床の状況</t>
    <rPh sb="0" eb="3">
      <t>ホッカイドウ</t>
    </rPh>
    <rPh sb="7" eb="9">
      <t>イリョウ</t>
    </rPh>
    <rPh sb="9" eb="11">
      <t>キノウ</t>
    </rPh>
    <rPh sb="14" eb="16">
      <t>ビョウショウ</t>
    </rPh>
    <rPh sb="17" eb="19">
      <t>ジョウキョウ</t>
    </rPh>
    <phoneticPr fontId="3"/>
  </si>
  <si>
    <t>函館中央病院</t>
  </si>
  <si>
    <t>勤医協芦別平和診療所</t>
  </si>
  <si>
    <t>01110札幌市</t>
  </si>
  <si>
    <t>医療法人大地　小笠原記念札幌病院</t>
  </si>
  <si>
    <t>二次医療圏名をクリックすると、圏域内の医療機関ごとの病床の状況をご覧いただけます。（札幌は区毎及び札幌市以外の市町村）</t>
    <rPh sb="42" eb="44">
      <t>サッポロ</t>
    </rPh>
    <rPh sb="45" eb="46">
      <t>ク</t>
    </rPh>
    <rPh sb="46" eb="47">
      <t>ゴト</t>
    </rPh>
    <rPh sb="47" eb="48">
      <t>オヨ</t>
    </rPh>
    <rPh sb="49" eb="52">
      <t>サッポロシ</t>
    </rPh>
    <rPh sb="52" eb="54">
      <t>イガイ</t>
    </rPh>
    <rPh sb="55" eb="58">
      <t>シチョウソン</t>
    </rPh>
    <phoneticPr fontId="3"/>
  </si>
  <si>
    <t>医療法人萬田記念病院</t>
  </si>
  <si>
    <t>独立行政法人国立病院機構旭川医療センター</t>
  </si>
  <si>
    <t>医療法人為久会　札幌共立医院</t>
  </si>
  <si>
    <t>二次医療圏</t>
    <rPh sb="0" eb="2">
      <t>ニジ</t>
    </rPh>
    <rPh sb="2" eb="4">
      <t>イリョウ</t>
    </rPh>
    <rPh sb="4" eb="5">
      <t>ケン</t>
    </rPh>
    <phoneticPr fontId="3"/>
  </si>
  <si>
    <t>医療法人社団　札幌ことに乳腺クリニック</t>
  </si>
  <si>
    <t>全体</t>
    <rPh sb="0" eb="2">
      <t>ゼンタイ</t>
    </rPh>
    <phoneticPr fontId="3"/>
  </si>
  <si>
    <t>01233伊達市</t>
  </si>
  <si>
    <t>江差町、上ノ国町、厚沢部町、乙部町、奥尻町</t>
  </si>
  <si>
    <t>高度急性期</t>
    <rPh sb="0" eb="2">
      <t>コウド</t>
    </rPh>
    <rPh sb="2" eb="5">
      <t>キュウセイキ</t>
    </rPh>
    <phoneticPr fontId="3"/>
  </si>
  <si>
    <t>医療法人社団　産婦人科吉尾医院</t>
  </si>
  <si>
    <t>急性期</t>
    <rPh sb="0" eb="3">
      <t>キュウセイキ</t>
    </rPh>
    <phoneticPr fontId="3"/>
  </si>
  <si>
    <t>回復期</t>
    <rPh sb="0" eb="2">
      <t>カイフク</t>
    </rPh>
    <rPh sb="2" eb="3">
      <t>キ</t>
    </rPh>
    <phoneticPr fontId="3"/>
  </si>
  <si>
    <t>豊浦町国民健康保険病院</t>
  </si>
  <si>
    <t>慢性期</t>
    <rPh sb="0" eb="3">
      <t>マンセイキ</t>
    </rPh>
    <phoneticPr fontId="3"/>
  </si>
  <si>
    <t>医療法人社団　倉増整形外科</t>
  </si>
  <si>
    <t>南渡島圏域</t>
    <rPh sb="0" eb="1">
      <t>ミナミ</t>
    </rPh>
    <rPh sb="1" eb="3">
      <t>オシマ</t>
    </rPh>
    <rPh sb="3" eb="5">
      <t>ケンイキ</t>
    </rPh>
    <phoneticPr fontId="3"/>
  </si>
  <si>
    <t>原田眼科医院</t>
  </si>
  <si>
    <t>医療法人社団明生会　イムス札幌内科リハビリテーション病院</t>
  </si>
  <si>
    <t>八雲町、長万部町、せたな町、今金町</t>
  </si>
  <si>
    <t>医療法人健康会くにもと病院</t>
  </si>
  <si>
    <t>札幌圏域</t>
    <rPh sb="0" eb="2">
      <t>サッポロ</t>
    </rPh>
    <rPh sb="2" eb="4">
      <t>ケンイキ</t>
    </rPh>
    <phoneticPr fontId="3"/>
  </si>
  <si>
    <t>医療法人社団銀杏会　川西内科胃腸科病院</t>
  </si>
  <si>
    <t>医療法人社団高山泌尿器科</t>
  </si>
  <si>
    <t>中央区、</t>
    <rPh sb="0" eb="3">
      <t>チュウオウク</t>
    </rPh>
    <phoneticPr fontId="3"/>
  </si>
  <si>
    <t>医療法人社団藤松産婦人科医院</t>
  </si>
  <si>
    <t>医療法人社団　草薙レディースクリニック</t>
  </si>
  <si>
    <t>北区、</t>
    <rPh sb="0" eb="2">
      <t>キタク</t>
    </rPh>
    <phoneticPr fontId="3"/>
  </si>
  <si>
    <t>医療法人社団立青会なるかわ病院</t>
  </si>
  <si>
    <t>社会医療法人延山会　西成病院</t>
  </si>
  <si>
    <t>東区、</t>
    <rPh sb="0" eb="2">
      <t>ヒガシク</t>
    </rPh>
    <phoneticPr fontId="3"/>
  </si>
  <si>
    <t>白石区、</t>
    <rPh sb="0" eb="3">
      <t>シロイシク</t>
    </rPh>
    <phoneticPr fontId="3"/>
  </si>
  <si>
    <t>清田区、</t>
    <rPh sb="0" eb="3">
      <t>キヨタク</t>
    </rPh>
    <phoneticPr fontId="3"/>
  </si>
  <si>
    <t>南区、</t>
    <rPh sb="0" eb="2">
      <t>ミナミク</t>
    </rPh>
    <phoneticPr fontId="3"/>
  </si>
  <si>
    <t>西区、</t>
    <rPh sb="0" eb="2">
      <t>ニシク</t>
    </rPh>
    <phoneticPr fontId="3"/>
  </si>
  <si>
    <t>医療法人社団 青優会　南小樽病院</t>
  </si>
  <si>
    <t>江別市、千歳市、恵庭市、北広島市、石狩市、当別町、新篠津村</t>
  </si>
  <si>
    <t>医療法人中島病院</t>
  </si>
  <si>
    <t>後志圏域</t>
    <rPh sb="0" eb="2">
      <t>シリベシ</t>
    </rPh>
    <rPh sb="2" eb="4">
      <t>ケンイキ</t>
    </rPh>
    <phoneticPr fontId="3"/>
  </si>
  <si>
    <t>北空知圏域</t>
    <rPh sb="0" eb="1">
      <t>キタ</t>
    </rPh>
    <rPh sb="1" eb="3">
      <t>ソラチ</t>
    </rPh>
    <rPh sb="3" eb="5">
      <t>ケンイキ</t>
    </rPh>
    <phoneticPr fontId="3"/>
  </si>
  <si>
    <t>社会福祉法人 北海道社会事業協会小樽病院</t>
  </si>
  <si>
    <t>町立長沼病院</t>
  </si>
  <si>
    <t>あかびら市立病院</t>
  </si>
  <si>
    <t>小樽市、島牧村、寿都町、黒松内町、蘭越町、ニセコ町、真狩村、留寿都村、喜茂別町、京極町、倶知安町、共和町、岩内町、泊村、神恵内村、積丹町、古平町、仁木町、余市町、赤井川村</t>
  </si>
  <si>
    <t>札幌心臓血管クリニック</t>
  </si>
  <si>
    <t>南空知圏域</t>
    <rPh sb="0" eb="1">
      <t>ミナミ</t>
    </rPh>
    <rPh sb="1" eb="3">
      <t>ソラチ</t>
    </rPh>
    <rPh sb="3" eb="5">
      <t>ケンイキ</t>
    </rPh>
    <phoneticPr fontId="3"/>
  </si>
  <si>
    <t>夕張市、岩見沢市、美唄市、三笠市、南幌町、由仁町、長沼町、栗山町、月形町</t>
  </si>
  <si>
    <t>斜里町国民健康保険病院</t>
  </si>
  <si>
    <t>勤医協札幌病院</t>
  </si>
  <si>
    <t>社会医療法人　医仁会　中村記念病院</t>
  </si>
  <si>
    <t>中空知圏域</t>
    <rPh sb="0" eb="1">
      <t>ナカ</t>
    </rPh>
    <rPh sb="1" eb="3">
      <t>ソラチ</t>
    </rPh>
    <rPh sb="3" eb="5">
      <t>ケンイキ</t>
    </rPh>
    <phoneticPr fontId="3"/>
  </si>
  <si>
    <t>01203小樽市</t>
  </si>
  <si>
    <t>芦別市、赤平市、滝川市、砂川市、歌志内市、奈井江町、上砂川町、浦臼町、新十津川町、雨竜町</t>
  </si>
  <si>
    <t>西胆振圏域</t>
    <rPh sb="0" eb="1">
      <t>ニシ</t>
    </rPh>
    <rPh sb="1" eb="3">
      <t>イブリ</t>
    </rPh>
    <rPh sb="3" eb="5">
      <t>ケンイキ</t>
    </rPh>
    <phoneticPr fontId="3"/>
  </si>
  <si>
    <t>むかわ町鵡川厚生病院</t>
  </si>
  <si>
    <t>無回答等</t>
    <rPh sb="0" eb="3">
      <t>むかいとう</t>
    </rPh>
    <rPh sb="3" eb="4">
      <t>とう</t>
    </rPh>
    <phoneticPr fontId="3" type="Hiragana"/>
  </si>
  <si>
    <t>医療法人　はだ産婦人科クリニック</t>
  </si>
  <si>
    <t>室蘭市、登別市、伊達市、豊浦町、洞爺湖町、壮瞥町</t>
  </si>
  <si>
    <t>桑園整形外科</t>
  </si>
  <si>
    <t>医療法人記念塔病院</t>
  </si>
  <si>
    <t>松家内科小児科医院</t>
  </si>
  <si>
    <t>01487天塩町</t>
  </si>
  <si>
    <t>十勝いけだ地域医療センター</t>
  </si>
  <si>
    <t>医療法人社団悠々会北見消化器クリニック</t>
  </si>
  <si>
    <t>東胆振圏域</t>
    <rPh sb="0" eb="1">
      <t>ヒガシ</t>
    </rPh>
    <rPh sb="1" eb="3">
      <t>イブリ</t>
    </rPh>
    <rPh sb="3" eb="5">
      <t>ケンイキ</t>
    </rPh>
    <phoneticPr fontId="3"/>
  </si>
  <si>
    <t>苫小牧市、白老町、安平町、厚真町、むかわ町</t>
  </si>
  <si>
    <t>日高圏域</t>
    <rPh sb="0" eb="2">
      <t>ヒダカ</t>
    </rPh>
    <rPh sb="2" eb="4">
      <t>ケンイキ</t>
    </rPh>
    <phoneticPr fontId="3"/>
  </si>
  <si>
    <t>日高町、平取町、新冠町、新ひだか町、浦河町、様似町、えりも町</t>
  </si>
  <si>
    <t>上川中部圏域</t>
    <rPh sb="0" eb="2">
      <t>カミカワ</t>
    </rPh>
    <rPh sb="2" eb="4">
      <t>チュウブ</t>
    </rPh>
    <rPh sb="4" eb="6">
      <t>ケンイキ</t>
    </rPh>
    <phoneticPr fontId="3"/>
  </si>
  <si>
    <t>勤医協札幌西区病院</t>
  </si>
  <si>
    <t>創成東病院</t>
  </si>
  <si>
    <t>旭川市、鷹栖町、東神楽町、当麻町、比布町、愛別町、上川町、東川町、美瑛町、幌加内町</t>
  </si>
  <si>
    <t>医療法人社団元氣会　札幌整形外科</t>
  </si>
  <si>
    <t>上川北部圏域</t>
    <rPh sb="0" eb="2">
      <t>カミカワ</t>
    </rPh>
    <rPh sb="2" eb="4">
      <t>ホクブ</t>
    </rPh>
    <rPh sb="4" eb="6">
      <t>ケンイキ</t>
    </rPh>
    <phoneticPr fontId="3"/>
  </si>
  <si>
    <t>北網圏域</t>
    <rPh sb="0" eb="1">
      <t>キタ</t>
    </rPh>
    <rPh sb="1" eb="2">
      <t>アミ</t>
    </rPh>
    <rPh sb="2" eb="4">
      <t>ケンイキ</t>
    </rPh>
    <phoneticPr fontId="3"/>
  </si>
  <si>
    <t>士別市、名寄市、和寒町、剣淵町、下川町、美深町、音威子府村、中川町</t>
  </si>
  <si>
    <t>社会医療法人北海道循環器病院</t>
  </si>
  <si>
    <t>富良野圏域</t>
    <rPh sb="0" eb="3">
      <t>フラノ</t>
    </rPh>
    <rPh sb="3" eb="5">
      <t>ケンイキ</t>
    </rPh>
    <phoneticPr fontId="3"/>
  </si>
  <si>
    <t>富良野市、上富良野町、中富良野町、南富良野町、占冠村</t>
  </si>
  <si>
    <t>医療法人社団　北辰クリニック１・９・８札幌</t>
  </si>
  <si>
    <t>医療法人 ひまわり会 札樽病院</t>
  </si>
  <si>
    <t>興部町国民健康保険病院</t>
  </si>
  <si>
    <t>医療法人二樹会　足立外科クリニック</t>
  </si>
  <si>
    <t>留萌圏域</t>
    <rPh sb="0" eb="2">
      <t>ルモイ</t>
    </rPh>
    <rPh sb="2" eb="4">
      <t>ケンイキ</t>
    </rPh>
    <phoneticPr fontId="3"/>
  </si>
  <si>
    <t>留萌市、増毛町、小平町、苫前町、羽幌町、初山別村、遠別町、天塩町</t>
  </si>
  <si>
    <t>宗谷圏域</t>
    <rPh sb="0" eb="2">
      <t>ソウヤ</t>
    </rPh>
    <rPh sb="2" eb="4">
      <t>ケンイキ</t>
    </rPh>
    <phoneticPr fontId="3"/>
  </si>
  <si>
    <t>脳神経外科おたる港南クリニック</t>
  </si>
  <si>
    <t>稚内市、猿払村、浜頓別町、中頓別町、枝幸町、豊富町、礼文町、利尻町、利尻富士町、幌延町</t>
  </si>
  <si>
    <t>中垣内科小児科医院</t>
    <rPh sb="0" eb="2">
      <t>ナカガキ</t>
    </rPh>
    <rPh sb="2" eb="4">
      <t>ナイカ</t>
    </rPh>
    <rPh sb="4" eb="7">
      <t>ショウニカ</t>
    </rPh>
    <rPh sb="7" eb="9">
      <t>イイン</t>
    </rPh>
    <phoneticPr fontId="3"/>
  </si>
  <si>
    <t>北見市、網走市、大空町、美幌町、津別町、斜里町、清里町、小清水町、訓子府町、置戸町</t>
  </si>
  <si>
    <t>遠紋圏域</t>
    <rPh sb="0" eb="1">
      <t>エン</t>
    </rPh>
    <rPh sb="1" eb="2">
      <t>モン</t>
    </rPh>
    <rPh sb="2" eb="4">
      <t>ケンイキ</t>
    </rPh>
    <phoneticPr fontId="3"/>
  </si>
  <si>
    <t>01222三笠市</t>
  </si>
  <si>
    <t>十勝圏域</t>
    <rPh sb="0" eb="2">
      <t>トカチ</t>
    </rPh>
    <rPh sb="2" eb="4">
      <t>ケンイキ</t>
    </rPh>
    <phoneticPr fontId="3"/>
  </si>
  <si>
    <t>医療法人社団一色医院</t>
  </si>
  <si>
    <t>帯広市、音更町、士幌町、上士幌町、鹿追町、新得町、清水町、芽室町、中札内村、更別村、大樹町、広尾町、幕別町、池田町、豊頃町、本別町、足寄町、陸別町、浦幌町</t>
  </si>
  <si>
    <t>釧路圏域</t>
    <rPh sb="0" eb="2">
      <t>クシロ</t>
    </rPh>
    <rPh sb="2" eb="4">
      <t>ケンイキ</t>
    </rPh>
    <phoneticPr fontId="3"/>
  </si>
  <si>
    <t>医療法人社団明日佳　札幌明日佳病院</t>
  </si>
  <si>
    <t>三浦外科肛門科医院</t>
  </si>
  <si>
    <t>医療法人社団　かなもり外科胃腸科肛門科クリニック</t>
  </si>
  <si>
    <t>釧路市、釧路町、厚岸町、浜中町、標茶町、弟子屈町、鶴居村、白糠町</t>
    <rPh sb="29" eb="32">
      <t>シラヌカチョウ</t>
    </rPh>
    <phoneticPr fontId="3"/>
  </si>
  <si>
    <t>公立芽室病院</t>
  </si>
  <si>
    <t>医療法人社団明眸会カケハシ眼科内科</t>
  </si>
  <si>
    <t>根室圏域</t>
    <rPh sb="0" eb="2">
      <t>ネムロ</t>
    </rPh>
    <rPh sb="2" eb="4">
      <t>ケンイキ</t>
    </rPh>
    <phoneticPr fontId="3"/>
  </si>
  <si>
    <t>根室市、別海町、中標津町、標津町、羅臼町</t>
  </si>
  <si>
    <t>01512浜頓別町</t>
  </si>
  <si>
    <t>医療法人社団　札幌藤が丘整形外科医院</t>
  </si>
  <si>
    <t>北海道合計</t>
    <rPh sb="0" eb="3">
      <t>ホッカイドウ</t>
    </rPh>
    <rPh sb="3" eb="5">
      <t>ゴウケイ</t>
    </rPh>
    <phoneticPr fontId="3"/>
  </si>
  <si>
    <t>社会医療法人康和会　札幌しらかば台南病院</t>
  </si>
  <si>
    <t>江口眼科病院</t>
  </si>
  <si>
    <t>01215美唄市</t>
  </si>
  <si>
    <t>札幌市、江別市、千歳市、恵庭市、北広島市、石狩市、当別町、新篠津村</t>
  </si>
  <si>
    <t>2025年時点の機能の予定として、各医療機関が自主的に選択した機能の状況です。</t>
    <rPh sb="4" eb="5">
      <t>ネン</t>
    </rPh>
    <rPh sb="5" eb="7">
      <t>ジテン</t>
    </rPh>
    <rPh sb="8" eb="10">
      <t>キノウ</t>
    </rPh>
    <rPh sb="11" eb="13">
      <t>ヨテイ</t>
    </rPh>
    <rPh sb="17" eb="20">
      <t>カクイリョウ</t>
    </rPh>
    <rPh sb="20" eb="22">
      <t>キカン</t>
    </rPh>
    <rPh sb="23" eb="26">
      <t>ジシュテキ</t>
    </rPh>
    <rPh sb="27" eb="29">
      <t>センタク</t>
    </rPh>
    <rPh sb="31" eb="33">
      <t>キノウ</t>
    </rPh>
    <rPh sb="34" eb="36">
      <t>ジョウキョウ</t>
    </rPh>
    <phoneticPr fontId="3"/>
  </si>
  <si>
    <t>休棟中（今後再開する予定）</t>
  </si>
  <si>
    <t>医療法人　福住産科婦人科クリニック</t>
  </si>
  <si>
    <t>大川原脳神経外科病院</t>
  </si>
  <si>
    <t>社会医療法人製鉄記念室蘭病院</t>
  </si>
  <si>
    <t>休棟中（今後廃止する予定）</t>
  </si>
  <si>
    <t>休棟予定</t>
  </si>
  <si>
    <t>独立行政法人労働者健康安全機構北海道せき損センター</t>
  </si>
  <si>
    <t>介護保険施設等</t>
  </si>
  <si>
    <t>市立函館恵山病院</t>
  </si>
  <si>
    <t>医療法人社団札幌道都病院</t>
  </si>
  <si>
    <t>市立室蘭総合病院</t>
  </si>
  <si>
    <t>医療法人育愛会　札幌東豊病院</t>
  </si>
  <si>
    <t>01337七飯町</t>
  </si>
  <si>
    <t>市立釧路国民健康保険阿寒診療所</t>
  </si>
  <si>
    <t>ななえ新病院</t>
  </si>
  <si>
    <t>医療法人社団江別やまもと整形外科</t>
  </si>
  <si>
    <t>医療法人社団玄心会吉田眼科病院</t>
  </si>
  <si>
    <t>社会福祉法人北海道社会事業協会函館病院</t>
  </si>
  <si>
    <t>市立旭川病院</t>
  </si>
  <si>
    <t>医療法人社団函館脳神経外科病院</t>
  </si>
  <si>
    <t>函館市医師会病院</t>
  </si>
  <si>
    <t>01427由仁町</t>
  </si>
  <si>
    <t>医療法人社団健和会函館おおむら整形外科病院</t>
  </si>
  <si>
    <t>医療法人社団本間眼科医院</t>
  </si>
  <si>
    <t>特定医療法人富田病院</t>
  </si>
  <si>
    <t>北見北斗病院</t>
  </si>
  <si>
    <t>医療法人社団豊生会　苗穂駅前内科クリニック</t>
    <rPh sb="10" eb="12">
      <t>なえぼ</t>
    </rPh>
    <rPh sb="12" eb="13">
      <t>えき</t>
    </rPh>
    <rPh sb="13" eb="14">
      <t>まえ</t>
    </rPh>
    <rPh sb="14" eb="16">
      <t>ないか</t>
    </rPh>
    <phoneticPr fontId="3" type="Hiragana"/>
  </si>
  <si>
    <t>道東勤医協釧路協立病院</t>
  </si>
  <si>
    <t>函館赤十字病院</t>
  </si>
  <si>
    <t>道南勤医協函館稜北病院</t>
  </si>
  <si>
    <t>医療法人社団眞明会　今医院</t>
  </si>
  <si>
    <t>医療法人聖仁会森病院</t>
  </si>
  <si>
    <t>01345森町</t>
  </si>
  <si>
    <t>医療法人社団産婦人科・小児科クリニックリブ</t>
  </si>
  <si>
    <t>医療法人社団久仁会白川整形外科内科</t>
  </si>
  <si>
    <t>医療法人　札幌円山整形外科　札幌八軒整形外科</t>
  </si>
  <si>
    <t>医療法人雄心会新都市砂原病院</t>
  </si>
  <si>
    <t>01550置戸町</t>
  </si>
  <si>
    <t>社会医療法人孝仁会　北海道大野記念病院</t>
  </si>
  <si>
    <t>西岡病院</t>
  </si>
  <si>
    <t>医療法人岩内大浜医院</t>
  </si>
  <si>
    <t>医療法人函館循環器科内科病院</t>
  </si>
  <si>
    <t>独立行政法人労働者健康安全機構北海道中央労災病院</t>
  </si>
  <si>
    <t>北海道内科リウマチ科病院</t>
  </si>
  <si>
    <t>01334木古内町</t>
  </si>
  <si>
    <t>01546清里町</t>
  </si>
  <si>
    <t>ＪＡ北海道厚生連常呂厚生病院</t>
  </si>
  <si>
    <t>社会医療法人仁生会西堀病院</t>
  </si>
  <si>
    <t>独立行政法人国立病院機構函館病院</t>
  </si>
  <si>
    <t>医療法人社団静和会　平和リハビリテーション病院</t>
  </si>
  <si>
    <t>01331松前町</t>
  </si>
  <si>
    <t>手稲渓仁会病院</t>
  </si>
  <si>
    <t>医療法人社団藤花会江別谷藤病院</t>
  </si>
  <si>
    <t>北３１条内視鏡クリニック</t>
  </si>
  <si>
    <t>松前町立松前病院</t>
  </si>
  <si>
    <t>ひでしま内科クリニック</t>
  </si>
  <si>
    <t>医療法人重仁会　大谷地病院</t>
  </si>
  <si>
    <t>市立函館病院</t>
  </si>
  <si>
    <t>時計台記念病院</t>
  </si>
  <si>
    <t>01231恵庭市</t>
  </si>
  <si>
    <t>医療法人社団いちご会　美加レディースクリニック</t>
  </si>
  <si>
    <t>医療法人敬仁会函館おしま病院</t>
  </si>
  <si>
    <t>特定医療法人　平成会　平成会病院</t>
  </si>
  <si>
    <t>産科・婦人科北見レディースクリニック</t>
  </si>
  <si>
    <t>医療法人社団静和会　静和記念病院</t>
  </si>
  <si>
    <t>医療法人社団北星会大内医院</t>
  </si>
  <si>
    <t>共愛会病院</t>
  </si>
  <si>
    <t>医療法人雄心会函館新都市病院</t>
  </si>
  <si>
    <t>医療法人社団　にれの杜クリニック</t>
  </si>
  <si>
    <t>01664標茶町</t>
  </si>
  <si>
    <t>市立函館南茅部病院</t>
  </si>
  <si>
    <t>市立千歳市民病院</t>
  </si>
  <si>
    <t>社会医療法人孝仁会　釧路孝仁会記念病院</t>
  </si>
  <si>
    <t>医療法人秀真会藤岡眼科</t>
  </si>
  <si>
    <t>医療法人社団函館敬愛会好和会クリニック</t>
  </si>
  <si>
    <t>医療法人社団博彰会佐野病院</t>
  </si>
  <si>
    <t>士幌町国民健康保険病院</t>
  </si>
  <si>
    <t>手稲脳神経外科クリニック</t>
  </si>
  <si>
    <t>医療法人社団明誠会こじま産婦人科</t>
  </si>
  <si>
    <t>医療法人社団函館呼吸器内科クリニック</t>
  </si>
  <si>
    <t>苗穂レディスクリニック</t>
  </si>
  <si>
    <t>医療法人悠康会函館整形外科クリニック</t>
  </si>
  <si>
    <t>むかわ町国民健康保険穂別診療所</t>
  </si>
  <si>
    <t>01343鹿部町</t>
  </si>
  <si>
    <t>医療法人社団花園眼科医院</t>
  </si>
  <si>
    <t>01221名寄市</t>
  </si>
  <si>
    <t>医療法人社団典俊会帯広泌尿器科</t>
  </si>
  <si>
    <t>社会医療法人北斗十勝リハビリテーションセンター</t>
  </si>
  <si>
    <t>遠軽共立病院</t>
  </si>
  <si>
    <t>函館泌尿器科</t>
  </si>
  <si>
    <t>医療法人　新産健会　ひがし在宅クリニック</t>
  </si>
  <si>
    <t>知床らうす国民健康保険診療所</t>
  </si>
  <si>
    <t>深瀬医院</t>
  </si>
  <si>
    <t>エム・オー・エー札幌クリニック</t>
  </si>
  <si>
    <t>医療法人雄心会江差脳神経外科クリニック</t>
  </si>
  <si>
    <t>医療法人社団英仁会　札苗病院</t>
  </si>
  <si>
    <t>平田泌尿器科</t>
  </si>
  <si>
    <t>医療法人やわらぎ会山谷医院はこだてペインクリニック</t>
  </si>
  <si>
    <t>社会医療法人慈恵会聖ケ丘病院</t>
  </si>
  <si>
    <t>その他未報告の医療機関</t>
  </si>
  <si>
    <t>医療法人社団陵仁会えんどう桔梗マタニティクリニック</t>
  </si>
  <si>
    <t>旭川リハビリテーション病院</t>
  </si>
  <si>
    <t>医療法人徳洲会　札幌徳洲会病院</t>
  </si>
  <si>
    <t>医療法人社団向整形外科クリニック</t>
  </si>
  <si>
    <t>医療法人社団三慈会釧路三慈会病院</t>
  </si>
  <si>
    <t>北海道療育園</t>
  </si>
  <si>
    <t>三浦レディースクリニック</t>
  </si>
  <si>
    <t>医療法人社団北樹会病院</t>
  </si>
  <si>
    <t>医療法人社団山樹会平山医院</t>
  </si>
  <si>
    <t>町立江良診療所</t>
  </si>
  <si>
    <t>医療法人社団藤花会　釧路谷藤病院</t>
  </si>
  <si>
    <t>医療法人社団我汝会えにわ病院</t>
  </si>
  <si>
    <t>01518利尻町</t>
  </si>
  <si>
    <t>01236北斗市</t>
  </si>
  <si>
    <t>医療法人正衛会しいき循環器科内科医院</t>
  </si>
  <si>
    <t>中島内科循環器科メンタルクリニック</t>
  </si>
  <si>
    <t>医療法人社団　ＥＶＥウィミンズクリニック</t>
  </si>
  <si>
    <t>01101札幌市</t>
  </si>
  <si>
    <t>医療法人桑園中央病院</t>
  </si>
  <si>
    <t>医療法人社団真口内科小児科医院</t>
  </si>
  <si>
    <t>医療法人社団北匠会　札幌北脳神経外科</t>
  </si>
  <si>
    <t>医療法人社団　中野整形外科医院</t>
  </si>
  <si>
    <t>医療法人社団恵和会　宮の森病院</t>
  </si>
  <si>
    <t>市立札幌病院</t>
  </si>
  <si>
    <t>医療法人新さっぽろ脳神経外科病院</t>
  </si>
  <si>
    <t>医療法人セレス　さっぽろ神経内科クリニック</t>
  </si>
  <si>
    <t>晴生会さっぽろ南病院</t>
  </si>
  <si>
    <t>社会医療法人禎心会　札幌禎心会病院</t>
  </si>
  <si>
    <t>医療法人社団　北つむぎ会　さっぽろ麻生乳腺甲状腺クリニック</t>
  </si>
  <si>
    <t>医療法人札幌山の上病院</t>
  </si>
  <si>
    <t>札幌中央病院</t>
  </si>
  <si>
    <t>01691別海町</t>
  </si>
  <si>
    <t>仁楡会病院</t>
  </si>
  <si>
    <t>ＪＲ札幌病院</t>
  </si>
  <si>
    <t>エルムの杜内科クリニック</t>
  </si>
  <si>
    <t>医療法人社団正心会　岡本病院</t>
  </si>
  <si>
    <t>01457上川町</t>
  </si>
  <si>
    <t>一般財団法人　札幌同交会病院</t>
  </si>
  <si>
    <t>札幌南一条病院</t>
  </si>
  <si>
    <t>医療法人大空　札幌ススキノ病院</t>
  </si>
  <si>
    <t>医療法人社団いとう整形外科病院</t>
  </si>
  <si>
    <t>01638中札内村</t>
  </si>
  <si>
    <t>01224千歳市</t>
  </si>
  <si>
    <t>帯広記念病院</t>
  </si>
  <si>
    <t>北海道泌尿器科記念病院</t>
  </si>
  <si>
    <t>札幌医科大学附属病院</t>
  </si>
  <si>
    <t>長生会病院</t>
  </si>
  <si>
    <t>医療法人社団清和会　南札幌病院</t>
  </si>
  <si>
    <t>更別村国民健康保険診療所</t>
  </si>
  <si>
    <t>慈啓会病院</t>
  </si>
  <si>
    <t>ＮＴＴ東日本札幌病院</t>
  </si>
  <si>
    <t>札幌渓仁会リハビリテーション病院</t>
  </si>
  <si>
    <t>社会医療法人耳鼻咽喉科麻生北見病院</t>
  </si>
  <si>
    <t>医療法人社団　Ｈ・Ｎ・メディック</t>
  </si>
  <si>
    <t>札幌西円山病院</t>
  </si>
  <si>
    <t>社会医療法人社団愛心館　愛心メモリアル病院</t>
  </si>
  <si>
    <t>札幌南三条病院</t>
  </si>
  <si>
    <t>比布町立ぴっぷクリニック</t>
  </si>
  <si>
    <t>コスモ脳神経外科</t>
  </si>
  <si>
    <t>医療法人社団　土田病院</t>
  </si>
  <si>
    <t>クリニック森の風</t>
  </si>
  <si>
    <t>医療法人社団もなみ　もなみクリニック</t>
  </si>
  <si>
    <t>小樽市立病院</t>
  </si>
  <si>
    <t>ＪＡ北海道厚生連札幌厚生病院</t>
  </si>
  <si>
    <t>医療法人藻友会　札幌いしやま病院</t>
  </si>
  <si>
    <t>医療法人社団　神谷レディースクリニック</t>
  </si>
  <si>
    <t>国民健康保険月形町立病院</t>
  </si>
  <si>
    <t>医療法人社団翔嶺館　新札幌聖陵ホスピタル</t>
  </si>
  <si>
    <t>小林内科クリニック</t>
  </si>
  <si>
    <t>医療法人社団　南１１条眼科</t>
  </si>
  <si>
    <t>医療法人社団憲仁会　牧田病院</t>
  </si>
  <si>
    <t>医療法人社団幾晃会木原循環器科内科医院</t>
  </si>
  <si>
    <t>医療法人社団康仁会　中田泌尿器科病院</t>
  </si>
  <si>
    <t>医療法人社団　みぶな会　産科・婦人科ひなたクリニック</t>
  </si>
  <si>
    <t>札幌市医師会夜間急病センター</t>
  </si>
  <si>
    <t>平取町国民健康保険病院</t>
  </si>
  <si>
    <t>医療法人社団明日佳　白石明日佳病院</t>
  </si>
  <si>
    <t>医療法人社団弘和会森産科婦人科病院</t>
  </si>
  <si>
    <t>医療法人社団　ルミネレディースクリニック</t>
  </si>
  <si>
    <t>01103札幌市</t>
  </si>
  <si>
    <t>医療法人社団石史山会札幌スポーツクリニック</t>
  </si>
  <si>
    <t>札幌乳腺外科クリニック</t>
  </si>
  <si>
    <t>社会医療法人康和会　札幌しらかば台篠路病院</t>
  </si>
  <si>
    <t>医療法人社団悠仁会　羊ヶ丘病院</t>
  </si>
  <si>
    <t>のだレディースクリニック</t>
  </si>
  <si>
    <t>クリニックさろま</t>
  </si>
  <si>
    <t>中央メディカルクリニック</t>
  </si>
  <si>
    <t>おおこうち産科婦人科</t>
  </si>
  <si>
    <t>医療法人治恵会北見中央病院</t>
  </si>
  <si>
    <t>医療法人社団　緑稜会　長沼内科消化器科</t>
  </si>
  <si>
    <t>医療法人社団　萌水会　ＭＯＥ内科循環器クリニック</t>
  </si>
  <si>
    <t>渓仁会円山クリニック</t>
  </si>
  <si>
    <t>山崎耳鼻咽喉科クリニック</t>
  </si>
  <si>
    <t>01102札幌市</t>
  </si>
  <si>
    <t>北海道医療大学病院</t>
  </si>
  <si>
    <t>社会医療法人北楡会　開成病院</t>
  </si>
  <si>
    <t>医療法人社団　札幌百合の会病院</t>
  </si>
  <si>
    <t>総合病院浦河赤十字病院</t>
  </si>
  <si>
    <t>医療法人社団　荒木病院</t>
  </si>
  <si>
    <t>松田整形外科記念病院</t>
  </si>
  <si>
    <t>医療法人社団慶友会吉田病院</t>
  </si>
  <si>
    <t>医療法人社団　太黒胃腸内科病院</t>
  </si>
  <si>
    <t>新ひだか町立三石国民健康保険病院</t>
  </si>
  <si>
    <t>晴生会さっぽろ病院</t>
  </si>
  <si>
    <t>医療法人社団 松島内科</t>
  </si>
  <si>
    <t>札幌マタニティ・ウイメンズホスピタル</t>
  </si>
  <si>
    <t>医療法人社団　北札幌病院</t>
  </si>
  <si>
    <t>医療法人英生会野幌病院</t>
  </si>
  <si>
    <t>北海道中央病院</t>
  </si>
  <si>
    <t>医療法人　麻生整形外科病院</t>
  </si>
  <si>
    <t>社会医療法人　アルデバラン　さっぽろ二十四軒病院</t>
  </si>
  <si>
    <t>社会医療法人延山会　北成病院</t>
  </si>
  <si>
    <t>医療法人太平洋記念みなみ病院</t>
  </si>
  <si>
    <t>01646本別町</t>
  </si>
  <si>
    <t>北海道大学病院</t>
  </si>
  <si>
    <t>医療法人札幌宮の沢病院</t>
  </si>
  <si>
    <t>社会医療法人秀眸会　大塚眼科病院</t>
  </si>
  <si>
    <t>医療法人杏医会　札幌呼吸器科病院</t>
  </si>
  <si>
    <t>医療法人社団　小野眼科医院</t>
  </si>
  <si>
    <t>医療法人社団　札幌新川駅前内科</t>
  </si>
  <si>
    <t>医療法人社団尾形病院</t>
  </si>
  <si>
    <t>医療法人社団　ふるや内科</t>
  </si>
  <si>
    <t>医療法人潤和会　札幌ひばりが丘病院</t>
  </si>
  <si>
    <t>医療法人社団　寺島整形外科</t>
  </si>
  <si>
    <t>01692中標津町</t>
  </si>
  <si>
    <t>医療法人社団　琴似産科婦人科クリニック</t>
  </si>
  <si>
    <t>ひまわり内科小児科医院</t>
  </si>
  <si>
    <t>リズミック産婦人科クリニック</t>
  </si>
  <si>
    <t>医療法人社団翔嶺館十勝の杜病院</t>
  </si>
  <si>
    <t>医療法人社団さくら会江別泌尿器科　</t>
  </si>
  <si>
    <t>医療法人社団　ベテル泌尿器科クリニック</t>
  </si>
  <si>
    <t>札幌東和病院</t>
  </si>
  <si>
    <t>医療法人社団真佑会旭川消化器肛門クリニック</t>
  </si>
  <si>
    <t>医療法人社団豊生会　東苗穂病院</t>
  </si>
  <si>
    <t>札幌白石記念病院</t>
  </si>
  <si>
    <t>医療法人徳洲会　札幌東徳洲会病院</t>
  </si>
  <si>
    <t>つるい養生邑病院</t>
  </si>
  <si>
    <t>医療法人彰和会　北海道消化器科病院</t>
  </si>
  <si>
    <t>くしろレディースクリニック</t>
  </si>
  <si>
    <t>天使病院</t>
  </si>
  <si>
    <t>新ひだか町立静内病院</t>
  </si>
  <si>
    <t>医療法人社団我汝会　さっぽろ病院</t>
  </si>
  <si>
    <t>社会医療法人耳鼻咽喉科麻生病院</t>
  </si>
  <si>
    <t>01514枝幸町</t>
  </si>
  <si>
    <t>医療法人柏葉脳神経外科病院</t>
  </si>
  <si>
    <t>医療法人札幌麻生脳神経外科病院</t>
  </si>
  <si>
    <t>医療法人社団　元町泌尿器科</t>
  </si>
  <si>
    <t>医療法人社団恒心堂整形外科医院</t>
  </si>
  <si>
    <t>医療法人社団野沢医院</t>
  </si>
  <si>
    <t>医療法人前田クリニックサホロクリニック</t>
  </si>
  <si>
    <t>医療法人社団　厚別中央整形外科</t>
  </si>
  <si>
    <t>社会医療法人恵佑会札幌病院</t>
  </si>
  <si>
    <t>医療法人社団美加未会　モエレ外科胃腸科</t>
  </si>
  <si>
    <t>市立稚内こまどり病院</t>
  </si>
  <si>
    <t>社会医療法人医仁会　中村記念南病院</t>
  </si>
  <si>
    <t>医療法人社団　こんの産婦人科</t>
  </si>
  <si>
    <t>医療法人耕仁会　札幌太田病院</t>
  </si>
  <si>
    <t>社会医療法人禎心会　禎心会北４４条クリニック</t>
  </si>
  <si>
    <t>医療法人社団　石丸眼科</t>
  </si>
  <si>
    <t>恵仁会佐々木内科病院</t>
  </si>
  <si>
    <t>守谷記念整形外科医院</t>
  </si>
  <si>
    <t>医療法人社団石田内科小児科医院</t>
  </si>
  <si>
    <t>医療法人社団ひこばえの会恵庭みどりのクリニック</t>
  </si>
  <si>
    <t>ＪＡ北海道厚生連摩周厚生病院</t>
  </si>
  <si>
    <t>医療法人菊郷会　札幌センチュリー病院</t>
  </si>
  <si>
    <t>01436雨竜町</t>
  </si>
  <si>
    <t>勇気会医療法人　北央病院</t>
  </si>
  <si>
    <t>医療法人白石中央病院</t>
  </si>
  <si>
    <t>医療法人社団苫小牧東部脳神経外科</t>
  </si>
  <si>
    <t>医療福祉センター札幌あゆみの園</t>
  </si>
  <si>
    <t>医療法人社団 大橋内科胃腸科クリニック</t>
  </si>
  <si>
    <t>医療法人社団三樹会病院</t>
  </si>
  <si>
    <t>医療法人菊郷会　石橋胃腸病院</t>
  </si>
  <si>
    <t>医療法人東札幌病院</t>
  </si>
  <si>
    <t>厚沢部町国民健康保険病院</t>
  </si>
  <si>
    <t>01665弟子屈町</t>
  </si>
  <si>
    <t>医療法人社団　サン内科外科医院</t>
  </si>
  <si>
    <t>独立行政法人国立病院機構北海道がんセンター</t>
  </si>
  <si>
    <t>社会医療法人恵佑会第２病院</t>
  </si>
  <si>
    <t>医療法人社団　野村内科医院</t>
  </si>
  <si>
    <t>独立行政法人地域医療機能推進機構登別病院</t>
  </si>
  <si>
    <t>01105札幌市</t>
  </si>
  <si>
    <t>医療法人社団弘恵会整形外科内科沢口医院</t>
  </si>
  <si>
    <t>医療法人社団　仲眼科</t>
  </si>
  <si>
    <t>医療法人社団慈昂会　白石内科クリニック</t>
  </si>
  <si>
    <t>医療法人はまなすはまなす医院</t>
  </si>
  <si>
    <t>医療法人社団　大橋眼科</t>
  </si>
  <si>
    <t>医療法人北志会　札幌ライラック病院</t>
  </si>
  <si>
    <t>01642広尾町</t>
  </si>
  <si>
    <t>医療法人北海道整形外科記念病院</t>
  </si>
  <si>
    <t>医療法人社団翔仁会輪厚三愛病院</t>
  </si>
  <si>
    <t>猿払村国民健康保険病院</t>
  </si>
  <si>
    <t>社会医療法人康和会　札幌しらかば台病院</t>
  </si>
  <si>
    <t>ＫＫＲ札幌医療センター</t>
  </si>
  <si>
    <t>総合病院釧路赤十字病院</t>
  </si>
  <si>
    <t>医療法人渓和会江別病院</t>
  </si>
  <si>
    <t>社会医療法人 孝仁会 留萌セントラルクリニック</t>
  </si>
  <si>
    <t>医療法人社団　福住泌尿器科クリニック</t>
  </si>
  <si>
    <t>神田産科婦人科クリニック</t>
  </si>
  <si>
    <t>医療法人社団ひとみ会　回明堂眼科・歯科</t>
  </si>
  <si>
    <t>医療法人社団　札幌つきさむ中央整形外科</t>
  </si>
  <si>
    <t>医療法人社団新芽会　美園産婦人科小児科</t>
  </si>
  <si>
    <t>黒松内町国保くろまつないブナの森診療所</t>
  </si>
  <si>
    <t>北海道医療生協札幌緑愛病院</t>
  </si>
  <si>
    <t>社会福祉法人北海道社会事業協会富良野病院</t>
  </si>
  <si>
    <t>01106札幌市</t>
  </si>
  <si>
    <t>自衛隊札幌病院</t>
  </si>
  <si>
    <t>医療法人三和会　札幌南整形外科病院</t>
  </si>
  <si>
    <t>名寄市立総合病院</t>
  </si>
  <si>
    <t>医療法人東北海道病院</t>
  </si>
  <si>
    <t>医療法人社団哲栄会順天病院</t>
  </si>
  <si>
    <t>医療法人大空　札幌南病院</t>
  </si>
  <si>
    <t>定山渓病院</t>
  </si>
  <si>
    <t>医療法人社団網走中央病院</t>
  </si>
  <si>
    <t>医療法人愛全病院</t>
  </si>
  <si>
    <t>01235石狩市</t>
  </si>
  <si>
    <t>医療法人五輪橋整形外科病院</t>
  </si>
  <si>
    <t>医療法人為久会　札幌共立五輪橋病院</t>
  </si>
  <si>
    <t>独立行政法人国立病院機構　北海道医療センター</t>
  </si>
  <si>
    <t>医療法人一仁会　南札幌脳神経外科</t>
  </si>
  <si>
    <t>大樹町立国民健康保険病院</t>
  </si>
  <si>
    <t>医療法人社団　もいわ内科医院</t>
  </si>
  <si>
    <t>医療法人社団　川沿中央医院</t>
  </si>
  <si>
    <t>医療法人社団深仁会　ふかざわ病院</t>
  </si>
  <si>
    <t>01517礼文町</t>
  </si>
  <si>
    <t>医療法人社団　芸術の森泌尿器科</t>
  </si>
  <si>
    <t>医療法人圭仁会佐藤病院</t>
  </si>
  <si>
    <t>医療法人仁友会　日之出歯科真駒内診療所</t>
  </si>
  <si>
    <t>陸別町国民健康保険関寛斎診療所</t>
  </si>
  <si>
    <t>医療法人礼風会　五輪橋マタニティクリニック</t>
  </si>
  <si>
    <t>ＪＡ北海道厚生連帯広厚生病院</t>
  </si>
  <si>
    <t>01107札幌市</t>
  </si>
  <si>
    <t>岩見沢市立総合病院</t>
  </si>
  <si>
    <t>北祐会神経内科病院</t>
  </si>
  <si>
    <t>医療法人　西さっぽろ病院</t>
  </si>
  <si>
    <t>置戸赤十字病院</t>
  </si>
  <si>
    <t>医療法人知仁会　八木整形外科病院</t>
  </si>
  <si>
    <t>医療法人社団浅井医院</t>
  </si>
  <si>
    <t>医療法人社団　小原眼科医院</t>
  </si>
  <si>
    <t>医療法人　札幌円山整形外科　札幌琴似整形外科</t>
  </si>
  <si>
    <t>医療法人社団杏仁会大雪病院</t>
  </si>
  <si>
    <t>医療法人社団　札幌西整形外科</t>
  </si>
  <si>
    <t>医療法人社団元氣会　札幌リハビリテーションクリニック</t>
  </si>
  <si>
    <t>医療法人社団　ともこレディースクリニック</t>
  </si>
  <si>
    <t>社会医療法人友愛会恵愛病院</t>
  </si>
  <si>
    <t>01432新十津川町</t>
  </si>
  <si>
    <t>さくらレディースクリニック</t>
  </si>
  <si>
    <t>01108札幌市</t>
  </si>
  <si>
    <t>医療法人豊和会　新札幌豊和会病院</t>
  </si>
  <si>
    <t>医療法人社団豊志会　肛門科なかやま病院</t>
  </si>
  <si>
    <t>医療法人社団養生館苫小牧日翔病院</t>
  </si>
  <si>
    <t>医療法人新札幌整形外科病院</t>
  </si>
  <si>
    <t>医療法人社団にしきまち通りクリニック</t>
  </si>
  <si>
    <t>社会医療法人　札幌清田病院</t>
  </si>
  <si>
    <t>医療法人社団　履信会　さっぽろ厚別通整形外科</t>
  </si>
  <si>
    <t>医療法人社団　はしもとクリニック</t>
  </si>
  <si>
    <t>医療法人社団養生館青葉病院</t>
  </si>
  <si>
    <t>医療法人社団我汝会　あすなろ整形外科</t>
  </si>
  <si>
    <t>医療法人耀仁会長沼整形外科・リハビリテーション科</t>
  </si>
  <si>
    <t>新札幌乳腺クリニック</t>
  </si>
  <si>
    <t>医療法人社団 北川眼科医院</t>
  </si>
  <si>
    <t>奥尻町国民健康保険病院</t>
  </si>
  <si>
    <t>01520幌延町</t>
  </si>
  <si>
    <t>01109札幌市</t>
  </si>
  <si>
    <t>社会医療法人　アルデバラン　手稲いなづみ病院</t>
  </si>
  <si>
    <t>医療法人社団喜早眼科</t>
  </si>
  <si>
    <t>医療法人福和会　札幌立花病院</t>
  </si>
  <si>
    <t>予定病床数</t>
    <rPh sb="0" eb="2">
      <t>ヨテイ</t>
    </rPh>
    <rPh sb="2" eb="4">
      <t>ビョウショウ</t>
    </rPh>
    <rPh sb="4" eb="5">
      <t>カズ</t>
    </rPh>
    <phoneticPr fontId="3"/>
  </si>
  <si>
    <t>医療法人勉仁会　中垣病院</t>
  </si>
  <si>
    <t>松本呼吸器・内科クリニック</t>
  </si>
  <si>
    <t>北海道立子ども総合医療・療育センター</t>
  </si>
  <si>
    <t>医療法人札幌緑誠病院</t>
  </si>
  <si>
    <t>01391島牧村</t>
  </si>
  <si>
    <t>医療法人北武会　北都病院</t>
  </si>
  <si>
    <t>医療法人社団 三ツ山病院</t>
  </si>
  <si>
    <t>札幌田中病院</t>
  </si>
  <si>
    <t>ていね整形外科リハビリクリニック</t>
  </si>
  <si>
    <t>医療法人社団清俊会　やまむらクリニック</t>
  </si>
  <si>
    <t>医療法人社団　手稲あけぼのレディースクリニック</t>
  </si>
  <si>
    <t>医療法人社団林田クリニック</t>
  </si>
  <si>
    <t>01647足寄町</t>
  </si>
  <si>
    <t>医療法人育愛会　愛産婦人科</t>
  </si>
  <si>
    <t>医療法人徳洲会帯広徳洲会病院</t>
  </si>
  <si>
    <t>医療法人渓仁会　手稲家庭医療クリニック</t>
  </si>
  <si>
    <t>社会医療法人北斗北斗病院</t>
  </si>
  <si>
    <t>独立行政法人労働者健康安全機構釧路労災病院</t>
  </si>
  <si>
    <t>医療法人社団伸孝会　ていね泌尿器科</t>
  </si>
  <si>
    <t>島田内科小児科</t>
  </si>
  <si>
    <t>手稲いなほ外科・整形外科</t>
  </si>
  <si>
    <t>社会医療法人　札幌清田整形外科病院</t>
  </si>
  <si>
    <t>医療法人社団慶北会花田病院</t>
  </si>
  <si>
    <t>医療法人尚仁会　真栄病院</t>
  </si>
  <si>
    <t>01575壮瞥町</t>
  </si>
  <si>
    <t>医療法人社団エス・エス・ジェイ　札幌整形循環器病院</t>
  </si>
  <si>
    <t>医療法人徳洲会札幌南徳洲会病院</t>
  </si>
  <si>
    <t>01636清水町</t>
  </si>
  <si>
    <t>医療法人社団　美しが丘整形外科</t>
  </si>
  <si>
    <t>01459美瑛町</t>
  </si>
  <si>
    <t>帯広レディースクリニック</t>
  </si>
  <si>
    <t>ＪＡ北海道厚生連遠軽厚生病院</t>
  </si>
  <si>
    <t>医療法人社団　札幌メモリアル眼科</t>
  </si>
  <si>
    <t>北野循環器クリニック</t>
  </si>
  <si>
    <t>01637芽室町</t>
  </si>
  <si>
    <t>医療法人友愛会友愛記念病院</t>
  </si>
  <si>
    <t>医療法人社団豊友会千歳豊友会病院</t>
  </si>
  <si>
    <t>医療法人社団恵庭南病院</t>
  </si>
  <si>
    <t>清水赤十字病院</t>
  </si>
  <si>
    <t>01402岩内町</t>
  </si>
  <si>
    <t>医療法人北晨会恵み野病院</t>
  </si>
  <si>
    <t>産婦人科内科あべクリニック</t>
  </si>
  <si>
    <t>医療法人社団　栄会　ヘルスケアクリニック札幌南</t>
  </si>
  <si>
    <t>01226砂川市</t>
  </si>
  <si>
    <t>医療法人社団みずうち産科婦人科</t>
  </si>
  <si>
    <t>恵庭第一病院</t>
  </si>
  <si>
    <t>医療法人社団西の里恵仁会病院</t>
  </si>
  <si>
    <t>医療法人社団倫仁会小嶋内科</t>
  </si>
  <si>
    <t>社会医療法人即仁会北広島病院</t>
  </si>
  <si>
    <t>医療法人社団銀杏会北広島希望ヶ丘病院</t>
  </si>
  <si>
    <t>石狩幸惺会病院</t>
  </si>
  <si>
    <t>医療法人喬成会花川病院</t>
  </si>
  <si>
    <t>医療法人社団耕仁会曽我クリニック</t>
  </si>
  <si>
    <t>01694羅臼町</t>
  </si>
  <si>
    <t>石狩病院</t>
  </si>
  <si>
    <t>医療法人讃生会　宮の森記念病院</t>
  </si>
  <si>
    <t>医療法人社団恵愛会茨戸病院</t>
  </si>
  <si>
    <t>01227歌志内市</t>
  </si>
  <si>
    <t>医療法人社団大庭医院</t>
  </si>
  <si>
    <t>標茶町立病院</t>
  </si>
  <si>
    <t>医療法人社団プリモウイメンズクリニック</t>
  </si>
  <si>
    <t>医療法人社団尾谷内科</t>
  </si>
  <si>
    <t>01549訓子府町</t>
  </si>
  <si>
    <t>マミーズクリニックちとせ</t>
  </si>
  <si>
    <t>めぐみの眼科</t>
  </si>
  <si>
    <t>医療法人社団岡田内科小児科医院</t>
  </si>
  <si>
    <t>01555遠軽町</t>
  </si>
  <si>
    <t>北の台クリニック</t>
  </si>
  <si>
    <t>石狩市浜益国民健康保険診療所</t>
  </si>
  <si>
    <t>エナレディースクリニック</t>
  </si>
  <si>
    <t>医療法人社団佐々木整形外科医院</t>
  </si>
  <si>
    <t>医療法人社団花川眼科</t>
  </si>
  <si>
    <t>01304新篠津村</t>
  </si>
  <si>
    <t>01543美幌町</t>
  </si>
  <si>
    <t>すこやかクリニック新篠津</t>
  </si>
  <si>
    <t>01361江差町</t>
  </si>
  <si>
    <t>北海道立江差病院</t>
  </si>
  <si>
    <t>01367奥尻町</t>
  </si>
  <si>
    <t>01363厚沢部町</t>
  </si>
  <si>
    <t>医療法人社団恵愛会佐々木病院</t>
  </si>
  <si>
    <t>01362上ノ国町</t>
  </si>
  <si>
    <t>01461中富良野町</t>
  </si>
  <si>
    <t>上ノ国町立石崎診療所</t>
  </si>
  <si>
    <t>医療法人ニセコ医院</t>
  </si>
  <si>
    <t>医療法人社団せせらぎ通りクリニック</t>
  </si>
  <si>
    <t>せたな町立国保病院</t>
  </si>
  <si>
    <t>01370今金町</t>
  </si>
  <si>
    <t>今金町国保病院</t>
  </si>
  <si>
    <t>01347長万部町</t>
  </si>
  <si>
    <t>01406古平町</t>
  </si>
  <si>
    <t>社会福祉法人北海道社会事業協会洞爺病院</t>
  </si>
  <si>
    <t>市立釧路総合病院</t>
  </si>
  <si>
    <t>長万部町立病院</t>
  </si>
  <si>
    <t>浦臼町立診療所</t>
  </si>
  <si>
    <t>01209夕張市</t>
  </si>
  <si>
    <t>01346八雲町</t>
  </si>
  <si>
    <t>八雲町熊石国民健康保険病院</t>
  </si>
  <si>
    <t>八雲総合病院</t>
  </si>
  <si>
    <t>社会福祉法人 恩賜財団 済生会支部 北海道済生会小樽病院</t>
  </si>
  <si>
    <t>小樽掖済会病院</t>
  </si>
  <si>
    <t>医療法人社団博愛会開西病院</t>
  </si>
  <si>
    <t>浦幌町立診療所</t>
  </si>
  <si>
    <t>医療法人 北光会 朝里中央病院</t>
  </si>
  <si>
    <t>医療法人社団心優会 野口病院</t>
  </si>
  <si>
    <t>標津町国民健康保険標津病院</t>
  </si>
  <si>
    <t>医療法人 勉仁会 東小樽病院</t>
  </si>
  <si>
    <t>01394蘭越町</t>
  </si>
  <si>
    <t>医療法人社団静和会昆布温泉病院</t>
  </si>
  <si>
    <t>01400倶知安町</t>
  </si>
  <si>
    <t>ＪＡ北海道厚生連倶知安厚生病院</t>
  </si>
  <si>
    <t>社会福祉法人北海道社会事業協会岩内病院</t>
  </si>
  <si>
    <t>01408余市町</t>
  </si>
  <si>
    <t>社会福祉法人北海道社会事業協会余市病院</t>
  </si>
  <si>
    <t>医療法人 うのクリニック</t>
  </si>
  <si>
    <t>おたるレディースクリニック</t>
  </si>
  <si>
    <t>足寄町国民健康保険病院</t>
  </si>
  <si>
    <t>医療法人社団 太田整形外科医院</t>
  </si>
  <si>
    <t>医療法人社団 ウェルネス望洋台医院</t>
  </si>
  <si>
    <t>医療法人社団 明治眼科医院</t>
  </si>
  <si>
    <t>01392寿都町</t>
  </si>
  <si>
    <t>寿都町立寿都診療所</t>
  </si>
  <si>
    <t>医療法人社団慈成会岩田病院</t>
  </si>
  <si>
    <t>01393黒松内町</t>
  </si>
  <si>
    <t>蘭越診療所</t>
  </si>
  <si>
    <t>０</t>
  </si>
  <si>
    <t>01395ニセコ町</t>
  </si>
  <si>
    <t>医療法人社団小林整形外科医院</t>
  </si>
  <si>
    <t>医療法人社団北内科クリニック</t>
  </si>
  <si>
    <t>古平町立診療所　海のまちクリニック</t>
  </si>
  <si>
    <t>医療法人社団慶愛慶愛病院</t>
  </si>
  <si>
    <t>医療法人社団上田病院</t>
  </si>
  <si>
    <t>浜頓別町国民健康保険病院</t>
  </si>
  <si>
    <t>01407仁木町</t>
  </si>
  <si>
    <t>医療法人社団　久佑会　得地内科医院</t>
  </si>
  <si>
    <t>医療法人社団森内科胃腸科医院</t>
  </si>
  <si>
    <t>道北勤医協一条通病院</t>
  </si>
  <si>
    <t>01210岩見沢市</t>
  </si>
  <si>
    <t>医療法人社団　明日佳　岩見沢明日佳病院</t>
  </si>
  <si>
    <t>岩見沢市立栗沢病院</t>
  </si>
  <si>
    <t>医療法人北翔会岩見沢北翔会病院</t>
  </si>
  <si>
    <t>市立三笠総合病院</t>
  </si>
  <si>
    <t>医療法人社団芳誠会十勝脳神経外科病院</t>
  </si>
  <si>
    <t>医療法人社団幾生会　南そらち記念病院</t>
  </si>
  <si>
    <t>医療法人社団心優会留萌記念病院</t>
  </si>
  <si>
    <t>01423南幌町</t>
  </si>
  <si>
    <t>国民健康保険町立南幌病院</t>
  </si>
  <si>
    <t>01428長沼町</t>
  </si>
  <si>
    <t>01429栗山町</t>
  </si>
  <si>
    <t>栗山赤十字病院</t>
  </si>
  <si>
    <t>01430月形町</t>
  </si>
  <si>
    <t>夕張市立診療所</t>
  </si>
  <si>
    <t>医療法人社団　宮本泌尿器科医院</t>
  </si>
  <si>
    <t>医療法人仁友会北彩都病院</t>
  </si>
  <si>
    <t>岩見沢市夜間急病センター</t>
  </si>
  <si>
    <t>01471中川町</t>
  </si>
  <si>
    <t>医療法人社団　腎友会　岩見沢クリニック</t>
  </si>
  <si>
    <t>医療法人社団創成旭川南病院</t>
  </si>
  <si>
    <t>海老原医院</t>
  </si>
  <si>
    <t>医療法人　萌佑会　岩見沢脳神経外科</t>
  </si>
  <si>
    <t>医療法人社団　中央医院</t>
  </si>
  <si>
    <t>01218赤平市</t>
  </si>
  <si>
    <t>平岸病院</t>
  </si>
  <si>
    <t>01225滝川市</t>
  </si>
  <si>
    <t>医療法人翔陽会滝川脳神経外科病院</t>
  </si>
  <si>
    <t>滝川市立病院</t>
  </si>
  <si>
    <t>医療法人優仁会若葉台病院</t>
  </si>
  <si>
    <t>市立稚内病院</t>
  </si>
  <si>
    <t>砂川市立病院</t>
  </si>
  <si>
    <t>歌志内市立病院</t>
  </si>
  <si>
    <t>01424奈井江町</t>
  </si>
  <si>
    <t>その他未報告の医療機関</t>
    <rPh sb="2" eb="3">
      <t>ほか</t>
    </rPh>
    <rPh sb="3" eb="6">
      <t>みほうこく</t>
    </rPh>
    <rPh sb="7" eb="9">
      <t>いりょう</t>
    </rPh>
    <rPh sb="9" eb="11">
      <t>きかん</t>
    </rPh>
    <phoneticPr fontId="3" type="Hiragana"/>
  </si>
  <si>
    <t>奈井江町立国民健康保険病院</t>
  </si>
  <si>
    <t>空知中央病院</t>
  </si>
  <si>
    <t>01667鶴居村</t>
  </si>
  <si>
    <t>新雨竜第一病院</t>
  </si>
  <si>
    <t>医療法人圭仁会佐藤医院</t>
  </si>
  <si>
    <t>医療法人社団近藤医院</t>
  </si>
  <si>
    <t>医療法人社団そらち乳腺・肛門外科クリニック</t>
  </si>
  <si>
    <t>01431浦臼町</t>
  </si>
  <si>
    <t>旭川医科大学病院</t>
  </si>
  <si>
    <t>医療法人社団和漢全人会花月クリニック</t>
  </si>
  <si>
    <t>深川市立病院</t>
  </si>
  <si>
    <t>美幌町立国民健康保険病院</t>
  </si>
  <si>
    <t>日鋼記念病院</t>
  </si>
  <si>
    <t>医療法人室蘭太平洋病院</t>
  </si>
  <si>
    <t>医療法人社団のぞみ会レディースクリニックぬまのはた</t>
  </si>
  <si>
    <t>01230登別市</t>
  </si>
  <si>
    <t>登別記念病院</t>
  </si>
  <si>
    <t>医療法人登別すずらん病院</t>
  </si>
  <si>
    <t>総合病院伊達赤十字病院</t>
  </si>
  <si>
    <t>01571豊浦町</t>
  </si>
  <si>
    <t>医療法人交雄会そうべつ温泉病院</t>
  </si>
  <si>
    <t>01213苫小牧市</t>
  </si>
  <si>
    <t>独立行政法人国立病院機構帯広病院</t>
  </si>
  <si>
    <t>01584洞爺湖町</t>
  </si>
  <si>
    <t>医療法人社団洞仁会洞爺温泉病院</t>
  </si>
  <si>
    <t>医療法人　円山レディースクリニック</t>
  </si>
  <si>
    <t>医療法人社団生田医院</t>
  </si>
  <si>
    <t>医療法人社団順心会澤崎眼科</t>
  </si>
  <si>
    <t>東室蘭サテライトクリニック</t>
  </si>
  <si>
    <t>登別東クリニック</t>
  </si>
  <si>
    <t>医療法人社団なかむら整形外科クリニック</t>
  </si>
  <si>
    <t>医療法人社団いぶり腎泌尿器科クリニック</t>
  </si>
  <si>
    <t>医療法人社団眞和會苫小牧病院</t>
  </si>
  <si>
    <t>01468下川町</t>
  </si>
  <si>
    <t>医療法人社団嵩仁会苫都病院</t>
  </si>
  <si>
    <t>医療法人同樹会苫小牧病院</t>
  </si>
  <si>
    <t>苫小牧市立病院</t>
  </si>
  <si>
    <t>勤医協苫小牧病院</t>
  </si>
  <si>
    <t>01635新得町</t>
  </si>
  <si>
    <t>01578白老町</t>
  </si>
  <si>
    <t>白老町立国民健康保険病院</t>
  </si>
  <si>
    <t>01585安平町</t>
  </si>
  <si>
    <t>医療法人社団かわむら整形外科医院</t>
  </si>
  <si>
    <t>医療法人豊慈会釧路北病院</t>
  </si>
  <si>
    <t>医療法人同和会追分菊池病院</t>
  </si>
  <si>
    <t>01586むかわ町</t>
  </si>
  <si>
    <t>名寄東病院</t>
  </si>
  <si>
    <t>医療法人社団苫小牧泌尿器科・循環器内科</t>
  </si>
  <si>
    <t>豊岡中央病院</t>
  </si>
  <si>
    <t>医療法人社団高翔会　北星記念病院</t>
  </si>
  <si>
    <t>医療法人社団保生会沖医院</t>
  </si>
  <si>
    <t>とまこまい脳神経外科</t>
  </si>
  <si>
    <t>町立中標津病院</t>
  </si>
  <si>
    <t>医療法人社団未来ケイ・アンド・エイ・クリニック</t>
  </si>
  <si>
    <t>光洋いきいきクリニック</t>
  </si>
  <si>
    <t>01602平取町</t>
  </si>
  <si>
    <t>01607浦河町</t>
  </si>
  <si>
    <t>日高町立日高国民健康保険診療所</t>
  </si>
  <si>
    <t>01604新冠町</t>
  </si>
  <si>
    <t>医療法人ケイ・アイ　オホーツク海病院</t>
  </si>
  <si>
    <t>01609えりも町</t>
  </si>
  <si>
    <t>えりも町国民健康保険診療所</t>
  </si>
  <si>
    <t>足立泌尿器科クリニック</t>
  </si>
  <si>
    <t>医療法人社団はらだ病院</t>
  </si>
  <si>
    <t>旭川十条病院</t>
  </si>
  <si>
    <t>医療法人社団旭豊会旭川三愛病院</t>
  </si>
  <si>
    <t>医療法人社団恩和会旭川高砂台病院</t>
  </si>
  <si>
    <t>北海道立旭川肢体不自由児総合療育センター</t>
  </si>
  <si>
    <t>01662厚岸町</t>
  </si>
  <si>
    <t>医療法人元生会森山メモリアル病院</t>
  </si>
  <si>
    <t>医療法人社団慈成会東旭川病院</t>
  </si>
  <si>
    <t>ＪＡ北海道厚生連旭川厚生病院</t>
  </si>
  <si>
    <t>01481増毛町</t>
  </si>
  <si>
    <t>医療法人清陵会藤井病院</t>
  </si>
  <si>
    <t>医療法人唐澤病院</t>
  </si>
  <si>
    <t>雄武町国民健康保険病院</t>
  </si>
  <si>
    <t>医療法人社団新井病院</t>
  </si>
  <si>
    <t>美瑛町立病院</t>
  </si>
  <si>
    <t>医療法人仁友会豊岡内科整形外科クリニック</t>
  </si>
  <si>
    <t>医療法人社団東旭川宏生会林医院</t>
  </si>
  <si>
    <t>01648陸別町</t>
  </si>
  <si>
    <t>なかの呼吸器科内科クリニック</t>
  </si>
  <si>
    <t>旭川レディースクリニック</t>
  </si>
  <si>
    <t>医療法人社団山田眼科</t>
  </si>
  <si>
    <t>医療法人社団及川医院</t>
  </si>
  <si>
    <t>医療法人社団東光マタニティクリニック</t>
  </si>
  <si>
    <t>医療法人社団腎愛会だてクリニック</t>
  </si>
  <si>
    <t>医療法人社団南５条クリニック藤田整形外科内科</t>
  </si>
  <si>
    <t>医療法人社団豊和会豊岡産科婦人科医院</t>
  </si>
  <si>
    <t>医療法人社団とくひろ整形外科クリニック</t>
  </si>
  <si>
    <t>医療法人社団たけだ産婦人科クリニック</t>
  </si>
  <si>
    <t>01452鷹栖町</t>
  </si>
  <si>
    <t>01455比布町</t>
  </si>
  <si>
    <t>町立厚岸病院</t>
  </si>
  <si>
    <t>国民健康保険上川医療センター</t>
  </si>
  <si>
    <t>01458東川町</t>
  </si>
  <si>
    <t>やまかわウィメンズクリニック</t>
  </si>
  <si>
    <t>国民健康保険東川町立診療所</t>
  </si>
  <si>
    <t>医療法人社団慶香会坂野産科婦人科</t>
  </si>
  <si>
    <t>医療法人臨生会吉田病院</t>
  </si>
  <si>
    <t>01464和寒町</t>
  </si>
  <si>
    <t>国民健康保険町立和寒病院</t>
  </si>
  <si>
    <t>町立下川病院</t>
  </si>
  <si>
    <t>01469美深町</t>
  </si>
  <si>
    <t>01470音威子府村</t>
  </si>
  <si>
    <t>音威子府村立診療所</t>
  </si>
  <si>
    <t>十勝勤医協帯広病院</t>
  </si>
  <si>
    <t>中川町立診療所</t>
  </si>
  <si>
    <t>01460上富良野町</t>
  </si>
  <si>
    <t>上富良野町立病院</t>
  </si>
  <si>
    <t>フクダクリニック</t>
  </si>
  <si>
    <t>国民健康保険中富良野町立病院</t>
  </si>
  <si>
    <t>01484羽幌町</t>
  </si>
  <si>
    <t>北海道立羽幌病院</t>
  </si>
  <si>
    <t>01486遠別町</t>
  </si>
  <si>
    <t>遠別町立国保病院</t>
  </si>
  <si>
    <t>天塩町立国民健康保険病院</t>
  </si>
  <si>
    <t>医療法人社団慈恵会わたべ整形外科医院</t>
  </si>
  <si>
    <t>増毛町立市街診療所</t>
  </si>
  <si>
    <t>社会医療法人禎心会稚内禎心会病院</t>
  </si>
  <si>
    <t>01511猿払村</t>
  </si>
  <si>
    <t>01513中頓別町</t>
  </si>
  <si>
    <t>中頓別町国民健康保険病院</t>
  </si>
  <si>
    <t>枝幸町国民健康保険病院</t>
  </si>
  <si>
    <t>01516豊富町</t>
  </si>
  <si>
    <t>本別町国民健康保険病院</t>
  </si>
  <si>
    <t>本間内科医院</t>
  </si>
  <si>
    <t>豊富町国民健康保険診療所</t>
  </si>
  <si>
    <t>礼文町国民健康保険船泊診療所</t>
  </si>
  <si>
    <t>オホーツク勤医協北見病院</t>
  </si>
  <si>
    <t>医療法人社団眼科・はっとり医院</t>
  </si>
  <si>
    <t>北海道立北見病院</t>
  </si>
  <si>
    <t>01211網走市</t>
  </si>
  <si>
    <t>ＪＡ北海道厚生連網走厚生病院</t>
  </si>
  <si>
    <t>医療法人社団朗愛会こが病院</t>
  </si>
  <si>
    <t>美幌療育病院</t>
  </si>
  <si>
    <t>医療法人社団翔嶺館　札幌優翔館病院</t>
  </si>
  <si>
    <t>中札内村立診療所</t>
  </si>
  <si>
    <t>01544津別町</t>
  </si>
  <si>
    <t>津別病院</t>
  </si>
  <si>
    <t>医療法人社団並木通りクリニック</t>
  </si>
  <si>
    <t>医療法人社団楽生会皆川病院</t>
  </si>
  <si>
    <t>01545斜里町</t>
  </si>
  <si>
    <t>01547小清水町</t>
  </si>
  <si>
    <t>小清水赤十字病院</t>
  </si>
  <si>
    <t>01564大空町</t>
  </si>
  <si>
    <t>医療法人社団双心会女満別中央病院</t>
  </si>
  <si>
    <t>千葉循環呼吸クリニック</t>
  </si>
  <si>
    <t>おのでら医院</t>
  </si>
  <si>
    <t>01663浜中町</t>
  </si>
  <si>
    <t>医療法人社団宏仁会みやけ医院</t>
  </si>
  <si>
    <t>01633上士幌町</t>
  </si>
  <si>
    <t>医療法人社団煌生会北見循環器クリニック</t>
  </si>
  <si>
    <t>01649浦幌町</t>
  </si>
  <si>
    <t>医療法人社団德竹医院</t>
  </si>
  <si>
    <t>訓子府クリニック</t>
  </si>
  <si>
    <t>大原病院</t>
  </si>
  <si>
    <t>01643幕別町</t>
  </si>
  <si>
    <t>01559湧別町</t>
  </si>
  <si>
    <t>01560滝上町</t>
  </si>
  <si>
    <t>滝上町国民健康保険病院</t>
  </si>
  <si>
    <t>01561興部町</t>
  </si>
  <si>
    <t>01563雄武町</t>
  </si>
  <si>
    <t>01552佐呂間町</t>
  </si>
  <si>
    <t>公益財団法人北海道医療団帯広西病院</t>
  </si>
  <si>
    <t>医療法人社団刀圭会協立病院</t>
  </si>
  <si>
    <t>社会福祉法人北海道社会事業協会帯広病院</t>
  </si>
  <si>
    <t>01631音更町</t>
  </si>
  <si>
    <t>医療法人社団翔嶺館音更宏明館病院</t>
  </si>
  <si>
    <t>01632士幌町</t>
  </si>
  <si>
    <t>01634鹿追町</t>
  </si>
  <si>
    <t>医療法人社団近藤眼科　　　　</t>
  </si>
  <si>
    <t>鹿追町国民健康保険病院</t>
  </si>
  <si>
    <t>01641大樹町</t>
  </si>
  <si>
    <t>広尾町国民健康保険病院</t>
  </si>
  <si>
    <t>帯広整形外科</t>
  </si>
  <si>
    <t>医療法人社団上徳整形外科医院</t>
  </si>
  <si>
    <t>帯広眼科</t>
  </si>
  <si>
    <t>医療法人社団ぶどうの会いのちの木クリニック</t>
  </si>
  <si>
    <t>帯広市休日夜間急病センター</t>
  </si>
  <si>
    <t>医療法人社団　研仁会　北海道脳神経外科記念病院</t>
  </si>
  <si>
    <t>社会医療法人北斗上士幌クリニック</t>
  </si>
  <si>
    <t>御影診療所</t>
  </si>
  <si>
    <t>01645豊頃町</t>
  </si>
  <si>
    <t>釧央脳神経外科病院</t>
  </si>
  <si>
    <t>社会医療法人孝仁会　星が浦病院</t>
  </si>
  <si>
    <t>医療法人社団敬愛会白樺台病院</t>
  </si>
  <si>
    <t>医療法人社団美生会釧路第一病院</t>
  </si>
  <si>
    <t>中村眼科医院</t>
  </si>
  <si>
    <t>浜中町立浜中診療所</t>
  </si>
  <si>
    <t>01223根室市</t>
  </si>
  <si>
    <t>町立別海病院</t>
  </si>
  <si>
    <t>医療法人樹恵会石田病院</t>
  </si>
  <si>
    <t>01693標津町</t>
  </si>
  <si>
    <t>古野医院</t>
  </si>
  <si>
    <t>医療法人同仁会函館記念病院</t>
  </si>
  <si>
    <t>社会医療法人北腎会　坂泌尿器科病院</t>
  </si>
  <si>
    <t>医療法人社団　札幌駅前アップルレディースクリニック</t>
  </si>
  <si>
    <t>医療法人社団朋佑会　札幌産科婦人科</t>
  </si>
  <si>
    <t>札幌心臓血管・透析クリニック</t>
  </si>
  <si>
    <t>医療法人社団　豊生会　伏古レディースクリニック</t>
  </si>
  <si>
    <t>医療法人社団　豊平整形外科</t>
  </si>
  <si>
    <t>医療法人社団　百町内科呼吸器内科</t>
  </si>
  <si>
    <t>医療法人社団明日佳　札幌宮の沢脳神経外科病院</t>
  </si>
  <si>
    <t>医療法人社団静和会　平和病院　</t>
  </si>
  <si>
    <t>医療法人社団信和会　石川泌尿器科・腎臓内科</t>
  </si>
  <si>
    <t>医療法人たんぽぽ会 島田脳神経外科</t>
  </si>
  <si>
    <t>社会医療法人社団平成醫塾苫小牧東病院</t>
  </si>
  <si>
    <t>医療法人社団清尚会三上外科整形外科</t>
  </si>
  <si>
    <t>医療法人社団創亮会藤田内科クリニック</t>
  </si>
  <si>
    <t>医療法人徳洲会日高徳洲会病院</t>
  </si>
  <si>
    <t>医療法人健光会旭川ペインクリニック病院</t>
  </si>
  <si>
    <t>医療法人社団  心優会　加藤病院</t>
  </si>
  <si>
    <t>幌延町国民健康保険診療所</t>
  </si>
  <si>
    <t>社会医療法人明生会道東の森総合病院</t>
  </si>
  <si>
    <t>医療法人社団足立産婦人科クリニック</t>
  </si>
  <si>
    <t>0</t>
  </si>
  <si>
    <t>2020年7月1日時点の機能として、各医療機関が自主的に選択した機能の状況です。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2" eb="14">
      <t>キノウ</t>
    </rPh>
    <rPh sb="18" eb="19">
      <t>カク</t>
    </rPh>
    <rPh sb="19" eb="21">
      <t>イリョウ</t>
    </rPh>
    <rPh sb="21" eb="23">
      <t>キカン</t>
    </rPh>
    <rPh sb="24" eb="27">
      <t>ジシュテキ</t>
    </rPh>
    <rPh sb="28" eb="30">
      <t>センタク</t>
    </rPh>
    <rPh sb="32" eb="34">
      <t>キノウ</t>
    </rPh>
    <rPh sb="35" eb="37">
      <t>ジョウキョウ</t>
    </rPh>
    <phoneticPr fontId="3"/>
  </si>
  <si>
    <t>医療法人社団扶恵会釧路中央病院</t>
    <rPh sb="6" eb="7">
      <t>ふ</t>
    </rPh>
    <rPh sb="7" eb="8">
      <t>めぐみ</t>
    </rPh>
    <rPh sb="8" eb="9">
      <t>かい</t>
    </rPh>
    <rPh sb="9" eb="11">
      <t>くしろ</t>
    </rPh>
    <rPh sb="11" eb="13">
      <t>ちゅうおう</t>
    </rPh>
    <rPh sb="13" eb="15">
      <t>びょういん</t>
    </rPh>
    <phoneticPr fontId="3" type="Hiragana"/>
  </si>
  <si>
    <t>帯広中央病院</t>
    <rPh sb="0" eb="2">
      <t>おびひろ</t>
    </rPh>
    <rPh sb="2" eb="4">
      <t>ちゅうおう</t>
    </rPh>
    <rPh sb="4" eb="6">
      <t>びょういん</t>
    </rPh>
    <phoneticPr fontId="3" type="Hiragana"/>
  </si>
  <si>
    <t>整形外科進藤病院</t>
    <rPh sb="0" eb="2">
      <t>せいけい</t>
    </rPh>
    <rPh sb="2" eb="4">
      <t>げか</t>
    </rPh>
    <phoneticPr fontId="3" type="Hiragana"/>
  </si>
  <si>
    <t>医療法人社団慈成会ふくい内科小児科医院</t>
    <rPh sb="6" eb="7">
      <t>じ</t>
    </rPh>
    <rPh sb="7" eb="8">
      <t>しげる</t>
    </rPh>
    <rPh sb="8" eb="9">
      <t>かい</t>
    </rPh>
    <phoneticPr fontId="3" type="Hiragana"/>
  </si>
  <si>
    <t>ｋ</t>
  </si>
  <si>
    <t>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</si>
</sst>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9" x14ac:knownFonts="1">
    <font>
      <sz val="11"/>
      <color rgb="FF000000"/>
      <name val="ＭＳ Ｐゴシック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D9F1"/>
        <bgColor rgb="FFB9CDE5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38" fontId="2" fillId="0" borderId="0" applyBorder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4" fillId="0" borderId="0" xfId="1" applyFont="1"/>
    <xf numFmtId="0" fontId="5" fillId="0" borderId="0" xfId="1" applyFont="1"/>
    <xf numFmtId="0" fontId="6" fillId="0" borderId="3" xfId="4" applyBorder="1" applyAlignment="1">
      <alignment horizontal="center" vertical="center"/>
    </xf>
    <xf numFmtId="0" fontId="6" fillId="0" borderId="4" xfId="4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5" xfId="4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10" xfId="4" applyBorder="1" applyAlignment="1">
      <alignment vertical="center"/>
    </xf>
    <xf numFmtId="0" fontId="6" fillId="0" borderId="11" xfId="4" applyBorder="1" applyAlignment="1">
      <alignment vertical="center"/>
    </xf>
    <xf numFmtId="0" fontId="6" fillId="0" borderId="12" xfId="4" applyBorder="1" applyAlignment="1">
      <alignment vertical="center"/>
    </xf>
    <xf numFmtId="0" fontId="6" fillId="0" borderId="15" xfId="4" applyBorder="1" applyAlignment="1">
      <alignment vertical="center"/>
    </xf>
    <xf numFmtId="0" fontId="6" fillId="0" borderId="0" xfId="4" applyBorder="1" applyAlignment="1">
      <alignment vertical="center"/>
    </xf>
    <xf numFmtId="0" fontId="6" fillId="0" borderId="16" xfId="4" applyBorder="1" applyAlignment="1">
      <alignment vertical="center"/>
    </xf>
    <xf numFmtId="0" fontId="6" fillId="0" borderId="19" xfId="4" applyBorder="1" applyAlignment="1">
      <alignment vertical="center" wrapText="1"/>
    </xf>
    <xf numFmtId="0" fontId="6" fillId="0" borderId="18" xfId="4" applyBorder="1" applyAlignment="1">
      <alignment vertical="center" wrapText="1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3" xfId="1" applyNumberFormat="1" applyFont="1" applyBorder="1" applyAlignment="1">
      <alignment vertical="center"/>
    </xf>
    <xf numFmtId="176" fontId="4" fillId="0" borderId="26" xfId="1" applyNumberFormat="1" applyFont="1" applyBorder="1" applyAlignment="1">
      <alignment vertical="center"/>
    </xf>
    <xf numFmtId="176" fontId="4" fillId="0" borderId="27" xfId="1" applyNumberFormat="1" applyFont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176" fontId="4" fillId="0" borderId="25" xfId="1" applyNumberFormat="1" applyFont="1" applyBorder="1" applyAlignment="1">
      <alignment vertical="center"/>
    </xf>
    <xf numFmtId="176" fontId="4" fillId="0" borderId="24" xfId="1" applyNumberFormat="1" applyFont="1" applyBorder="1" applyAlignment="1">
      <alignment vertical="center"/>
    </xf>
    <xf numFmtId="0" fontId="4" fillId="0" borderId="24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176" fontId="4" fillId="0" borderId="30" xfId="1" applyNumberFormat="1" applyFont="1" applyBorder="1" applyAlignment="1">
      <alignment vertical="center"/>
    </xf>
    <xf numFmtId="0" fontId="4" fillId="0" borderId="31" xfId="1" applyFont="1" applyBorder="1" applyAlignment="1">
      <alignment vertical="center" wrapText="1"/>
    </xf>
    <xf numFmtId="176" fontId="4" fillId="0" borderId="12" xfId="1" applyNumberFormat="1" applyFont="1" applyBorder="1" applyAlignment="1">
      <alignment vertical="center"/>
    </xf>
    <xf numFmtId="176" fontId="4" fillId="0" borderId="32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33" xfId="1" applyNumberFormat="1" applyFont="1" applyBorder="1" applyAlignment="1">
      <alignment vertical="center"/>
    </xf>
    <xf numFmtId="0" fontId="4" fillId="0" borderId="31" xfId="1" applyFont="1" applyBorder="1" applyAlignment="1">
      <alignment horizontal="center" vertical="center"/>
    </xf>
    <xf numFmtId="176" fontId="4" fillId="0" borderId="28" xfId="1" applyNumberFormat="1" applyFont="1" applyBorder="1" applyAlignment="1">
      <alignment vertical="center"/>
    </xf>
    <xf numFmtId="176" fontId="4" fillId="0" borderId="31" xfId="1" applyNumberFormat="1" applyFont="1" applyBorder="1" applyAlignment="1">
      <alignment vertical="center"/>
    </xf>
    <xf numFmtId="0" fontId="4" fillId="0" borderId="35" xfId="1" applyFont="1" applyBorder="1" applyAlignment="1">
      <alignment horizontal="center" vertical="center"/>
    </xf>
    <xf numFmtId="176" fontId="4" fillId="0" borderId="36" xfId="1" applyNumberFormat="1" applyFont="1" applyBorder="1" applyAlignment="1">
      <alignment vertical="center"/>
    </xf>
    <xf numFmtId="176" fontId="4" fillId="0" borderId="37" xfId="1" applyNumberFormat="1" applyFont="1" applyBorder="1" applyAlignment="1">
      <alignment vertical="center"/>
    </xf>
    <xf numFmtId="176" fontId="4" fillId="0" borderId="38" xfId="1" applyNumberFormat="1" applyFont="1" applyBorder="1" applyAlignment="1">
      <alignment vertical="center"/>
    </xf>
    <xf numFmtId="176" fontId="4" fillId="0" borderId="39" xfId="1" applyNumberFormat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2" xfId="1" applyFont="1" applyBorder="1"/>
    <xf numFmtId="0" fontId="4" fillId="0" borderId="37" xfId="1" applyFont="1" applyBorder="1" applyAlignment="1">
      <alignment horizontal="center"/>
    </xf>
    <xf numFmtId="176" fontId="4" fillId="0" borderId="40" xfId="1" applyNumberFormat="1" applyFont="1" applyBorder="1" applyAlignment="1">
      <alignment vertical="center"/>
    </xf>
    <xf numFmtId="176" fontId="4" fillId="0" borderId="35" xfId="1" applyNumberFormat="1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2" borderId="0" xfId="0" applyFont="1" applyFill="1">
      <alignment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/>
    <xf numFmtId="0" fontId="7" fillId="0" borderId="0" xfId="1" applyFont="1"/>
    <xf numFmtId="0" fontId="6" fillId="0" borderId="0" xfId="4" applyAlignment="1"/>
    <xf numFmtId="0" fontId="7" fillId="4" borderId="9" xfId="1" applyFont="1" applyFill="1" applyBorder="1"/>
    <xf numFmtId="38" fontId="7" fillId="4" borderId="9" xfId="0" applyNumberFormat="1" applyFont="1" applyFill="1" applyBorder="1">
      <alignment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8" fontId="7" fillId="0" borderId="9" xfId="0" applyNumberFormat="1" applyFont="1" applyBorder="1" applyAlignment="1"/>
    <xf numFmtId="0" fontId="7" fillId="0" borderId="9" xfId="0" applyFont="1" applyBorder="1">
      <alignment vertical="center"/>
    </xf>
    <xf numFmtId="0" fontId="7" fillId="2" borderId="9" xfId="0" applyFont="1" applyFill="1" applyBorder="1">
      <alignment vertical="center"/>
    </xf>
    <xf numFmtId="0" fontId="8" fillId="0" borderId="9" xfId="0" applyFont="1" applyBorder="1" applyAlignment="1"/>
    <xf numFmtId="0" fontId="7" fillId="2" borderId="9" xfId="1" applyFont="1" applyFill="1" applyBorder="1"/>
    <xf numFmtId="38" fontId="7" fillId="4" borderId="9" xfId="1" applyNumberFormat="1" applyFont="1" applyFill="1" applyBorder="1"/>
    <xf numFmtId="0" fontId="7" fillId="0" borderId="9" xfId="1" applyFont="1" applyFill="1" applyBorder="1"/>
    <xf numFmtId="38" fontId="7" fillId="2" borderId="9" xfId="3" applyFont="1" applyFill="1" applyBorder="1" applyAlignment="1" applyProtection="1">
      <alignment vertical="center"/>
    </xf>
    <xf numFmtId="0" fontId="7" fillId="2" borderId="9" xfId="0" applyFont="1" applyFill="1" applyBorder="1" applyAlignment="1"/>
    <xf numFmtId="177" fontId="7" fillId="2" borderId="9" xfId="1" applyNumberFormat="1" applyFont="1" applyFill="1" applyBorder="1"/>
    <xf numFmtId="49" fontId="7" fillId="0" borderId="0" xfId="0" applyNumberFormat="1" applyFont="1" applyAlignme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>
      <alignment vertical="center"/>
    </xf>
    <xf numFmtId="177" fontId="7" fillId="2" borderId="9" xfId="2" applyNumberFormat="1" applyFont="1" applyFill="1" applyBorder="1">
      <alignment vertical="center"/>
    </xf>
    <xf numFmtId="49" fontId="7" fillId="0" borderId="0" xfId="2" applyNumberFormat="1" applyFont="1">
      <alignment vertical="center"/>
    </xf>
    <xf numFmtId="49" fontId="7" fillId="0" borderId="9" xfId="2" applyNumberFormat="1" applyFont="1" applyBorder="1" applyAlignment="1">
      <alignment horizontal="right"/>
    </xf>
    <xf numFmtId="49" fontId="7" fillId="2" borderId="9" xfId="2" applyNumberFormat="1" applyFont="1" applyFill="1" applyBorder="1" applyAlignment="1">
      <alignment horizontal="right" vertical="center"/>
    </xf>
    <xf numFmtId="0" fontId="7" fillId="4" borderId="9" xfId="2" applyFont="1" applyFill="1" applyBorder="1">
      <alignment vertical="center"/>
    </xf>
    <xf numFmtId="0" fontId="7" fillId="0" borderId="0" xfId="2" applyFont="1" applyFill="1" applyBorder="1">
      <alignment vertical="center"/>
    </xf>
    <xf numFmtId="0" fontId="7" fillId="2" borderId="25" xfId="1" applyFont="1" applyFill="1" applyBorder="1"/>
    <xf numFmtId="49" fontId="7" fillId="4" borderId="9" xfId="1" applyNumberFormat="1" applyFont="1" applyFill="1" applyBorder="1" applyAlignment="1">
      <alignment horizontal="right"/>
    </xf>
    <xf numFmtId="0" fontId="0" fillId="0" borderId="0" xfId="2" applyFont="1">
      <alignment vertical="center"/>
    </xf>
    <xf numFmtId="0" fontId="0" fillId="0" borderId="0" xfId="2" applyFont="1" applyAlignment="1"/>
    <xf numFmtId="0" fontId="0" fillId="0" borderId="0" xfId="2" applyFont="1" applyAlignment="1">
      <alignment horizontal="center" vertical="center" wrapText="1"/>
    </xf>
    <xf numFmtId="0" fontId="0" fillId="0" borderId="0" xfId="2" applyFont="1" applyAlignment="1">
      <alignment vertical="center"/>
    </xf>
    <xf numFmtId="0" fontId="1" fillId="0" borderId="0" xfId="1" applyFont="1"/>
    <xf numFmtId="49" fontId="1" fillId="3" borderId="9" xfId="2" applyNumberFormat="1" applyFont="1" applyFill="1" applyBorder="1" applyAlignment="1">
      <alignment horizontal="center" vertical="center" wrapText="1"/>
    </xf>
    <xf numFmtId="0" fontId="1" fillId="0" borderId="9" xfId="2" applyFont="1" applyBorder="1" applyAlignment="1"/>
    <xf numFmtId="0" fontId="1" fillId="0" borderId="0" xfId="2" applyFont="1" applyAlignment="1"/>
    <xf numFmtId="0" fontId="1" fillId="2" borderId="9" xfId="1" applyFont="1" applyFill="1" applyBorder="1"/>
    <xf numFmtId="0" fontId="1" fillId="4" borderId="9" xfId="1" applyFont="1" applyFill="1" applyBorder="1"/>
    <xf numFmtId="38" fontId="1" fillId="4" borderId="9" xfId="2" applyNumberFormat="1" applyFont="1" applyFill="1" applyBorder="1">
      <alignment vertical="center"/>
    </xf>
    <xf numFmtId="0" fontId="1" fillId="3" borderId="9" xfId="2" applyFont="1" applyFill="1" applyBorder="1" applyAlignment="1">
      <alignment horizontal="center" vertical="center" wrapText="1"/>
    </xf>
    <xf numFmtId="0" fontId="1" fillId="2" borderId="9" xfId="2" applyFont="1" applyFill="1" applyBorder="1" applyAlignment="1"/>
    <xf numFmtId="49" fontId="0" fillId="0" borderId="0" xfId="2" applyNumberFormat="1" applyFont="1" applyAlignment="1"/>
    <xf numFmtId="49" fontId="0" fillId="2" borderId="0" xfId="2" applyNumberFormat="1" applyFont="1" applyFill="1" applyAlignment="1"/>
    <xf numFmtId="0" fontId="1" fillId="2" borderId="9" xfId="2" applyFont="1" applyFill="1" applyBorder="1">
      <alignment vertical="center"/>
    </xf>
    <xf numFmtId="0" fontId="7" fillId="0" borderId="32" xfId="2" applyFont="1" applyBorder="1" applyAlignment="1"/>
    <xf numFmtId="0" fontId="7" fillId="0" borderId="41" xfId="2" applyFont="1" applyBorder="1" applyAlignment="1"/>
    <xf numFmtId="49" fontId="0" fillId="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/>
    <xf numFmtId="38" fontId="0" fillId="4" borderId="9" xfId="0" applyNumberFormat="1" applyFill="1" applyBorder="1">
      <alignment vertical="center"/>
    </xf>
    <xf numFmtId="0" fontId="0" fillId="3" borderId="9" xfId="0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right"/>
    </xf>
    <xf numFmtId="49" fontId="7" fillId="2" borderId="0" xfId="0" applyNumberFormat="1" applyFont="1" applyFill="1" applyAlignment="1"/>
    <xf numFmtId="0" fontId="4" fillId="0" borderId="28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0" borderId="34" xfId="1" applyFont="1" applyBorder="1" applyAlignment="1">
      <alignment horizontal="center"/>
    </xf>
    <xf numFmtId="0" fontId="4" fillId="0" borderId="8" xfId="1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6" fillId="0" borderId="16" xfId="4" applyBorder="1" applyAlignment="1">
      <alignment vertical="center"/>
    </xf>
    <xf numFmtId="0" fontId="6" fillId="0" borderId="20" xfId="4" applyBorder="1" applyAlignment="1">
      <alignment vertical="center"/>
    </xf>
    <xf numFmtId="0" fontId="4" fillId="0" borderId="13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76" fontId="4" fillId="0" borderId="24" xfId="1" applyNumberFormat="1" applyFont="1" applyBorder="1" applyAlignment="1">
      <alignment horizontal="right" vertical="center"/>
    </xf>
    <xf numFmtId="176" fontId="4" fillId="0" borderId="23" xfId="1" applyNumberFormat="1" applyFont="1" applyBorder="1" applyAlignment="1">
      <alignment horizontal="right" vertical="center"/>
    </xf>
    <xf numFmtId="176" fontId="4" fillId="0" borderId="25" xfId="1" applyNumberFormat="1" applyFont="1" applyBorder="1" applyAlignment="1">
      <alignment horizontal="right" vertical="center"/>
    </xf>
    <xf numFmtId="176" fontId="4" fillId="0" borderId="9" xfId="1" applyNumberFormat="1" applyFont="1" applyBorder="1" applyAlignment="1">
      <alignment vertical="center"/>
    </xf>
    <xf numFmtId="176" fontId="4" fillId="0" borderId="24" xfId="1" applyNumberFormat="1" applyFont="1" applyBorder="1" applyAlignment="1">
      <alignment vertical="center"/>
    </xf>
    <xf numFmtId="176" fontId="4" fillId="0" borderId="23" xfId="1" applyNumberFormat="1" applyFont="1" applyBorder="1" applyAlignment="1">
      <alignment vertical="center"/>
    </xf>
    <xf numFmtId="176" fontId="4" fillId="0" borderId="25" xfId="1" applyNumberFormat="1" applyFont="1" applyBorder="1" applyAlignment="1">
      <alignment vertical="center"/>
    </xf>
    <xf numFmtId="176" fontId="4" fillId="0" borderId="37" xfId="1" applyNumberFormat="1" applyFont="1" applyBorder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49" fontId="7" fillId="4" borderId="32" xfId="0" applyNumberFormat="1" applyFont="1" applyFill="1" applyBorder="1" applyAlignment="1">
      <alignment horizontal="center" vertical="center"/>
    </xf>
    <xf numFmtId="49" fontId="7" fillId="4" borderId="41" xfId="0" applyNumberFormat="1" applyFont="1" applyFill="1" applyBorder="1" applyAlignment="1">
      <alignment horizontal="center" vertical="center"/>
    </xf>
    <xf numFmtId="49" fontId="7" fillId="4" borderId="42" xfId="0" applyNumberFormat="1" applyFont="1" applyFill="1" applyBorder="1" applyAlignment="1">
      <alignment horizontal="center" vertical="center"/>
    </xf>
    <xf numFmtId="0" fontId="7" fillId="4" borderId="32" xfId="2" applyFont="1" applyFill="1" applyBorder="1" applyAlignment="1">
      <alignment horizontal="center" vertical="center"/>
    </xf>
    <xf numFmtId="0" fontId="7" fillId="4" borderId="41" xfId="2" applyFont="1" applyFill="1" applyBorder="1" applyAlignment="1">
      <alignment horizontal="center" vertical="center"/>
    </xf>
    <xf numFmtId="0" fontId="7" fillId="4" borderId="42" xfId="2" applyFont="1" applyFill="1" applyBorder="1" applyAlignment="1">
      <alignment horizontal="center" vertical="center"/>
    </xf>
    <xf numFmtId="0" fontId="1" fillId="4" borderId="9" xfId="2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/>
    </xf>
  </cellXfs>
  <cellStyles count="5">
    <cellStyle name="ハイパーリンク" xfId="4" builtinId="8"/>
    <cellStyle name="説明文" xfId="3" builtinId="53" customBuiltin="1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9BBB59"/>
      <rgbColor rgb="00800080"/>
      <rgbColor rgb="00008080"/>
      <rgbColor rgb="00B9CDE5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79646"/>
      <rgbColor rgb="00FF6600"/>
      <rgbColor rgb="00666699"/>
      <rgbColor rgb="00878787"/>
      <rgbColor rgb="0017375E"/>
      <rgbColor rgb="00339966"/>
      <rgbColor rgb="00003300"/>
      <rgbColor rgb="00333300"/>
      <rgbColor rgb="00ED1C24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1"/>
  <sheetViews>
    <sheetView tabSelected="1" zoomScale="70" zoomScaleNormal="70" workbookViewId="0">
      <selection activeCell="A10" sqref="A10"/>
    </sheetView>
  </sheetViews>
  <sheetFormatPr defaultColWidth="9" defaultRowHeight="14" x14ac:dyDescent="0.2"/>
  <cols>
    <col min="1" max="1" width="17" style="1" customWidth="1"/>
    <col min="2" max="4" width="8.6328125" style="1" customWidth="1"/>
    <col min="5" max="5" width="55.7265625" style="1" customWidth="1"/>
    <col min="6" max="14" width="15.26953125" style="1" customWidth="1"/>
    <col min="15" max="16384" width="9" style="1"/>
  </cols>
  <sheetData>
    <row r="2" spans="1:14" x14ac:dyDescent="0.2">
      <c r="A2" s="1" t="s">
        <v>187</v>
      </c>
    </row>
    <row r="4" spans="1:14" x14ac:dyDescent="0.2">
      <c r="A4" s="1" t="s">
        <v>123</v>
      </c>
    </row>
    <row r="5" spans="1:14" x14ac:dyDescent="0.2">
      <c r="A5" s="2" t="s">
        <v>1060</v>
      </c>
    </row>
    <row r="7" spans="1:14" x14ac:dyDescent="0.2">
      <c r="A7" s="1" t="s">
        <v>192</v>
      </c>
    </row>
    <row r="8" spans="1:14" x14ac:dyDescent="0.2">
      <c r="A8" s="121" t="s">
        <v>196</v>
      </c>
      <c r="B8" s="122"/>
      <c r="C8" s="122"/>
      <c r="D8" s="122"/>
      <c r="E8" s="123"/>
      <c r="F8" s="127" t="s">
        <v>198</v>
      </c>
      <c r="G8" s="107" t="s">
        <v>126</v>
      </c>
      <c r="H8" s="108"/>
      <c r="I8" s="108"/>
      <c r="J8" s="108"/>
      <c r="K8" s="108"/>
      <c r="L8" s="108"/>
      <c r="M8" s="109"/>
    </row>
    <row r="9" spans="1:14" ht="28" x14ac:dyDescent="0.2">
      <c r="A9" s="124"/>
      <c r="B9" s="125"/>
      <c r="C9" s="125"/>
      <c r="D9" s="125"/>
      <c r="E9" s="126"/>
      <c r="F9" s="128"/>
      <c r="G9" s="22" t="s">
        <v>201</v>
      </c>
      <c r="H9" s="22" t="s">
        <v>203</v>
      </c>
      <c r="I9" s="22" t="s">
        <v>204</v>
      </c>
      <c r="J9" s="22" t="s">
        <v>206</v>
      </c>
      <c r="K9" s="27" t="s">
        <v>304</v>
      </c>
      <c r="L9" s="29" t="s">
        <v>308</v>
      </c>
      <c r="M9" s="37" t="s">
        <v>247</v>
      </c>
    </row>
    <row r="10" spans="1:14" ht="63.75" customHeight="1" x14ac:dyDescent="0.2">
      <c r="A10" s="3" t="s">
        <v>208</v>
      </c>
      <c r="B10" s="110" t="s">
        <v>41</v>
      </c>
      <c r="C10" s="110"/>
      <c r="D10" s="110"/>
      <c r="E10" s="110"/>
      <c r="F10" s="17">
        <f>SUM(G10:M10)</f>
        <v>5645</v>
      </c>
      <c r="G10" s="23">
        <f>南渡島!E66</f>
        <v>646</v>
      </c>
      <c r="H10" s="23">
        <f>南渡島!F66</f>
        <v>2899</v>
      </c>
      <c r="I10" s="23">
        <f>南渡島!G66</f>
        <v>663</v>
      </c>
      <c r="J10" s="23">
        <f>南渡島!H66</f>
        <v>1262</v>
      </c>
      <c r="K10" s="23">
        <f>南渡島!I66</f>
        <v>136</v>
      </c>
      <c r="L10" s="30">
        <f>南渡島!J66</f>
        <v>39</v>
      </c>
      <c r="M10" s="38">
        <f>南渡島!K66</f>
        <v>0</v>
      </c>
      <c r="N10" s="43"/>
    </row>
    <row r="11" spans="1:14" ht="63.75" customHeight="1" x14ac:dyDescent="0.2">
      <c r="A11" s="4" t="s">
        <v>96</v>
      </c>
      <c r="B11" s="111" t="s">
        <v>200</v>
      </c>
      <c r="C11" s="111"/>
      <c r="D11" s="111"/>
      <c r="E11" s="111"/>
      <c r="F11" s="18">
        <f>SUM(G11:M11)</f>
        <v>414</v>
      </c>
      <c r="G11" s="18">
        <f>南檜山!E18</f>
        <v>0</v>
      </c>
      <c r="H11" s="18">
        <f>南檜山!F18</f>
        <v>179</v>
      </c>
      <c r="I11" s="18">
        <f>南檜山!G18</f>
        <v>0</v>
      </c>
      <c r="J11" s="18">
        <f>南檜山!H18</f>
        <v>168</v>
      </c>
      <c r="K11" s="18">
        <f>南檜山!I18</f>
        <v>57</v>
      </c>
      <c r="L11" s="31">
        <f>南檜山!J18</f>
        <v>10</v>
      </c>
      <c r="M11" s="39">
        <f>南檜山!K18</f>
        <v>0</v>
      </c>
    </row>
    <row r="12" spans="1:14" ht="63.75" customHeight="1" x14ac:dyDescent="0.2">
      <c r="A12" s="4" t="s">
        <v>169</v>
      </c>
      <c r="B12" s="111" t="s">
        <v>211</v>
      </c>
      <c r="C12" s="111"/>
      <c r="D12" s="111"/>
      <c r="E12" s="111"/>
      <c r="F12" s="18">
        <f>SUM(G12:M12)</f>
        <v>680</v>
      </c>
      <c r="G12" s="18">
        <f>北渡島檜山!E16</f>
        <v>0</v>
      </c>
      <c r="H12" s="18">
        <f>北渡島檜山!F16</f>
        <v>297</v>
      </c>
      <c r="I12" s="18">
        <f>北渡島檜山!G16</f>
        <v>108</v>
      </c>
      <c r="J12" s="18">
        <f>北渡島檜山!H16</f>
        <v>214</v>
      </c>
      <c r="K12" s="18">
        <f>北渡島檜山!I16</f>
        <v>24</v>
      </c>
      <c r="L12" s="31">
        <f>北渡島檜山!J16</f>
        <v>37</v>
      </c>
      <c r="M12" s="39">
        <f>北渡島檜山!K16</f>
        <v>0</v>
      </c>
    </row>
    <row r="13" spans="1:14" ht="21.25" customHeight="1" x14ac:dyDescent="0.2">
      <c r="A13" s="129" t="s">
        <v>213</v>
      </c>
      <c r="B13" s="9" t="s">
        <v>216</v>
      </c>
      <c r="C13" s="12" t="s">
        <v>219</v>
      </c>
      <c r="D13" s="12" t="s">
        <v>222</v>
      </c>
      <c r="E13" s="15" t="s">
        <v>223</v>
      </c>
      <c r="F13" s="130">
        <f>SUM(G13:M15)</f>
        <v>34299</v>
      </c>
      <c r="G13" s="133">
        <f>中央区!E68+北区!E48+東区!E51+白石区!E37+豊平区!E31+南区!E33+西区!E42+厚別区!E35+手稲区!E33+清田区!E24+札幌市以外!E51</f>
        <v>2700</v>
      </c>
      <c r="H13" s="134">
        <f>中央区!F68+北区!F48+東区!F51+白石区!F37+豊平区!F31+南区!F33+西区!F42+厚別区!F35+手稲区!F33+清田区!F24+札幌市以外!F51</f>
        <v>15869</v>
      </c>
      <c r="I13" s="134">
        <f>中央区!G68+北区!G48+東区!G51+白石区!G37+豊平区!G31+南区!G33+西区!G42+厚別区!G35+手稲区!G33+清田区!G24+札幌市以外!G51</f>
        <v>3110</v>
      </c>
      <c r="J13" s="134">
        <f>中央区!H68+北区!H48+東区!H51+白石区!H37+豊平区!H31+南区!H33+西区!H42+厚別区!H35+手稲区!H33+清田区!H24+札幌市以外!H51</f>
        <v>10981</v>
      </c>
      <c r="K13" s="134">
        <f>中央区!I68+北区!I48+東区!I51+白石区!I37+豊平区!I31+南区!I33+西区!I42+厚別区!I35+手稲区!I33+清田区!I24+札幌市以外!I51</f>
        <v>698</v>
      </c>
      <c r="L13" s="134">
        <f>中央区!J68+北区!J48+東区!J51+白石区!J37+豊平区!J31+南区!J33+西区!J42+厚別区!J35+手稲区!J33+清田区!J24+札幌市以外!J51</f>
        <v>83</v>
      </c>
      <c r="M13" s="137">
        <f>中央区!K68+北区!K48+東区!K51+白石区!K37+豊平区!K31+南区!K33+西区!K42+厚別区!K35+手稲区!K33+清田区!K24+札幌市以外!K51</f>
        <v>858</v>
      </c>
    </row>
    <row r="14" spans="1:14" ht="21.25" customHeight="1" x14ac:dyDescent="0.2">
      <c r="A14" s="129"/>
      <c r="B14" s="10" t="s">
        <v>129</v>
      </c>
      <c r="C14" s="13" t="s">
        <v>177</v>
      </c>
      <c r="D14" s="13" t="s">
        <v>224</v>
      </c>
      <c r="E14" s="16" t="s">
        <v>225</v>
      </c>
      <c r="F14" s="131"/>
      <c r="G14" s="133"/>
      <c r="H14" s="135"/>
      <c r="I14" s="135"/>
      <c r="J14" s="135"/>
      <c r="K14" s="135"/>
      <c r="L14" s="135"/>
      <c r="M14" s="137"/>
    </row>
    <row r="15" spans="1:14" ht="21.25" customHeight="1" x14ac:dyDescent="0.2">
      <c r="A15" s="129"/>
      <c r="B15" s="11" t="s">
        <v>226</v>
      </c>
      <c r="C15" s="14" t="s">
        <v>148</v>
      </c>
      <c r="D15" s="112" t="s">
        <v>228</v>
      </c>
      <c r="E15" s="113"/>
      <c r="F15" s="132"/>
      <c r="G15" s="133"/>
      <c r="H15" s="136"/>
      <c r="I15" s="136"/>
      <c r="J15" s="136"/>
      <c r="K15" s="136"/>
      <c r="L15" s="136"/>
      <c r="M15" s="137"/>
    </row>
    <row r="16" spans="1:14" ht="63.75" customHeight="1" x14ac:dyDescent="0.2">
      <c r="A16" s="4" t="s">
        <v>230</v>
      </c>
      <c r="B16" s="111" t="s">
        <v>235</v>
      </c>
      <c r="C16" s="111"/>
      <c r="D16" s="111"/>
      <c r="E16" s="111"/>
      <c r="F16" s="18">
        <f t="shared" ref="F16:F33" si="0">SUM(G16:M16)</f>
        <v>2762</v>
      </c>
      <c r="G16" s="18">
        <f>後志!E50</f>
        <v>102</v>
      </c>
      <c r="H16" s="18">
        <f>後志!F50</f>
        <v>1335</v>
      </c>
      <c r="I16" s="18">
        <f>後志!G50</f>
        <v>395</v>
      </c>
      <c r="J16" s="18">
        <f>後志!H50</f>
        <v>808</v>
      </c>
      <c r="K16" s="18">
        <f>後志!I50</f>
        <v>78</v>
      </c>
      <c r="L16" s="18">
        <f>後志!J50</f>
        <v>44</v>
      </c>
      <c r="M16" s="39">
        <f>後志!K50</f>
        <v>0</v>
      </c>
    </row>
    <row r="17" spans="1:14" ht="63.75" customHeight="1" x14ac:dyDescent="0.2">
      <c r="A17" s="4" t="s">
        <v>237</v>
      </c>
      <c r="B17" s="111" t="s">
        <v>238</v>
      </c>
      <c r="C17" s="111"/>
      <c r="D17" s="111"/>
      <c r="E17" s="111"/>
      <c r="F17" s="18">
        <f t="shared" si="0"/>
        <v>2077</v>
      </c>
      <c r="G17" s="18">
        <f>南空知!E38</f>
        <v>0</v>
      </c>
      <c r="H17" s="18">
        <f>南空知!F38</f>
        <v>1215</v>
      </c>
      <c r="I17" s="18">
        <f>南空知!G38</f>
        <v>132</v>
      </c>
      <c r="J17" s="18">
        <f>南空知!H38</f>
        <v>692</v>
      </c>
      <c r="K17" s="18">
        <f>南空知!I38</f>
        <v>0</v>
      </c>
      <c r="L17" s="18">
        <f>南空知!J38</f>
        <v>19</v>
      </c>
      <c r="M17" s="18">
        <f>南空知!K38</f>
        <v>19</v>
      </c>
      <c r="N17" s="43"/>
    </row>
    <row r="18" spans="1:14" ht="63.75" customHeight="1" x14ac:dyDescent="0.2">
      <c r="A18" s="4" t="s">
        <v>242</v>
      </c>
      <c r="B18" s="111" t="s">
        <v>244</v>
      </c>
      <c r="C18" s="111"/>
      <c r="D18" s="111"/>
      <c r="E18" s="111"/>
      <c r="F18" s="18">
        <f t="shared" si="0"/>
        <v>1870</v>
      </c>
      <c r="G18" s="18">
        <f>中空知!E29</f>
        <v>34</v>
      </c>
      <c r="H18" s="18">
        <f>中空知!F29</f>
        <v>706</v>
      </c>
      <c r="I18" s="18">
        <f>中空知!G29</f>
        <v>168</v>
      </c>
      <c r="J18" s="18">
        <f>中空知!H29</f>
        <v>884</v>
      </c>
      <c r="K18" s="18">
        <f>中空知!I29</f>
        <v>59</v>
      </c>
      <c r="L18" s="31">
        <f>中空知!J29</f>
        <v>19</v>
      </c>
      <c r="M18" s="39">
        <f>中空知!K29</f>
        <v>0</v>
      </c>
    </row>
    <row r="19" spans="1:14" ht="63.75" customHeight="1" x14ac:dyDescent="0.2">
      <c r="A19" s="4" t="s">
        <v>231</v>
      </c>
      <c r="B19" s="111" t="s">
        <v>186</v>
      </c>
      <c r="C19" s="111"/>
      <c r="D19" s="111"/>
      <c r="E19" s="111"/>
      <c r="F19" s="18">
        <f t="shared" si="0"/>
        <v>606</v>
      </c>
      <c r="G19" s="18">
        <f>北空知!E13</f>
        <v>0</v>
      </c>
      <c r="H19" s="18">
        <f>北空知!F13</f>
        <v>149</v>
      </c>
      <c r="I19" s="18">
        <f>北空知!G13</f>
        <v>42</v>
      </c>
      <c r="J19" s="18">
        <f>北空知!H13</f>
        <v>407</v>
      </c>
      <c r="K19" s="18">
        <f>北空知!I13</f>
        <v>0</v>
      </c>
      <c r="L19" s="31">
        <f>北空知!J13</f>
        <v>8</v>
      </c>
      <c r="M19" s="39">
        <f>北空知!K13</f>
        <v>0</v>
      </c>
    </row>
    <row r="20" spans="1:14" ht="63.75" customHeight="1" x14ac:dyDescent="0.2">
      <c r="A20" s="4" t="s">
        <v>245</v>
      </c>
      <c r="B20" s="111" t="s">
        <v>249</v>
      </c>
      <c r="C20" s="111"/>
      <c r="D20" s="111"/>
      <c r="E20" s="111"/>
      <c r="F20" s="18">
        <f t="shared" si="0"/>
        <v>3766</v>
      </c>
      <c r="G20" s="18">
        <f>西胆振!E34</f>
        <v>60</v>
      </c>
      <c r="H20" s="18">
        <f>西胆振!F34</f>
        <v>1307</v>
      </c>
      <c r="I20" s="18">
        <f>西胆振!G34</f>
        <v>606</v>
      </c>
      <c r="J20" s="18">
        <f>西胆振!H34</f>
        <v>1540</v>
      </c>
      <c r="K20" s="18">
        <f>西胆振!I34</f>
        <v>127</v>
      </c>
      <c r="L20" s="31">
        <f>西胆振!J34</f>
        <v>126</v>
      </c>
      <c r="M20" s="31">
        <f>西胆振!K34</f>
        <v>0</v>
      </c>
      <c r="N20" s="43"/>
    </row>
    <row r="21" spans="1:14" ht="63.75" customHeight="1" x14ac:dyDescent="0.2">
      <c r="A21" s="4" t="s">
        <v>256</v>
      </c>
      <c r="B21" s="111" t="s">
        <v>257</v>
      </c>
      <c r="C21" s="111"/>
      <c r="D21" s="111"/>
      <c r="E21" s="111"/>
      <c r="F21" s="18">
        <f t="shared" si="0"/>
        <v>2116</v>
      </c>
      <c r="G21" s="18">
        <f>東胆振!E37</f>
        <v>33</v>
      </c>
      <c r="H21" s="18">
        <f>東胆振!F37</f>
        <v>1321</v>
      </c>
      <c r="I21" s="18">
        <f>東胆振!G37</f>
        <v>275</v>
      </c>
      <c r="J21" s="18">
        <f>東胆振!H37</f>
        <v>420</v>
      </c>
      <c r="K21" s="18">
        <f>東胆振!I37</f>
        <v>29</v>
      </c>
      <c r="L21" s="31">
        <f>東胆振!J37</f>
        <v>38</v>
      </c>
      <c r="M21" s="39">
        <f>東胆振!K37</f>
        <v>0</v>
      </c>
    </row>
    <row r="22" spans="1:14" ht="63.75" customHeight="1" x14ac:dyDescent="0.2">
      <c r="A22" s="4" t="s">
        <v>258</v>
      </c>
      <c r="B22" s="111" t="s">
        <v>259</v>
      </c>
      <c r="C22" s="111"/>
      <c r="D22" s="111"/>
      <c r="E22" s="111"/>
      <c r="F22" s="18">
        <f t="shared" si="0"/>
        <v>609</v>
      </c>
      <c r="G22" s="18">
        <f>日高!E19</f>
        <v>0</v>
      </c>
      <c r="H22" s="18">
        <f>日高!F19</f>
        <v>287</v>
      </c>
      <c r="I22" s="18">
        <f>日高!G19</f>
        <v>0</v>
      </c>
      <c r="J22" s="18">
        <f>日高!H19</f>
        <v>292</v>
      </c>
      <c r="K22" s="18">
        <f>日高!I19</f>
        <v>30</v>
      </c>
      <c r="L22" s="31">
        <f>日高!J19</f>
        <v>0</v>
      </c>
      <c r="M22" s="39">
        <f>日高!K19</f>
        <v>0</v>
      </c>
    </row>
    <row r="23" spans="1:14" ht="63.75" customHeight="1" x14ac:dyDescent="0.2">
      <c r="A23" s="4" t="s">
        <v>260</v>
      </c>
      <c r="B23" s="111" t="s">
        <v>263</v>
      </c>
      <c r="C23" s="111"/>
      <c r="D23" s="111"/>
      <c r="E23" s="111"/>
      <c r="F23" s="18">
        <f t="shared" si="0"/>
        <v>6202</v>
      </c>
      <c r="G23" s="18">
        <f>上川中部!E74</f>
        <v>1327</v>
      </c>
      <c r="H23" s="18">
        <f>上川中部!F74</f>
        <v>2127</v>
      </c>
      <c r="I23" s="18">
        <f>上川中部!G74</f>
        <v>684</v>
      </c>
      <c r="J23" s="18">
        <f>上川中部!H74</f>
        <v>1767</v>
      </c>
      <c r="K23" s="18">
        <f>上川中部!I74</f>
        <v>132</v>
      </c>
      <c r="L23" s="31">
        <f>上川中部!J74</f>
        <v>26</v>
      </c>
      <c r="M23" s="39">
        <f>上川中部!K74</f>
        <v>139</v>
      </c>
    </row>
    <row r="24" spans="1:14" ht="63.75" customHeight="1" x14ac:dyDescent="0.2">
      <c r="A24" s="4" t="s">
        <v>265</v>
      </c>
      <c r="B24" s="111" t="s">
        <v>267</v>
      </c>
      <c r="C24" s="111"/>
      <c r="D24" s="111"/>
      <c r="E24" s="111"/>
      <c r="F24" s="18">
        <f t="shared" si="0"/>
        <v>931</v>
      </c>
      <c r="G24" s="18">
        <f>上川北部!E20</f>
        <v>11</v>
      </c>
      <c r="H24" s="18">
        <f>上川北部!F20</f>
        <v>360</v>
      </c>
      <c r="I24" s="18">
        <f>上川北部!G20</f>
        <v>169</v>
      </c>
      <c r="J24" s="18">
        <f>上川北部!H20</f>
        <v>343</v>
      </c>
      <c r="K24" s="18">
        <f>上川北部!I20</f>
        <v>36</v>
      </c>
      <c r="L24" s="31">
        <f>上川北部!J20</f>
        <v>12</v>
      </c>
      <c r="M24" s="39">
        <f>上川北部!K20</f>
        <v>0</v>
      </c>
    </row>
    <row r="25" spans="1:14" ht="63.75" customHeight="1" x14ac:dyDescent="0.2">
      <c r="A25" s="4" t="s">
        <v>269</v>
      </c>
      <c r="B25" s="111" t="s">
        <v>270</v>
      </c>
      <c r="C25" s="111"/>
      <c r="D25" s="111"/>
      <c r="E25" s="111"/>
      <c r="F25" s="18">
        <f t="shared" si="0"/>
        <v>448</v>
      </c>
      <c r="G25" s="18">
        <f>富良野!E15</f>
        <v>0</v>
      </c>
      <c r="H25" s="18">
        <f>富良野!F15</f>
        <v>164</v>
      </c>
      <c r="I25" s="18">
        <f>富良野!G15</f>
        <v>152</v>
      </c>
      <c r="J25" s="18">
        <f>富良野!H15</f>
        <v>132</v>
      </c>
      <c r="K25" s="18">
        <f>富良野!I15</f>
        <v>0</v>
      </c>
      <c r="L25" s="31">
        <f>富良野!J15</f>
        <v>0</v>
      </c>
      <c r="M25" s="39">
        <f>富良野!K15</f>
        <v>0</v>
      </c>
    </row>
    <row r="26" spans="1:14" ht="63.75" customHeight="1" x14ac:dyDescent="0.2">
      <c r="A26" s="4" t="s">
        <v>275</v>
      </c>
      <c r="B26" s="111" t="s">
        <v>276</v>
      </c>
      <c r="C26" s="111"/>
      <c r="D26" s="111"/>
      <c r="E26" s="111"/>
      <c r="F26" s="18">
        <f t="shared" si="0"/>
        <v>691</v>
      </c>
      <c r="G26" s="18">
        <f>留萌!E19</f>
        <v>0</v>
      </c>
      <c r="H26" s="18">
        <f>留萌!F19</f>
        <v>300</v>
      </c>
      <c r="I26" s="18">
        <f>留萌!G19</f>
        <v>74</v>
      </c>
      <c r="J26" s="18">
        <f>留萌!H19</f>
        <v>207</v>
      </c>
      <c r="K26" s="18">
        <f>留萌!I19</f>
        <v>50</v>
      </c>
      <c r="L26" s="31">
        <f>留萌!J19</f>
        <v>60</v>
      </c>
      <c r="M26" s="39">
        <f>留萌!K19</f>
        <v>0</v>
      </c>
    </row>
    <row r="27" spans="1:14" ht="63.75" customHeight="1" x14ac:dyDescent="0.2">
      <c r="A27" s="4" t="s">
        <v>277</v>
      </c>
      <c r="B27" s="111" t="s">
        <v>279</v>
      </c>
      <c r="C27" s="111"/>
      <c r="D27" s="111"/>
      <c r="E27" s="111"/>
      <c r="F27" s="18">
        <f t="shared" si="0"/>
        <v>732</v>
      </c>
      <c r="G27" s="18">
        <f>宗谷!E22</f>
        <v>0</v>
      </c>
      <c r="H27" s="18">
        <f>宗谷!F22</f>
        <v>354</v>
      </c>
      <c r="I27" s="18">
        <f>宗谷!G22</f>
        <v>174</v>
      </c>
      <c r="J27" s="18">
        <f>宗谷!H22</f>
        <v>165</v>
      </c>
      <c r="K27" s="18">
        <f>宗谷!I22</f>
        <v>39</v>
      </c>
      <c r="L27" s="31">
        <f>宗谷!J22</f>
        <v>0</v>
      </c>
      <c r="M27" s="39">
        <f>宗谷!K22</f>
        <v>0</v>
      </c>
    </row>
    <row r="28" spans="1:14" ht="63.75" customHeight="1" x14ac:dyDescent="0.2">
      <c r="A28" s="4" t="s">
        <v>266</v>
      </c>
      <c r="B28" s="111" t="s">
        <v>281</v>
      </c>
      <c r="C28" s="111"/>
      <c r="D28" s="111"/>
      <c r="E28" s="111"/>
      <c r="F28" s="18">
        <f t="shared" si="0"/>
        <v>2875</v>
      </c>
      <c r="G28" s="18">
        <f>北網!E47</f>
        <v>341</v>
      </c>
      <c r="H28" s="18">
        <f>北網!F47</f>
        <v>1138</v>
      </c>
      <c r="I28" s="18">
        <f>北網!G47</f>
        <v>129</v>
      </c>
      <c r="J28" s="18">
        <f>北網!H47</f>
        <v>787</v>
      </c>
      <c r="K28" s="18">
        <f>北網!I47</f>
        <v>141</v>
      </c>
      <c r="L28" s="31">
        <f>北網!J47</f>
        <v>20</v>
      </c>
      <c r="M28" s="39">
        <f>北網!K47</f>
        <v>319</v>
      </c>
    </row>
    <row r="29" spans="1:14" ht="63.75" customHeight="1" x14ac:dyDescent="0.2">
      <c r="A29" s="4" t="s">
        <v>282</v>
      </c>
      <c r="B29" s="111" t="s">
        <v>110</v>
      </c>
      <c r="C29" s="111"/>
      <c r="D29" s="111"/>
      <c r="E29" s="111"/>
      <c r="F29" s="18">
        <f t="shared" si="0"/>
        <v>1019</v>
      </c>
      <c r="G29" s="18">
        <f>遠紋!E21</f>
        <v>92</v>
      </c>
      <c r="H29" s="18">
        <f>遠紋!F21</f>
        <v>190</v>
      </c>
      <c r="I29" s="18">
        <f>遠紋!G21</f>
        <v>139</v>
      </c>
      <c r="J29" s="18">
        <f>遠紋!H21</f>
        <v>259</v>
      </c>
      <c r="K29" s="18">
        <f>遠紋!I21</f>
        <v>133</v>
      </c>
      <c r="L29" s="31">
        <f>遠紋!J21</f>
        <v>0</v>
      </c>
      <c r="M29" s="39">
        <f>遠紋!K21</f>
        <v>206</v>
      </c>
    </row>
    <row r="30" spans="1:14" ht="63.75" customHeight="1" x14ac:dyDescent="0.2">
      <c r="A30" s="4" t="s">
        <v>284</v>
      </c>
      <c r="B30" s="111" t="s">
        <v>286</v>
      </c>
      <c r="C30" s="111"/>
      <c r="D30" s="111"/>
      <c r="E30" s="111"/>
      <c r="F30" s="18">
        <f t="shared" si="0"/>
        <v>4463</v>
      </c>
      <c r="G30" s="18">
        <f>十勝!E61</f>
        <v>267</v>
      </c>
      <c r="H30" s="18">
        <f>十勝!F61</f>
        <v>1576</v>
      </c>
      <c r="I30" s="18">
        <f>十勝!G61</f>
        <v>978</v>
      </c>
      <c r="J30" s="18">
        <f>十勝!H61</f>
        <v>1265</v>
      </c>
      <c r="K30" s="18">
        <f>十勝!I61</f>
        <v>65</v>
      </c>
      <c r="L30" s="31">
        <f>十勝!J61</f>
        <v>63</v>
      </c>
      <c r="M30" s="39">
        <f>十勝!K61</f>
        <v>249</v>
      </c>
    </row>
    <row r="31" spans="1:14" ht="63.75" customHeight="1" x14ac:dyDescent="0.2">
      <c r="A31" s="4" t="s">
        <v>287</v>
      </c>
      <c r="B31" s="111" t="s">
        <v>291</v>
      </c>
      <c r="C31" s="111"/>
      <c r="D31" s="111"/>
      <c r="E31" s="111"/>
      <c r="F31" s="18">
        <f t="shared" si="0"/>
        <v>3515</v>
      </c>
      <c r="G31" s="18">
        <f>釧路!E40</f>
        <v>397</v>
      </c>
      <c r="H31" s="18">
        <f>釧路!F40</f>
        <v>1726</v>
      </c>
      <c r="I31" s="18">
        <f>釧路!G40</f>
        <v>390</v>
      </c>
      <c r="J31" s="18">
        <f>釧路!H40</f>
        <v>955</v>
      </c>
      <c r="K31" s="18">
        <f>釧路!I40</f>
        <v>47</v>
      </c>
      <c r="L31" s="31">
        <f>釧路!J40</f>
        <v>0</v>
      </c>
      <c r="M31" s="39">
        <f>釧路!K40</f>
        <v>0</v>
      </c>
    </row>
    <row r="32" spans="1:14" ht="63.75" customHeight="1" x14ac:dyDescent="0.2">
      <c r="A32" s="6" t="s">
        <v>294</v>
      </c>
      <c r="B32" s="114" t="s">
        <v>295</v>
      </c>
      <c r="C32" s="114"/>
      <c r="D32" s="114"/>
      <c r="E32" s="114"/>
      <c r="F32" s="19">
        <f t="shared" si="0"/>
        <v>534</v>
      </c>
      <c r="G32" s="24">
        <f>根室!E17</f>
        <v>0</v>
      </c>
      <c r="H32" s="24">
        <f>根室!F17</f>
        <v>413</v>
      </c>
      <c r="I32" s="24">
        <f>根室!G17</f>
        <v>0</v>
      </c>
      <c r="J32" s="24">
        <f>根室!H17</f>
        <v>110</v>
      </c>
      <c r="K32" s="24">
        <f>根室!I17</f>
        <v>0</v>
      </c>
      <c r="L32" s="32">
        <f>根室!J17</f>
        <v>11</v>
      </c>
      <c r="M32" s="40">
        <f>根室!K17</f>
        <v>0</v>
      </c>
    </row>
    <row r="33" spans="1:15" ht="33" customHeight="1" x14ac:dyDescent="0.2">
      <c r="A33" s="115" t="s">
        <v>298</v>
      </c>
      <c r="B33" s="116"/>
      <c r="C33" s="116"/>
      <c r="D33" s="116"/>
      <c r="E33" s="117"/>
      <c r="F33" s="20">
        <f t="shared" si="0"/>
        <v>76254</v>
      </c>
      <c r="G33" s="21">
        <f t="shared" ref="G33:M33" si="1">SUM(G10:G32)</f>
        <v>6010</v>
      </c>
      <c r="H33" s="21">
        <f t="shared" si="1"/>
        <v>33912</v>
      </c>
      <c r="I33" s="21">
        <f t="shared" si="1"/>
        <v>8388</v>
      </c>
      <c r="J33" s="21">
        <f t="shared" si="1"/>
        <v>23658</v>
      </c>
      <c r="K33" s="21">
        <f t="shared" si="1"/>
        <v>1881</v>
      </c>
      <c r="L33" s="33">
        <f t="shared" si="1"/>
        <v>615</v>
      </c>
      <c r="M33" s="41">
        <f t="shared" si="1"/>
        <v>1790</v>
      </c>
    </row>
    <row r="35" spans="1:15" x14ac:dyDescent="0.2">
      <c r="A35" s="1" t="s">
        <v>131</v>
      </c>
    </row>
    <row r="36" spans="1:15" x14ac:dyDescent="0.2">
      <c r="A36" s="1" t="s">
        <v>303</v>
      </c>
    </row>
    <row r="38" spans="1:15" x14ac:dyDescent="0.2">
      <c r="A38" s="121" t="s">
        <v>196</v>
      </c>
      <c r="B38" s="122"/>
      <c r="C38" s="122"/>
      <c r="D38" s="122"/>
      <c r="E38" s="123"/>
      <c r="F38" s="127" t="s">
        <v>198</v>
      </c>
      <c r="G38" s="118" t="s">
        <v>671</v>
      </c>
      <c r="H38" s="119"/>
      <c r="I38" s="119"/>
      <c r="J38" s="119"/>
      <c r="K38" s="119"/>
      <c r="L38" s="119"/>
      <c r="M38" s="119"/>
      <c r="N38" s="120"/>
    </row>
    <row r="39" spans="1:15" x14ac:dyDescent="0.2">
      <c r="A39" s="124"/>
      <c r="B39" s="125"/>
      <c r="C39" s="125"/>
      <c r="D39" s="125"/>
      <c r="E39" s="126"/>
      <c r="F39" s="128"/>
      <c r="G39" s="25" t="s">
        <v>201</v>
      </c>
      <c r="H39" s="25" t="s">
        <v>203</v>
      </c>
      <c r="I39" s="25" t="s">
        <v>204</v>
      </c>
      <c r="J39" s="26" t="s">
        <v>206</v>
      </c>
      <c r="K39" s="26" t="s">
        <v>309</v>
      </c>
      <c r="L39" s="34" t="s">
        <v>155</v>
      </c>
      <c r="M39" s="42" t="s">
        <v>29</v>
      </c>
      <c r="N39" s="44" t="s">
        <v>247</v>
      </c>
    </row>
    <row r="40" spans="1:15" ht="63.75" customHeight="1" x14ac:dyDescent="0.2">
      <c r="A40" s="7" t="s">
        <v>208</v>
      </c>
      <c r="B40" s="110" t="s">
        <v>41</v>
      </c>
      <c r="C40" s="110"/>
      <c r="D40" s="110"/>
      <c r="E40" s="110"/>
      <c r="F40" s="17">
        <f t="shared" ref="F40:F61" si="2">SUM(G40:N40)</f>
        <v>5546</v>
      </c>
      <c r="G40" s="17">
        <f>南渡島!E129</f>
        <v>667</v>
      </c>
      <c r="H40" s="17">
        <f>南渡島!F129</f>
        <v>2696</v>
      </c>
      <c r="I40" s="17">
        <f>南渡島!G129</f>
        <v>879</v>
      </c>
      <c r="J40" s="17">
        <f>南渡島!H129</f>
        <v>1114</v>
      </c>
      <c r="K40" s="17">
        <f>南渡島!I129</f>
        <v>82</v>
      </c>
      <c r="L40" s="35">
        <f>南渡島!J129</f>
        <v>20</v>
      </c>
      <c r="M40" s="35">
        <f>南渡島!K129</f>
        <v>88</v>
      </c>
      <c r="N40" s="45">
        <f>南渡島!L129</f>
        <v>0</v>
      </c>
    </row>
    <row r="41" spans="1:15" ht="63.75" customHeight="1" x14ac:dyDescent="0.2">
      <c r="A41" s="5" t="s">
        <v>96</v>
      </c>
      <c r="B41" s="111" t="s">
        <v>200</v>
      </c>
      <c r="C41" s="111"/>
      <c r="D41" s="111"/>
      <c r="E41" s="111"/>
      <c r="F41" s="18">
        <f t="shared" si="2"/>
        <v>394</v>
      </c>
      <c r="G41" s="18">
        <f>南檜山!E33</f>
        <v>0</v>
      </c>
      <c r="H41" s="18">
        <f>南檜山!F33</f>
        <v>129</v>
      </c>
      <c r="I41" s="18">
        <f>南檜山!G33</f>
        <v>50</v>
      </c>
      <c r="J41" s="18">
        <f>南檜山!H33</f>
        <v>150</v>
      </c>
      <c r="K41" s="18">
        <f>南檜山!I33</f>
        <v>38</v>
      </c>
      <c r="L41" s="31">
        <f>南檜山!J33</f>
        <v>27</v>
      </c>
      <c r="M41" s="31">
        <f>南檜山!K33</f>
        <v>0</v>
      </c>
      <c r="N41" s="39">
        <f>南檜山!L26</f>
        <v>0</v>
      </c>
    </row>
    <row r="42" spans="1:15" ht="63.75" customHeight="1" x14ac:dyDescent="0.2">
      <c r="A42" s="5" t="s">
        <v>169</v>
      </c>
      <c r="B42" s="111" t="s">
        <v>211</v>
      </c>
      <c r="C42" s="111"/>
      <c r="D42" s="111"/>
      <c r="E42" s="111"/>
      <c r="F42" s="18">
        <f t="shared" si="2"/>
        <v>665</v>
      </c>
      <c r="G42" s="18">
        <f>北渡島檜山!E29</f>
        <v>0</v>
      </c>
      <c r="H42" s="18">
        <f>北渡島檜山!F29</f>
        <v>108</v>
      </c>
      <c r="I42" s="18">
        <f>北渡島檜山!G29</f>
        <v>243</v>
      </c>
      <c r="J42" s="18">
        <f>北渡島檜山!H29</f>
        <v>238</v>
      </c>
      <c r="K42" s="18">
        <f>北渡島檜山!I29</f>
        <v>0</v>
      </c>
      <c r="L42" s="31">
        <f>北渡島檜山!J29</f>
        <v>76</v>
      </c>
      <c r="M42" s="31">
        <f>北渡島檜山!K29</f>
        <v>0</v>
      </c>
      <c r="N42" s="39">
        <f>北渡島檜山!L24</f>
        <v>0</v>
      </c>
    </row>
    <row r="43" spans="1:15" ht="63.75" customHeight="1" x14ac:dyDescent="0.2">
      <c r="A43" s="5" t="s">
        <v>213</v>
      </c>
      <c r="B43" s="111" t="s">
        <v>302</v>
      </c>
      <c r="C43" s="111"/>
      <c r="D43" s="111"/>
      <c r="E43" s="111"/>
      <c r="F43" s="18">
        <f t="shared" si="2"/>
        <v>34233</v>
      </c>
      <c r="G43" s="18">
        <f>中央区!E133+北区!E93+東区!E99+白石区!E71+豊平区!E59+南区!E63+西区!E81+厚別区!E67+手稲区!E63+清田区!E45+札幌市以外!E99</f>
        <v>2796</v>
      </c>
      <c r="H43" s="18">
        <f>中央区!F133+北区!F93+東区!F99+白石区!F71+豊平区!F59+南区!F63+西区!F81+厚別区!F67+手稲区!F63+清田区!F45+札幌市以外!F99</f>
        <v>15877</v>
      </c>
      <c r="I43" s="18">
        <f>中央区!G133+北区!G93+東区!G99+白石区!G71+豊平区!G59+南区!G63+西区!G81+厚別区!G67+手稲区!G63+清田区!G45+札幌市以外!G99</f>
        <v>3275</v>
      </c>
      <c r="J43" s="18">
        <f>中央区!H133+北区!H93+東区!H99+白石区!H71+豊平区!H59+南区!H63+西区!H81+厚別区!H67+手稲区!H63+清田区!H45+札幌市以外!H99</f>
        <v>10802</v>
      </c>
      <c r="K43" s="18">
        <f>中央区!I133+北区!I93+東区!I99+白石区!I71+豊平区!I59+南区!I63+西区!I81+厚別区!I67+手稲区!I63+清田区!I45+札幌市以外!I99</f>
        <v>303</v>
      </c>
      <c r="L43" s="18">
        <f>中央区!J133+北区!J93+東区!J99+白石区!J71+豊平区!J59+南区!J63+西区!J81+厚別区!J67+手稲区!J63+清田区!J45+札幌市以外!J99</f>
        <v>116</v>
      </c>
      <c r="M43" s="18">
        <f>中央区!K133+北区!K93+東区!K99+白石区!K71+豊平区!K59+南区!K63+西区!K81+厚別区!K67+手稲区!K63+清田区!K45+札幌市以外!K99</f>
        <v>340</v>
      </c>
      <c r="N43" s="39">
        <f>中央区!L133+北区!L93+東区!L99+白石区!L71+豊平区!L59+南区!L63+西区!L81+厚別区!L67+手稲区!L63+清田区!L45+札幌市以外!L99</f>
        <v>724</v>
      </c>
    </row>
    <row r="44" spans="1:15" ht="63.75" customHeight="1" x14ac:dyDescent="0.2">
      <c r="A44" s="5" t="s">
        <v>230</v>
      </c>
      <c r="B44" s="111" t="s">
        <v>235</v>
      </c>
      <c r="C44" s="111"/>
      <c r="D44" s="111"/>
      <c r="E44" s="111"/>
      <c r="F44" s="18">
        <f t="shared" si="2"/>
        <v>2721</v>
      </c>
      <c r="G44" s="18">
        <f>後志!E97</f>
        <v>102</v>
      </c>
      <c r="H44" s="18">
        <f>後志!F97</f>
        <v>1172</v>
      </c>
      <c r="I44" s="18">
        <f>後志!G97</f>
        <v>523</v>
      </c>
      <c r="J44" s="18">
        <f>後志!H97</f>
        <v>745</v>
      </c>
      <c r="K44" s="18">
        <f>後志!I97</f>
        <v>21</v>
      </c>
      <c r="L44" s="18">
        <f>後志!J97</f>
        <v>66</v>
      </c>
      <c r="M44" s="18">
        <f>後志!K97</f>
        <v>73</v>
      </c>
      <c r="N44" s="39">
        <f>後志!L97</f>
        <v>19</v>
      </c>
    </row>
    <row r="45" spans="1:15" ht="63.75" customHeight="1" x14ac:dyDescent="0.2">
      <c r="A45" s="5" t="s">
        <v>237</v>
      </c>
      <c r="B45" s="111" t="s">
        <v>238</v>
      </c>
      <c r="C45" s="111"/>
      <c r="D45" s="111"/>
      <c r="E45" s="111"/>
      <c r="F45" s="18">
        <f t="shared" si="2"/>
        <v>1940</v>
      </c>
      <c r="G45" s="18">
        <f>南空知!E73</f>
        <v>0</v>
      </c>
      <c r="H45" s="18">
        <f>南空知!F73</f>
        <v>1164</v>
      </c>
      <c r="I45" s="18">
        <f>南空知!G73</f>
        <v>192</v>
      </c>
      <c r="J45" s="18">
        <f>南空知!H73</f>
        <v>565</v>
      </c>
      <c r="K45" s="18">
        <f>南空知!I73</f>
        <v>0</v>
      </c>
      <c r="L45" s="18">
        <f>南空知!J73</f>
        <v>0</v>
      </c>
      <c r="M45" s="18">
        <f>南空知!K73</f>
        <v>0</v>
      </c>
      <c r="N45" s="39">
        <f>南空知!L73</f>
        <v>19</v>
      </c>
      <c r="O45" s="43"/>
    </row>
    <row r="46" spans="1:15" ht="63.75" customHeight="1" x14ac:dyDescent="0.2">
      <c r="A46" s="5" t="s">
        <v>242</v>
      </c>
      <c r="B46" s="111" t="s">
        <v>244</v>
      </c>
      <c r="C46" s="111"/>
      <c r="D46" s="111"/>
      <c r="E46" s="111"/>
      <c r="F46" s="18">
        <f t="shared" si="2"/>
        <v>1870</v>
      </c>
      <c r="G46" s="18">
        <f>中空知!E55</f>
        <v>26</v>
      </c>
      <c r="H46" s="18">
        <f>中空知!F55</f>
        <v>746</v>
      </c>
      <c r="I46" s="18">
        <f>中空知!G55</f>
        <v>168</v>
      </c>
      <c r="J46" s="18">
        <f>中空知!H55</f>
        <v>892</v>
      </c>
      <c r="K46" s="18">
        <f>中空知!I55</f>
        <v>0</v>
      </c>
      <c r="L46" s="31">
        <f>中空知!J55</f>
        <v>38</v>
      </c>
      <c r="M46" s="31">
        <f>中空知!K55</f>
        <v>0</v>
      </c>
      <c r="N46" s="39">
        <f>中空知!M37</f>
        <v>0</v>
      </c>
    </row>
    <row r="47" spans="1:15" ht="63.75" customHeight="1" x14ac:dyDescent="0.2">
      <c r="A47" s="5" t="s">
        <v>231</v>
      </c>
      <c r="B47" s="111" t="s">
        <v>186</v>
      </c>
      <c r="C47" s="111"/>
      <c r="D47" s="111"/>
      <c r="E47" s="111"/>
      <c r="F47" s="18">
        <f t="shared" si="2"/>
        <v>606</v>
      </c>
      <c r="G47" s="18">
        <f>北空知!E23</f>
        <v>0</v>
      </c>
      <c r="H47" s="18">
        <f>北空知!F23</f>
        <v>149</v>
      </c>
      <c r="I47" s="18">
        <f>北空知!G23</f>
        <v>92</v>
      </c>
      <c r="J47" s="18">
        <f>北空知!H23</f>
        <v>357</v>
      </c>
      <c r="K47" s="18">
        <f>北空知!I23</f>
        <v>0</v>
      </c>
      <c r="L47" s="31">
        <f>北空知!J23</f>
        <v>8</v>
      </c>
      <c r="M47" s="31">
        <f>北空知!K23</f>
        <v>0</v>
      </c>
      <c r="N47" s="39">
        <f>北空知!L21</f>
        <v>0</v>
      </c>
    </row>
    <row r="48" spans="1:15" ht="63.75" customHeight="1" x14ac:dyDescent="0.2">
      <c r="A48" s="5" t="s">
        <v>245</v>
      </c>
      <c r="B48" s="111" t="s">
        <v>249</v>
      </c>
      <c r="C48" s="111"/>
      <c r="D48" s="111"/>
      <c r="E48" s="111"/>
      <c r="F48" s="18">
        <f t="shared" si="2"/>
        <v>3482</v>
      </c>
      <c r="G48" s="18">
        <f>西胆振!E65</f>
        <v>115</v>
      </c>
      <c r="H48" s="18">
        <f>西胆振!F65</f>
        <v>1354</v>
      </c>
      <c r="I48" s="18">
        <f>西胆振!G65</f>
        <v>544</v>
      </c>
      <c r="J48" s="18">
        <f>西胆振!H65</f>
        <v>1294</v>
      </c>
      <c r="K48" s="18">
        <f>西胆振!I65</f>
        <v>17</v>
      </c>
      <c r="L48" s="31">
        <f>西胆振!J65</f>
        <v>38</v>
      </c>
      <c r="M48" s="31">
        <f>西胆振!K65</f>
        <v>120</v>
      </c>
      <c r="N48" s="39">
        <f>西胆振!L65</f>
        <v>0</v>
      </c>
      <c r="O48" s="43"/>
    </row>
    <row r="49" spans="1:15" ht="63.75" customHeight="1" x14ac:dyDescent="0.2">
      <c r="A49" s="5" t="s">
        <v>256</v>
      </c>
      <c r="B49" s="111" t="s">
        <v>257</v>
      </c>
      <c r="C49" s="111"/>
      <c r="D49" s="111"/>
      <c r="E49" s="111"/>
      <c r="F49" s="18">
        <f t="shared" si="2"/>
        <v>2108</v>
      </c>
      <c r="G49" s="18">
        <f>東胆振!E70</f>
        <v>33</v>
      </c>
      <c r="H49" s="18">
        <f>東胆振!F70</f>
        <v>1332</v>
      </c>
      <c r="I49" s="18">
        <f>東胆振!G70</f>
        <v>294</v>
      </c>
      <c r="J49" s="18">
        <f>東胆振!H70</f>
        <v>420</v>
      </c>
      <c r="K49" s="18">
        <f>東胆振!I70</f>
        <v>10</v>
      </c>
      <c r="L49" s="31">
        <f>東胆振!J70</f>
        <v>19</v>
      </c>
      <c r="M49" s="31">
        <f>東胆振!K70</f>
        <v>0</v>
      </c>
      <c r="N49" s="39">
        <f>東胆振!L70</f>
        <v>0</v>
      </c>
    </row>
    <row r="50" spans="1:15" ht="63.75" customHeight="1" x14ac:dyDescent="0.2">
      <c r="A50" s="5" t="s">
        <v>258</v>
      </c>
      <c r="B50" s="111" t="s">
        <v>259</v>
      </c>
      <c r="C50" s="111"/>
      <c r="D50" s="111"/>
      <c r="E50" s="111"/>
      <c r="F50" s="18">
        <f t="shared" si="2"/>
        <v>609</v>
      </c>
      <c r="G50" s="18">
        <f>日高!E35</f>
        <v>0</v>
      </c>
      <c r="H50" s="18">
        <f>日高!F35</f>
        <v>287</v>
      </c>
      <c r="I50" s="18">
        <f>日高!G35</f>
        <v>0</v>
      </c>
      <c r="J50" s="18">
        <f>日高!H35</f>
        <v>247</v>
      </c>
      <c r="K50" s="18">
        <f>日高!I35</f>
        <v>70</v>
      </c>
      <c r="L50" s="31">
        <f>日高!J35</f>
        <v>5</v>
      </c>
      <c r="M50" s="31">
        <f>日高!K35</f>
        <v>0</v>
      </c>
      <c r="N50" s="39">
        <f>日高!L35</f>
        <v>0</v>
      </c>
    </row>
    <row r="51" spans="1:15" ht="63.75" customHeight="1" x14ac:dyDescent="0.2">
      <c r="A51" s="5" t="s">
        <v>260</v>
      </c>
      <c r="B51" s="111" t="s">
        <v>263</v>
      </c>
      <c r="C51" s="111"/>
      <c r="D51" s="111"/>
      <c r="E51" s="111"/>
      <c r="F51" s="18">
        <f t="shared" si="2"/>
        <v>6204</v>
      </c>
      <c r="G51" s="18">
        <f>上川中部!E145</f>
        <v>1371</v>
      </c>
      <c r="H51" s="18">
        <f>上川中部!F145</f>
        <v>2037</v>
      </c>
      <c r="I51" s="18">
        <f>上川中部!G145</f>
        <v>863</v>
      </c>
      <c r="J51" s="18">
        <f>上川中部!H145</f>
        <v>1696</v>
      </c>
      <c r="K51" s="18">
        <f>上川中部!I145</f>
        <v>38</v>
      </c>
      <c r="L51" s="31">
        <f>上川中部!J145</f>
        <v>0</v>
      </c>
      <c r="M51" s="31">
        <f>上川中部!K145</f>
        <v>60</v>
      </c>
      <c r="N51" s="39">
        <f>上川中部!L145</f>
        <v>139</v>
      </c>
    </row>
    <row r="52" spans="1:15" ht="63.75" customHeight="1" x14ac:dyDescent="0.2">
      <c r="A52" s="5" t="s">
        <v>265</v>
      </c>
      <c r="B52" s="111" t="s">
        <v>267</v>
      </c>
      <c r="C52" s="111"/>
      <c r="D52" s="111"/>
      <c r="E52" s="111"/>
      <c r="F52" s="18">
        <f t="shared" si="2"/>
        <v>875</v>
      </c>
      <c r="G52" s="18">
        <f>上川北部!E37</f>
        <v>11</v>
      </c>
      <c r="H52" s="18">
        <f>上川北部!F37</f>
        <v>310</v>
      </c>
      <c r="I52" s="18">
        <f>上川北部!G37</f>
        <v>161</v>
      </c>
      <c r="J52" s="18">
        <f>上川北部!H37</f>
        <v>343</v>
      </c>
      <c r="K52" s="18">
        <f>上川北部!I37</f>
        <v>0</v>
      </c>
      <c r="L52" s="31">
        <f>上川北部!J37</f>
        <v>38</v>
      </c>
      <c r="M52" s="31">
        <f>上川北部!K37</f>
        <v>12</v>
      </c>
      <c r="N52" s="39">
        <f>上川北部!L37</f>
        <v>0</v>
      </c>
      <c r="O52" s="43"/>
    </row>
    <row r="53" spans="1:15" ht="63.75" customHeight="1" x14ac:dyDescent="0.2">
      <c r="A53" s="5" t="s">
        <v>269</v>
      </c>
      <c r="B53" s="111" t="s">
        <v>270</v>
      </c>
      <c r="C53" s="111"/>
      <c r="D53" s="111"/>
      <c r="E53" s="111"/>
      <c r="F53" s="18">
        <f t="shared" si="2"/>
        <v>477</v>
      </c>
      <c r="G53" s="18">
        <f>富良野!E27</f>
        <v>0</v>
      </c>
      <c r="H53" s="18">
        <f>富良野!F27</f>
        <v>164</v>
      </c>
      <c r="I53" s="18">
        <f>富良野!G27</f>
        <v>138</v>
      </c>
      <c r="J53" s="18">
        <f>富良野!H27</f>
        <v>132</v>
      </c>
      <c r="K53" s="18">
        <f>富良野!I27</f>
        <v>0</v>
      </c>
      <c r="L53" s="31">
        <f>富良野!J27</f>
        <v>0</v>
      </c>
      <c r="M53" s="31">
        <f>富良野!K27</f>
        <v>43</v>
      </c>
      <c r="N53" s="39">
        <f>富良野!L23</f>
        <v>0</v>
      </c>
    </row>
    <row r="54" spans="1:15" ht="63.75" customHeight="1" x14ac:dyDescent="0.2">
      <c r="A54" s="5" t="s">
        <v>275</v>
      </c>
      <c r="B54" s="111" t="s">
        <v>276</v>
      </c>
      <c r="C54" s="111"/>
      <c r="D54" s="111"/>
      <c r="E54" s="111"/>
      <c r="F54" s="18">
        <f t="shared" si="2"/>
        <v>673</v>
      </c>
      <c r="G54" s="18">
        <f>留萌!E35</f>
        <v>0</v>
      </c>
      <c r="H54" s="18">
        <f>留萌!F35</f>
        <v>300</v>
      </c>
      <c r="I54" s="18">
        <f>留萌!G35</f>
        <v>92</v>
      </c>
      <c r="J54" s="18">
        <f>留萌!H35</f>
        <v>171</v>
      </c>
      <c r="K54" s="18">
        <f>留萌!I35</f>
        <v>110</v>
      </c>
      <c r="L54" s="31">
        <f>留萌!J35</f>
        <v>0</v>
      </c>
      <c r="M54" s="31">
        <f>留萌!K35</f>
        <v>0</v>
      </c>
      <c r="N54" s="39">
        <f>留萌!L27</f>
        <v>0</v>
      </c>
    </row>
    <row r="55" spans="1:15" ht="63.75" customHeight="1" x14ac:dyDescent="0.2">
      <c r="A55" s="5" t="s">
        <v>277</v>
      </c>
      <c r="B55" s="111" t="s">
        <v>279</v>
      </c>
      <c r="C55" s="111"/>
      <c r="D55" s="111"/>
      <c r="E55" s="111"/>
      <c r="F55" s="18">
        <f t="shared" si="2"/>
        <v>695</v>
      </c>
      <c r="G55" s="18">
        <f>宗谷!E41</f>
        <v>0</v>
      </c>
      <c r="H55" s="18">
        <f>宗谷!F41</f>
        <v>374</v>
      </c>
      <c r="I55" s="18">
        <f>宗谷!G41</f>
        <v>193</v>
      </c>
      <c r="J55" s="18">
        <f>宗谷!H41</f>
        <v>124</v>
      </c>
      <c r="K55" s="18">
        <f>宗谷!I41</f>
        <v>4</v>
      </c>
      <c r="L55" s="31">
        <f>宗谷!J41</f>
        <v>0</v>
      </c>
      <c r="M55" s="31">
        <f>宗谷!K41</f>
        <v>0</v>
      </c>
      <c r="N55" s="39">
        <f>宗谷!L30</f>
        <v>0</v>
      </c>
    </row>
    <row r="56" spans="1:15" ht="63.75" customHeight="1" x14ac:dyDescent="0.2">
      <c r="A56" s="5" t="s">
        <v>266</v>
      </c>
      <c r="B56" s="111" t="s">
        <v>281</v>
      </c>
      <c r="C56" s="111"/>
      <c r="D56" s="111"/>
      <c r="E56" s="111"/>
      <c r="F56" s="18">
        <f t="shared" si="2"/>
        <v>2810</v>
      </c>
      <c r="G56" s="18">
        <f>北網!E91</f>
        <v>337</v>
      </c>
      <c r="H56" s="18">
        <f>北網!F91</f>
        <v>1071</v>
      </c>
      <c r="I56" s="18">
        <f>北網!G91</f>
        <v>299</v>
      </c>
      <c r="J56" s="18">
        <f>北網!H91</f>
        <v>603</v>
      </c>
      <c r="K56" s="18">
        <f>北網!I91</f>
        <v>139</v>
      </c>
      <c r="L56" s="31">
        <f>北網!J91</f>
        <v>42</v>
      </c>
      <c r="M56" s="31">
        <f>北網!K91</f>
        <v>0</v>
      </c>
      <c r="N56" s="39">
        <f>北網!L91</f>
        <v>319</v>
      </c>
    </row>
    <row r="57" spans="1:15" ht="63.75" customHeight="1" x14ac:dyDescent="0.2">
      <c r="A57" s="5" t="s">
        <v>282</v>
      </c>
      <c r="B57" s="111" t="s">
        <v>110</v>
      </c>
      <c r="C57" s="111"/>
      <c r="D57" s="111"/>
      <c r="E57" s="111"/>
      <c r="F57" s="18">
        <f t="shared" si="2"/>
        <v>1099</v>
      </c>
      <c r="G57" s="18">
        <f>遠紋!E39</f>
        <v>44</v>
      </c>
      <c r="H57" s="18">
        <f>遠紋!F39</f>
        <v>238</v>
      </c>
      <c r="I57" s="18">
        <f>遠紋!G39</f>
        <v>139</v>
      </c>
      <c r="J57" s="18">
        <f>遠紋!H39</f>
        <v>279</v>
      </c>
      <c r="K57" s="18">
        <f>遠紋!I39</f>
        <v>133</v>
      </c>
      <c r="L57" s="31">
        <f>遠紋!J39</f>
        <v>0</v>
      </c>
      <c r="M57" s="31">
        <f>遠紋!K39</f>
        <v>60</v>
      </c>
      <c r="N57" s="39">
        <f>遠紋!L39</f>
        <v>206</v>
      </c>
    </row>
    <row r="58" spans="1:15" ht="63.75" customHeight="1" x14ac:dyDescent="0.2">
      <c r="A58" s="5" t="s">
        <v>284</v>
      </c>
      <c r="B58" s="111" t="s">
        <v>286</v>
      </c>
      <c r="C58" s="111"/>
      <c r="D58" s="111"/>
      <c r="E58" s="111"/>
      <c r="F58" s="18">
        <f t="shared" si="2"/>
        <v>4419</v>
      </c>
      <c r="G58" s="18">
        <f>十勝!E119</f>
        <v>428</v>
      </c>
      <c r="H58" s="18">
        <f>十勝!F119</f>
        <v>1343</v>
      </c>
      <c r="I58" s="18">
        <f>十勝!G119</f>
        <v>1074</v>
      </c>
      <c r="J58" s="18">
        <f>十勝!H119</f>
        <v>1203</v>
      </c>
      <c r="K58" s="18">
        <f>十勝!I119</f>
        <v>22</v>
      </c>
      <c r="L58" s="31">
        <f>十勝!J119</f>
        <v>81</v>
      </c>
      <c r="M58" s="31">
        <f>十勝!K119</f>
        <v>0</v>
      </c>
      <c r="N58" s="39">
        <f>十勝!L119</f>
        <v>268</v>
      </c>
    </row>
    <row r="59" spans="1:15" ht="63.75" customHeight="1" x14ac:dyDescent="0.2">
      <c r="A59" s="5" t="s">
        <v>287</v>
      </c>
      <c r="B59" s="111" t="s">
        <v>291</v>
      </c>
      <c r="C59" s="111"/>
      <c r="D59" s="111"/>
      <c r="E59" s="111"/>
      <c r="F59" s="18">
        <f t="shared" si="2"/>
        <v>3477</v>
      </c>
      <c r="G59" s="18">
        <f>釧路!E77</f>
        <v>397</v>
      </c>
      <c r="H59" s="18">
        <f>釧路!F77</f>
        <v>1605</v>
      </c>
      <c r="I59" s="18">
        <f>釧路!G77</f>
        <v>435</v>
      </c>
      <c r="J59" s="18">
        <f>釧路!H77</f>
        <v>1010</v>
      </c>
      <c r="K59" s="18">
        <f>釧路!I77</f>
        <v>20</v>
      </c>
      <c r="L59" s="31">
        <f>釧路!J77</f>
        <v>10</v>
      </c>
      <c r="M59" s="31">
        <f>釧路!K77</f>
        <v>0</v>
      </c>
      <c r="N59" s="39">
        <v>0</v>
      </c>
    </row>
    <row r="60" spans="1:15" ht="63.75" customHeight="1" x14ac:dyDescent="0.2">
      <c r="A60" s="8" t="s">
        <v>294</v>
      </c>
      <c r="B60" s="114" t="s">
        <v>295</v>
      </c>
      <c r="C60" s="114"/>
      <c r="D60" s="114"/>
      <c r="E60" s="114"/>
      <c r="F60" s="18">
        <f t="shared" si="2"/>
        <v>568</v>
      </c>
      <c r="G60" s="19">
        <f>根室!E31</f>
        <v>0</v>
      </c>
      <c r="H60" s="19">
        <f>根室!F31</f>
        <v>387</v>
      </c>
      <c r="I60" s="19">
        <f>根室!G31</f>
        <v>0</v>
      </c>
      <c r="J60" s="19">
        <f>根室!H31</f>
        <v>110</v>
      </c>
      <c r="K60" s="19">
        <f>根室!I31</f>
        <v>11</v>
      </c>
      <c r="L60" s="36">
        <f>根室!J31</f>
        <v>0</v>
      </c>
      <c r="M60" s="36">
        <f>根室!K31</f>
        <v>60</v>
      </c>
      <c r="N60" s="46">
        <f>根室!L25</f>
        <v>0</v>
      </c>
    </row>
    <row r="61" spans="1:15" ht="33" customHeight="1" x14ac:dyDescent="0.2">
      <c r="A61" s="115" t="s">
        <v>298</v>
      </c>
      <c r="B61" s="116"/>
      <c r="C61" s="116"/>
      <c r="D61" s="116"/>
      <c r="E61" s="117"/>
      <c r="F61" s="21">
        <f t="shared" si="2"/>
        <v>75471</v>
      </c>
      <c r="G61" s="20">
        <f t="shared" ref="G61:N61" si="3">SUM(G40:G60)</f>
        <v>6327</v>
      </c>
      <c r="H61" s="20">
        <f t="shared" si="3"/>
        <v>32843</v>
      </c>
      <c r="I61" s="20">
        <f t="shared" si="3"/>
        <v>9654</v>
      </c>
      <c r="J61" s="20">
        <f t="shared" si="3"/>
        <v>22495</v>
      </c>
      <c r="K61" s="28">
        <f t="shared" si="3"/>
        <v>1018</v>
      </c>
      <c r="L61" s="28">
        <f t="shared" si="3"/>
        <v>584</v>
      </c>
      <c r="M61" s="28">
        <f t="shared" si="3"/>
        <v>856</v>
      </c>
      <c r="N61" s="41">
        <f t="shared" si="3"/>
        <v>1694</v>
      </c>
      <c r="O61" s="43"/>
    </row>
  </sheetData>
  <mergeCells count="59">
    <mergeCell ref="A61:E61"/>
    <mergeCell ref="A8:E9"/>
    <mergeCell ref="F8:F9"/>
    <mergeCell ref="A13:A15"/>
    <mergeCell ref="F13:F15"/>
    <mergeCell ref="A38:E39"/>
    <mergeCell ref="F38:F39"/>
    <mergeCell ref="B56:E56"/>
    <mergeCell ref="B57:E57"/>
    <mergeCell ref="B58:E58"/>
    <mergeCell ref="B59:E59"/>
    <mergeCell ref="B60:E60"/>
    <mergeCell ref="B51:E51"/>
    <mergeCell ref="B52:E52"/>
    <mergeCell ref="B53:E53"/>
    <mergeCell ref="B54:E54"/>
    <mergeCell ref="B55:E55"/>
    <mergeCell ref="B46:E46"/>
    <mergeCell ref="B47:E47"/>
    <mergeCell ref="B48:E48"/>
    <mergeCell ref="B49:E49"/>
    <mergeCell ref="B50:E50"/>
    <mergeCell ref="B41:E41"/>
    <mergeCell ref="B42:E42"/>
    <mergeCell ref="B43:E43"/>
    <mergeCell ref="B44:E44"/>
    <mergeCell ref="B45:E45"/>
    <mergeCell ref="B31:E31"/>
    <mergeCell ref="B32:E32"/>
    <mergeCell ref="A33:E33"/>
    <mergeCell ref="G38:N38"/>
    <mergeCell ref="B40:E40"/>
    <mergeCell ref="B26:E26"/>
    <mergeCell ref="B27:E27"/>
    <mergeCell ref="B28:E28"/>
    <mergeCell ref="B29:E29"/>
    <mergeCell ref="B30:E30"/>
    <mergeCell ref="B21:E21"/>
    <mergeCell ref="B22:E22"/>
    <mergeCell ref="B23:E23"/>
    <mergeCell ref="B24:E24"/>
    <mergeCell ref="B25:E25"/>
    <mergeCell ref="B16:E16"/>
    <mergeCell ref="B17:E17"/>
    <mergeCell ref="B18:E18"/>
    <mergeCell ref="B19:E19"/>
    <mergeCell ref="B20:E20"/>
    <mergeCell ref="G8:M8"/>
    <mergeCell ref="B10:E10"/>
    <mergeCell ref="B11:E11"/>
    <mergeCell ref="B12:E12"/>
    <mergeCell ref="D15:E15"/>
    <mergeCell ref="G13:G15"/>
    <mergeCell ref="H13:H15"/>
    <mergeCell ref="I13:I15"/>
    <mergeCell ref="J13:J15"/>
    <mergeCell ref="K13:K15"/>
    <mergeCell ref="L13:L15"/>
    <mergeCell ref="M13:M15"/>
  </mergeCells>
  <phoneticPr fontId="3" type="Hiragana"/>
  <hyperlinks>
    <hyperlink ref="A10" location="南渡島!A1" display="南渡島圏域"/>
    <hyperlink ref="A11" location="南檜山!A1" display="南檜山圏域"/>
    <hyperlink ref="A12" location="北渡島檜山!A1" display="北渡島檜山圏域"/>
    <hyperlink ref="A16" location="後志!A1" display="後志圏域"/>
    <hyperlink ref="A17" location="南空知!A1" display="南空知圏域"/>
    <hyperlink ref="A18" location="中空知!A1" display="中空知圏域"/>
    <hyperlink ref="A19" location="北空知!A1" display="北空知圏域"/>
    <hyperlink ref="A20" location="西胆振!A1" display="西胆振圏域"/>
    <hyperlink ref="A21" location="東胆振!A1" display="東胆振圏域"/>
    <hyperlink ref="A22" location="日高!A1" display="日高圏域"/>
    <hyperlink ref="A23" location="上川中部!A1" display="上川中部圏域"/>
    <hyperlink ref="A24" location="上川北部!A1" display="上川北部圏域"/>
    <hyperlink ref="A25" location="富良野!A1" display="富良野圏域"/>
    <hyperlink ref="A26" location="留萌!A1" display="留萌圏域"/>
    <hyperlink ref="A27" location="宗谷!A1" display="宗谷圏域"/>
    <hyperlink ref="A28" location="北網!A1" display="北網圏域"/>
    <hyperlink ref="A29" location="遠紋!A1" display="遠紋圏域"/>
    <hyperlink ref="A30" location="十勝!A1" display="十勝圏域"/>
    <hyperlink ref="A31" location="釧路!A1" display="釧路圏域"/>
    <hyperlink ref="A32" location="根室!A1" display="根室圏域"/>
    <hyperlink ref="B13" location="中央区!A1" display="中央区、"/>
    <hyperlink ref="C13" location="北区!A1" display="北区、"/>
    <hyperlink ref="D13" location="東区!A1" display="東区、"/>
    <hyperlink ref="E13" location="白石区!A1" display="白石区、"/>
    <hyperlink ref="B14" location="厚別区!A1" display="厚別区、"/>
    <hyperlink ref="C14" location="豊平区!A1" display="豊平区、"/>
    <hyperlink ref="D14" location="清田区!A1" display="清田区、"/>
    <hyperlink ref="E14" location="南区!A1" display="南区、"/>
    <hyperlink ref="B15" location="西区!A1" display="西区、"/>
    <hyperlink ref="C15" location="手稲区!A1" display="手稲区、"/>
    <hyperlink ref="D15:E15" location="札幌市以外!A1" display="江別市、千歳市、恵庭市、北広島市、石狩市、当別町、新篠津村"/>
  </hyperlinks>
  <pageMargins left="0.7" right="0.7" top="0.75" bottom="0.75" header="0.51180555555555496" footer="0.51180555555555496"/>
  <pageSetup paperSize="9" scale="37" fitToHeight="0" orientation="portrait" r:id="rId1"/>
  <rowBreaks count="1" manualBreakCount="1">
    <brk id="34" max="13" man="1"/>
  </rowBreaks>
  <colBreaks count="2" manualBreakCount="2">
    <brk id="4" max="60" man="1"/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3"/>
  <sheetViews>
    <sheetView topLeftCell="A19" zoomScale="85" zoomScaleNormal="85" workbookViewId="0">
      <selection activeCell="F19" sqref="F19"/>
    </sheetView>
  </sheetViews>
  <sheetFormatPr defaultColWidth="9" defaultRowHeight="13" x14ac:dyDescent="0.2"/>
  <cols>
    <col min="1" max="1" width="14.453125" style="47" customWidth="1"/>
    <col min="2" max="2" width="17.7265625" style="47" customWidth="1"/>
    <col min="3" max="3" width="40.453125" style="47" customWidth="1"/>
    <col min="4" max="4" width="12.453125" style="47" customWidth="1"/>
    <col min="5" max="1009" width="8.7265625" style="47" customWidth="1"/>
    <col min="1010" max="16384" width="9" style="47"/>
  </cols>
  <sheetData>
    <row r="1" spans="1:11" s="48" customFormat="1" x14ac:dyDescent="0.2">
      <c r="B1" s="54" t="s">
        <v>117</v>
      </c>
    </row>
    <row r="2" spans="1:11" s="48" customFormat="1" x14ac:dyDescent="0.2">
      <c r="A2" s="48" t="s">
        <v>146</v>
      </c>
      <c r="G2" s="58"/>
    </row>
    <row r="3" spans="1:11" s="48" customFormat="1" x14ac:dyDescent="0.2">
      <c r="G3" s="58"/>
    </row>
    <row r="4" spans="1:11" s="48" customFormat="1" x14ac:dyDescent="0.2">
      <c r="A4" s="48" t="s">
        <v>123</v>
      </c>
      <c r="G4" s="58"/>
    </row>
    <row r="5" spans="1:11" s="48" customFormat="1" x14ac:dyDescent="0.2">
      <c r="A5" s="48" t="s">
        <v>1060</v>
      </c>
      <c r="G5" s="58"/>
    </row>
    <row r="6" spans="1:11" s="48" customFormat="1" ht="14.25" customHeight="1" x14ac:dyDescent="0.2">
      <c r="A6" s="48" t="s">
        <v>127</v>
      </c>
      <c r="G6" s="58"/>
    </row>
    <row r="7" spans="1:11" s="48" customFormat="1" ht="14.25" customHeight="1" x14ac:dyDescent="0.2">
      <c r="A7" s="48" t="s">
        <v>52</v>
      </c>
      <c r="G7" s="58"/>
    </row>
    <row r="8" spans="1:11" s="48" customFormat="1" ht="14.25" customHeight="1" x14ac:dyDescent="0.2">
      <c r="G8" s="58"/>
    </row>
    <row r="9" spans="1:11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</row>
    <row r="10" spans="1:11" x14ac:dyDescent="0.2">
      <c r="A10" s="52" t="s">
        <v>38</v>
      </c>
      <c r="B10" s="52" t="s">
        <v>609</v>
      </c>
      <c r="C10" s="52" t="s">
        <v>299</v>
      </c>
      <c r="D10" s="55">
        <f t="shared" ref="D10:D32" si="0">SUM(E10:J10)</f>
        <v>60</v>
      </c>
      <c r="E10" s="52">
        <v>0</v>
      </c>
      <c r="F10" s="52">
        <v>0</v>
      </c>
      <c r="G10" s="52">
        <v>0</v>
      </c>
      <c r="H10" s="52">
        <v>60</v>
      </c>
      <c r="I10" s="52">
        <v>0</v>
      </c>
      <c r="J10" s="52">
        <v>0</v>
      </c>
      <c r="K10" s="76"/>
    </row>
    <row r="11" spans="1:11" x14ac:dyDescent="0.2">
      <c r="A11" s="52" t="s">
        <v>38</v>
      </c>
      <c r="B11" s="52" t="s">
        <v>609</v>
      </c>
      <c r="C11" s="52" t="s">
        <v>610</v>
      </c>
      <c r="D11" s="55">
        <f t="shared" si="0"/>
        <v>170</v>
      </c>
      <c r="E11" s="52">
        <v>0</v>
      </c>
      <c r="F11" s="52">
        <v>170</v>
      </c>
      <c r="G11" s="52">
        <v>0</v>
      </c>
      <c r="H11" s="52">
        <v>0</v>
      </c>
      <c r="I11" s="52">
        <v>0</v>
      </c>
      <c r="J11" s="52">
        <v>0</v>
      </c>
      <c r="K11" s="76"/>
    </row>
    <row r="12" spans="1:11" x14ac:dyDescent="0.2">
      <c r="A12" s="52" t="s">
        <v>38</v>
      </c>
      <c r="B12" s="52" t="s">
        <v>609</v>
      </c>
      <c r="C12" s="52" t="s">
        <v>620</v>
      </c>
      <c r="D12" s="55">
        <f t="shared" si="0"/>
        <v>95</v>
      </c>
      <c r="E12" s="52">
        <v>0</v>
      </c>
      <c r="F12" s="52">
        <v>55</v>
      </c>
      <c r="G12" s="52">
        <v>40</v>
      </c>
      <c r="H12" s="52">
        <v>0</v>
      </c>
      <c r="I12" s="52">
        <v>0</v>
      </c>
      <c r="J12" s="52">
        <v>0</v>
      </c>
      <c r="K12" s="76"/>
    </row>
    <row r="13" spans="1:11" s="58" customFormat="1" x14ac:dyDescent="0.2">
      <c r="A13" s="52" t="s">
        <v>38</v>
      </c>
      <c r="B13" s="52" t="s">
        <v>609</v>
      </c>
      <c r="C13" s="52" t="s">
        <v>558</v>
      </c>
      <c r="D13" s="55">
        <f t="shared" si="0"/>
        <v>173</v>
      </c>
      <c r="E13" s="52">
        <v>56</v>
      </c>
      <c r="F13" s="52">
        <v>0</v>
      </c>
      <c r="G13" s="52">
        <v>59</v>
      </c>
      <c r="H13" s="52">
        <v>58</v>
      </c>
      <c r="I13" s="52">
        <v>0</v>
      </c>
      <c r="J13" s="52">
        <v>0</v>
      </c>
      <c r="K13" s="76"/>
    </row>
    <row r="14" spans="1:11" s="58" customFormat="1" x14ac:dyDescent="0.2">
      <c r="A14" s="52" t="s">
        <v>38</v>
      </c>
      <c r="B14" s="52" t="s">
        <v>609</v>
      </c>
      <c r="C14" s="52" t="s">
        <v>436</v>
      </c>
      <c r="D14" s="55">
        <f t="shared" si="0"/>
        <v>100</v>
      </c>
      <c r="E14" s="52">
        <v>0</v>
      </c>
      <c r="F14" s="52">
        <v>50</v>
      </c>
      <c r="G14" s="52">
        <v>0</v>
      </c>
      <c r="H14" s="52">
        <v>50</v>
      </c>
      <c r="I14" s="52">
        <v>0</v>
      </c>
      <c r="J14" s="52">
        <v>0</v>
      </c>
      <c r="K14" s="76"/>
    </row>
    <row r="15" spans="1:11" x14ac:dyDescent="0.2">
      <c r="A15" s="52" t="s">
        <v>38</v>
      </c>
      <c r="B15" s="52" t="s">
        <v>609</v>
      </c>
      <c r="C15" s="52" t="s">
        <v>430</v>
      </c>
      <c r="D15" s="55">
        <f t="shared" si="0"/>
        <v>144</v>
      </c>
      <c r="E15" s="52">
        <v>0</v>
      </c>
      <c r="F15" s="52">
        <v>144</v>
      </c>
      <c r="G15" s="52">
        <v>0</v>
      </c>
      <c r="H15" s="52">
        <v>0</v>
      </c>
      <c r="I15" s="52">
        <v>0</v>
      </c>
      <c r="J15" s="52">
        <v>0</v>
      </c>
      <c r="K15" s="76"/>
    </row>
    <row r="16" spans="1:11" x14ac:dyDescent="0.2">
      <c r="A16" s="52" t="s">
        <v>38</v>
      </c>
      <c r="B16" s="52" t="s">
        <v>609</v>
      </c>
      <c r="C16" s="52" t="s">
        <v>621</v>
      </c>
      <c r="D16" s="55">
        <f t="shared" si="0"/>
        <v>188</v>
      </c>
      <c r="E16" s="52">
        <v>0</v>
      </c>
      <c r="F16" s="52">
        <v>170</v>
      </c>
      <c r="G16" s="52">
        <v>0</v>
      </c>
      <c r="H16" s="52">
        <v>18</v>
      </c>
      <c r="I16" s="52">
        <v>0</v>
      </c>
      <c r="J16" s="52">
        <v>0</v>
      </c>
      <c r="K16" s="76"/>
    </row>
    <row r="17" spans="1:11" x14ac:dyDescent="0.2">
      <c r="A17" s="52" t="s">
        <v>38</v>
      </c>
      <c r="B17" s="52" t="s">
        <v>609</v>
      </c>
      <c r="C17" s="52" t="s">
        <v>191</v>
      </c>
      <c r="D17" s="55">
        <f t="shared" si="0"/>
        <v>80</v>
      </c>
      <c r="E17" s="52">
        <v>0</v>
      </c>
      <c r="F17" s="52">
        <v>80</v>
      </c>
      <c r="G17" s="52">
        <v>0</v>
      </c>
      <c r="H17" s="52">
        <v>0</v>
      </c>
      <c r="I17" s="52">
        <v>0</v>
      </c>
      <c r="J17" s="52">
        <v>0</v>
      </c>
      <c r="K17" s="76"/>
    </row>
    <row r="18" spans="1:11" x14ac:dyDescent="0.2">
      <c r="A18" s="52" t="s">
        <v>38</v>
      </c>
      <c r="B18" s="52" t="s">
        <v>609</v>
      </c>
      <c r="C18" s="52" t="s">
        <v>611</v>
      </c>
      <c r="D18" s="55">
        <f t="shared" si="0"/>
        <v>120</v>
      </c>
      <c r="E18" s="52">
        <v>0</v>
      </c>
      <c r="F18" s="52">
        <v>120</v>
      </c>
      <c r="G18" s="52">
        <v>0</v>
      </c>
      <c r="H18" s="52">
        <v>0</v>
      </c>
      <c r="I18" s="52">
        <v>0</v>
      </c>
      <c r="J18" s="52">
        <v>0</v>
      </c>
      <c r="K18" s="76"/>
    </row>
    <row r="19" spans="1:11" x14ac:dyDescent="0.2">
      <c r="A19" s="52" t="s">
        <v>38</v>
      </c>
      <c r="B19" s="52" t="s">
        <v>609</v>
      </c>
      <c r="C19" s="52" t="s">
        <v>616</v>
      </c>
      <c r="D19" s="55">
        <f t="shared" si="0"/>
        <v>314</v>
      </c>
      <c r="E19" s="52">
        <v>0</v>
      </c>
      <c r="F19" s="52">
        <v>0</v>
      </c>
      <c r="G19" s="52">
        <v>40</v>
      </c>
      <c r="H19" s="52">
        <v>255</v>
      </c>
      <c r="I19" s="52">
        <v>19</v>
      </c>
      <c r="J19" s="52">
        <v>0</v>
      </c>
      <c r="K19" s="76"/>
    </row>
    <row r="20" spans="1:11" x14ac:dyDescent="0.2">
      <c r="A20" s="52" t="s">
        <v>38</v>
      </c>
      <c r="B20" s="52" t="s">
        <v>609</v>
      </c>
      <c r="C20" s="52" t="s">
        <v>615</v>
      </c>
      <c r="D20" s="55">
        <f t="shared" si="0"/>
        <v>100</v>
      </c>
      <c r="E20" s="52">
        <v>0</v>
      </c>
      <c r="F20" s="52">
        <v>50</v>
      </c>
      <c r="G20" s="52">
        <v>0</v>
      </c>
      <c r="H20" s="52">
        <v>50</v>
      </c>
      <c r="I20" s="52">
        <v>0</v>
      </c>
      <c r="J20" s="52">
        <v>0</v>
      </c>
      <c r="K20" s="76"/>
    </row>
    <row r="21" spans="1:11" x14ac:dyDescent="0.2">
      <c r="A21" s="52" t="s">
        <v>38</v>
      </c>
      <c r="B21" s="52" t="s">
        <v>609</v>
      </c>
      <c r="C21" s="52" t="s">
        <v>618</v>
      </c>
      <c r="D21" s="55">
        <f t="shared" si="0"/>
        <v>495</v>
      </c>
      <c r="E21" s="52">
        <v>0</v>
      </c>
      <c r="F21" s="52">
        <v>0</v>
      </c>
      <c r="G21" s="52">
        <v>55</v>
      </c>
      <c r="H21" s="52">
        <v>440</v>
      </c>
      <c r="I21" s="52">
        <v>0</v>
      </c>
      <c r="J21" s="52">
        <v>0</v>
      </c>
      <c r="K21" s="76"/>
    </row>
    <row r="22" spans="1:11" x14ac:dyDescent="0.2">
      <c r="A22" s="52" t="s">
        <v>86</v>
      </c>
      <c r="B22" s="52" t="s">
        <v>609</v>
      </c>
      <c r="C22" s="52" t="s">
        <v>714</v>
      </c>
      <c r="D22" s="55">
        <f t="shared" si="0"/>
        <v>19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19</v>
      </c>
      <c r="K22" s="76"/>
    </row>
    <row r="23" spans="1:11" x14ac:dyDescent="0.2">
      <c r="A23" s="52" t="s">
        <v>86</v>
      </c>
      <c r="B23" s="52" t="s">
        <v>609</v>
      </c>
      <c r="C23" s="52" t="s">
        <v>633</v>
      </c>
      <c r="D23" s="55">
        <f t="shared" si="0"/>
        <v>19</v>
      </c>
      <c r="E23" s="52">
        <v>0</v>
      </c>
      <c r="F23" s="52">
        <v>19</v>
      </c>
      <c r="G23" s="52">
        <v>0</v>
      </c>
      <c r="H23" s="52">
        <v>0</v>
      </c>
      <c r="I23" s="52">
        <v>0</v>
      </c>
      <c r="J23" s="52">
        <v>0</v>
      </c>
      <c r="K23" s="76"/>
    </row>
    <row r="24" spans="1:11" x14ac:dyDescent="0.2">
      <c r="A24" s="52" t="s">
        <v>86</v>
      </c>
      <c r="B24" s="52" t="s">
        <v>609</v>
      </c>
      <c r="C24" s="52" t="s">
        <v>629</v>
      </c>
      <c r="D24" s="55">
        <f t="shared" si="0"/>
        <v>19</v>
      </c>
      <c r="E24" s="52">
        <v>0</v>
      </c>
      <c r="F24" s="52">
        <v>19</v>
      </c>
      <c r="G24" s="52">
        <v>0</v>
      </c>
      <c r="H24" s="52">
        <v>0</v>
      </c>
      <c r="I24" s="52">
        <v>0</v>
      </c>
      <c r="J24" s="52">
        <v>0</v>
      </c>
      <c r="K24" s="76"/>
    </row>
    <row r="25" spans="1:11" x14ac:dyDescent="0.2">
      <c r="A25" s="52" t="s">
        <v>86</v>
      </c>
      <c r="B25" s="52" t="s">
        <v>609</v>
      </c>
      <c r="C25" s="52" t="s">
        <v>90</v>
      </c>
      <c r="D25" s="55">
        <f t="shared" si="0"/>
        <v>8</v>
      </c>
      <c r="E25" s="52">
        <v>0</v>
      </c>
      <c r="F25" s="52">
        <v>8</v>
      </c>
      <c r="G25" s="52">
        <v>0</v>
      </c>
      <c r="H25" s="52">
        <v>0</v>
      </c>
      <c r="I25" s="52">
        <v>0</v>
      </c>
      <c r="J25" s="52">
        <v>0</v>
      </c>
      <c r="K25" s="76"/>
    </row>
    <row r="26" spans="1:11" x14ac:dyDescent="0.2">
      <c r="A26" s="52" t="s">
        <v>86</v>
      </c>
      <c r="B26" s="52" t="s">
        <v>609</v>
      </c>
      <c r="C26" s="52" t="s">
        <v>297</v>
      </c>
      <c r="D26" s="55">
        <f t="shared" si="0"/>
        <v>19</v>
      </c>
      <c r="E26" s="52">
        <v>0</v>
      </c>
      <c r="F26" s="52">
        <v>19</v>
      </c>
      <c r="G26" s="52">
        <v>0</v>
      </c>
      <c r="H26" s="52">
        <v>0</v>
      </c>
      <c r="I26" s="52">
        <v>0</v>
      </c>
      <c r="J26" s="52">
        <v>0</v>
      </c>
      <c r="K26" s="76"/>
    </row>
    <row r="27" spans="1:11" x14ac:dyDescent="0.2">
      <c r="A27" s="52" t="s">
        <v>86</v>
      </c>
      <c r="B27" s="52" t="s">
        <v>609</v>
      </c>
      <c r="C27" s="52" t="s">
        <v>626</v>
      </c>
      <c r="D27" s="55">
        <f t="shared" si="0"/>
        <v>18</v>
      </c>
      <c r="E27" s="52">
        <v>0</v>
      </c>
      <c r="F27" s="52">
        <v>0</v>
      </c>
      <c r="G27" s="52">
        <v>0</v>
      </c>
      <c r="H27" s="52">
        <v>18</v>
      </c>
      <c r="I27" s="52">
        <v>0</v>
      </c>
      <c r="J27" s="52">
        <v>0</v>
      </c>
      <c r="K27" s="76"/>
    </row>
    <row r="28" spans="1:11" x14ac:dyDescent="0.2">
      <c r="A28" s="52" t="s">
        <v>86</v>
      </c>
      <c r="B28" s="52" t="s">
        <v>609</v>
      </c>
      <c r="C28" s="52" t="s">
        <v>625</v>
      </c>
      <c r="D28" s="55">
        <f t="shared" si="0"/>
        <v>13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13</v>
      </c>
      <c r="K28" s="76"/>
    </row>
    <row r="29" spans="1:11" x14ac:dyDescent="0.2">
      <c r="A29" s="52" t="s">
        <v>86</v>
      </c>
      <c r="B29" s="52" t="s">
        <v>609</v>
      </c>
      <c r="C29" s="52" t="s">
        <v>1045</v>
      </c>
      <c r="D29" s="55">
        <f t="shared" si="0"/>
        <v>19</v>
      </c>
      <c r="E29" s="52">
        <v>0</v>
      </c>
      <c r="F29" s="52">
        <v>0</v>
      </c>
      <c r="G29" s="52">
        <v>0</v>
      </c>
      <c r="H29" s="52">
        <v>0</v>
      </c>
      <c r="I29" s="52">
        <v>19</v>
      </c>
      <c r="J29" s="52">
        <v>0</v>
      </c>
      <c r="K29" s="76"/>
    </row>
    <row r="30" spans="1:11" x14ac:dyDescent="0.2">
      <c r="A30" s="52" t="s">
        <v>86</v>
      </c>
      <c r="B30" s="52" t="s">
        <v>609</v>
      </c>
      <c r="C30" s="52" t="s">
        <v>623</v>
      </c>
      <c r="D30" s="55">
        <f t="shared" si="0"/>
        <v>19</v>
      </c>
      <c r="E30" s="52">
        <v>0</v>
      </c>
      <c r="F30" s="52">
        <v>19</v>
      </c>
      <c r="G30" s="52">
        <v>0</v>
      </c>
      <c r="H30" s="52">
        <v>0</v>
      </c>
      <c r="I30" s="52">
        <v>0</v>
      </c>
      <c r="J30" s="52">
        <v>0</v>
      </c>
      <c r="K30" s="76"/>
    </row>
    <row r="31" spans="1:11" x14ac:dyDescent="0.2">
      <c r="A31" s="52" t="s">
        <v>86</v>
      </c>
      <c r="B31" s="52" t="s">
        <v>609</v>
      </c>
      <c r="C31" s="52" t="s">
        <v>631</v>
      </c>
      <c r="D31" s="55">
        <f t="shared" si="0"/>
        <v>14</v>
      </c>
      <c r="E31" s="52">
        <v>0</v>
      </c>
      <c r="F31" s="52">
        <v>14</v>
      </c>
      <c r="G31" s="52">
        <v>0</v>
      </c>
      <c r="H31" s="52">
        <v>0</v>
      </c>
      <c r="I31" s="52">
        <v>0</v>
      </c>
      <c r="J31" s="52">
        <v>0</v>
      </c>
      <c r="K31" s="76"/>
    </row>
    <row r="32" spans="1:11" x14ac:dyDescent="0.2">
      <c r="A32" s="52" t="s">
        <v>86</v>
      </c>
      <c r="B32" s="52" t="s">
        <v>609</v>
      </c>
      <c r="C32" s="52" t="s">
        <v>465</v>
      </c>
      <c r="D32" s="55">
        <f t="shared" si="0"/>
        <v>19</v>
      </c>
      <c r="E32" s="52">
        <v>0</v>
      </c>
      <c r="F32" s="52">
        <v>19</v>
      </c>
      <c r="G32" s="52">
        <v>0</v>
      </c>
      <c r="H32" s="52">
        <v>0</v>
      </c>
      <c r="I32" s="52">
        <v>0</v>
      </c>
      <c r="J32" s="52">
        <v>0</v>
      </c>
      <c r="K32" s="76"/>
    </row>
    <row r="33" spans="1:11" x14ac:dyDescent="0.2">
      <c r="A33" s="138" t="s">
        <v>137</v>
      </c>
      <c r="B33" s="138"/>
      <c r="C33" s="138"/>
      <c r="D33" s="56">
        <f t="shared" ref="D33:J33" si="1">SUM(D10:D32)</f>
        <v>2225</v>
      </c>
      <c r="E33" s="56">
        <f t="shared" si="1"/>
        <v>56</v>
      </c>
      <c r="F33" s="56">
        <f t="shared" si="1"/>
        <v>956</v>
      </c>
      <c r="G33" s="56">
        <f t="shared" si="1"/>
        <v>194</v>
      </c>
      <c r="H33" s="56">
        <f t="shared" si="1"/>
        <v>949</v>
      </c>
      <c r="I33" s="56">
        <f t="shared" si="1"/>
        <v>38</v>
      </c>
      <c r="J33" s="56">
        <f t="shared" si="1"/>
        <v>32</v>
      </c>
    </row>
    <row r="35" spans="1:11" x14ac:dyDescent="0.2">
      <c r="A35" s="48" t="s">
        <v>131</v>
      </c>
      <c r="B35" s="48"/>
      <c r="C35" s="48"/>
      <c r="D35" s="48"/>
      <c r="E35" s="48"/>
      <c r="F35" s="48"/>
      <c r="G35" s="58"/>
      <c r="H35" s="58"/>
      <c r="I35" s="58"/>
      <c r="J35" s="58"/>
      <c r="K35" s="58"/>
    </row>
    <row r="36" spans="1:11" x14ac:dyDescent="0.2">
      <c r="A36" s="48" t="s">
        <v>97</v>
      </c>
      <c r="B36" s="48"/>
      <c r="C36" s="48"/>
      <c r="D36" s="48"/>
      <c r="E36" s="48"/>
      <c r="F36" s="48"/>
      <c r="G36" s="58"/>
      <c r="H36" s="58"/>
      <c r="I36" s="58"/>
      <c r="J36" s="58"/>
      <c r="K36" s="58"/>
    </row>
    <row r="37" spans="1:11" x14ac:dyDescent="0.2">
      <c r="A37" s="53"/>
    </row>
    <row r="39" spans="1:11" ht="26" x14ac:dyDescent="0.2">
      <c r="A39" s="51" t="s">
        <v>9</v>
      </c>
      <c r="B39" s="51" t="s">
        <v>25</v>
      </c>
      <c r="C39" s="51" t="s">
        <v>32</v>
      </c>
      <c r="D39" s="51" t="s">
        <v>114</v>
      </c>
      <c r="E39" s="57" t="s">
        <v>18</v>
      </c>
      <c r="F39" s="57" t="s">
        <v>33</v>
      </c>
      <c r="G39" s="57" t="s">
        <v>37</v>
      </c>
      <c r="H39" s="57" t="s">
        <v>42</v>
      </c>
      <c r="I39" s="57" t="s">
        <v>309</v>
      </c>
      <c r="J39" s="57" t="s">
        <v>155</v>
      </c>
      <c r="K39" s="57" t="s">
        <v>311</v>
      </c>
    </row>
    <row r="40" spans="1:11" x14ac:dyDescent="0.2">
      <c r="A40" s="52" t="s">
        <v>38</v>
      </c>
      <c r="B40" s="52" t="s">
        <v>609</v>
      </c>
      <c r="C40" s="52" t="s">
        <v>299</v>
      </c>
      <c r="D40" s="55">
        <f t="shared" ref="D40:D62" si="2">SUM(E40:K40)</f>
        <v>60</v>
      </c>
      <c r="E40" s="52">
        <v>0</v>
      </c>
      <c r="F40" s="52">
        <v>0</v>
      </c>
      <c r="G40" s="52">
        <v>0</v>
      </c>
      <c r="H40" s="52">
        <v>60</v>
      </c>
      <c r="I40" s="52">
        <v>0</v>
      </c>
      <c r="J40" s="52">
        <v>0</v>
      </c>
      <c r="K40" s="52">
        <v>0</v>
      </c>
    </row>
    <row r="41" spans="1:11" x14ac:dyDescent="0.2">
      <c r="A41" s="52" t="s">
        <v>38</v>
      </c>
      <c r="B41" s="52" t="s">
        <v>609</v>
      </c>
      <c r="C41" s="52" t="s">
        <v>610</v>
      </c>
      <c r="D41" s="55">
        <f t="shared" si="2"/>
        <v>170</v>
      </c>
      <c r="E41" s="52">
        <v>0</v>
      </c>
      <c r="F41" s="52">
        <v>170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</row>
    <row r="42" spans="1:11" x14ac:dyDescent="0.2">
      <c r="A42" s="52" t="s">
        <v>38</v>
      </c>
      <c r="B42" s="52" t="s">
        <v>609</v>
      </c>
      <c r="C42" s="52" t="s">
        <v>620</v>
      </c>
      <c r="D42" s="55">
        <f t="shared" si="2"/>
        <v>95</v>
      </c>
      <c r="E42" s="52">
        <v>0</v>
      </c>
      <c r="F42" s="52">
        <v>55</v>
      </c>
      <c r="G42" s="52">
        <v>40</v>
      </c>
      <c r="H42" s="52">
        <v>0</v>
      </c>
      <c r="I42" s="52">
        <v>0</v>
      </c>
      <c r="J42" s="52">
        <v>0</v>
      </c>
      <c r="K42" s="52">
        <v>0</v>
      </c>
    </row>
    <row r="43" spans="1:11" x14ac:dyDescent="0.2">
      <c r="A43" s="52" t="s">
        <v>38</v>
      </c>
      <c r="B43" s="52" t="s">
        <v>609</v>
      </c>
      <c r="C43" s="52" t="s">
        <v>558</v>
      </c>
      <c r="D43" s="55">
        <f t="shared" si="2"/>
        <v>173</v>
      </c>
      <c r="E43" s="52">
        <v>56</v>
      </c>
      <c r="F43" s="52">
        <v>0</v>
      </c>
      <c r="G43" s="52">
        <v>59</v>
      </c>
      <c r="H43" s="52">
        <v>58</v>
      </c>
      <c r="I43" s="52">
        <v>0</v>
      </c>
      <c r="J43" s="52">
        <v>0</v>
      </c>
      <c r="K43" s="52">
        <v>0</v>
      </c>
    </row>
    <row r="44" spans="1:11" x14ac:dyDescent="0.2">
      <c r="A44" s="52" t="s">
        <v>38</v>
      </c>
      <c r="B44" s="52" t="s">
        <v>609</v>
      </c>
      <c r="C44" s="52" t="s">
        <v>436</v>
      </c>
      <c r="D44" s="55">
        <f t="shared" si="2"/>
        <v>77</v>
      </c>
      <c r="E44" s="52">
        <v>0</v>
      </c>
      <c r="F44" s="52">
        <v>34</v>
      </c>
      <c r="G44" s="52">
        <v>0</v>
      </c>
      <c r="H44" s="52">
        <v>43</v>
      </c>
      <c r="I44" s="52">
        <v>0</v>
      </c>
      <c r="J44" s="52">
        <v>0</v>
      </c>
      <c r="K44" s="52">
        <v>0</v>
      </c>
    </row>
    <row r="45" spans="1:11" x14ac:dyDescent="0.2">
      <c r="A45" s="52" t="s">
        <v>38</v>
      </c>
      <c r="B45" s="52" t="s">
        <v>609</v>
      </c>
      <c r="C45" s="52" t="s">
        <v>430</v>
      </c>
      <c r="D45" s="55">
        <f t="shared" si="2"/>
        <v>144</v>
      </c>
      <c r="E45" s="52">
        <v>0</v>
      </c>
      <c r="F45" s="52">
        <v>40</v>
      </c>
      <c r="G45" s="52">
        <v>0</v>
      </c>
      <c r="H45" s="52">
        <v>104</v>
      </c>
      <c r="I45" s="52">
        <v>0</v>
      </c>
      <c r="J45" s="52">
        <v>0</v>
      </c>
      <c r="K45" s="52">
        <v>0</v>
      </c>
    </row>
    <row r="46" spans="1:11" x14ac:dyDescent="0.2">
      <c r="A46" s="52" t="s">
        <v>38</v>
      </c>
      <c r="B46" s="52" t="s">
        <v>609</v>
      </c>
      <c r="C46" s="52" t="s">
        <v>621</v>
      </c>
      <c r="D46" s="55">
        <f t="shared" si="2"/>
        <v>188</v>
      </c>
      <c r="E46" s="52">
        <v>0</v>
      </c>
      <c r="F46" s="52">
        <v>170</v>
      </c>
      <c r="G46" s="52">
        <v>0</v>
      </c>
      <c r="H46" s="52">
        <v>18</v>
      </c>
      <c r="I46" s="52">
        <v>0</v>
      </c>
      <c r="J46" s="52">
        <v>0</v>
      </c>
      <c r="K46" s="52">
        <v>0</v>
      </c>
    </row>
    <row r="47" spans="1:11" x14ac:dyDescent="0.2">
      <c r="A47" s="52" t="s">
        <v>38</v>
      </c>
      <c r="B47" s="52" t="s">
        <v>609</v>
      </c>
      <c r="C47" s="52" t="s">
        <v>191</v>
      </c>
      <c r="D47" s="55">
        <f t="shared" si="2"/>
        <v>80</v>
      </c>
      <c r="E47" s="52">
        <v>0</v>
      </c>
      <c r="F47" s="52">
        <v>80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</row>
    <row r="48" spans="1:11" x14ac:dyDescent="0.2">
      <c r="A48" s="52" t="s">
        <v>38</v>
      </c>
      <c r="B48" s="52" t="s">
        <v>609</v>
      </c>
      <c r="C48" s="52" t="s">
        <v>611</v>
      </c>
      <c r="D48" s="55">
        <f t="shared" si="2"/>
        <v>120</v>
      </c>
      <c r="E48" s="52">
        <v>0</v>
      </c>
      <c r="F48" s="52">
        <v>120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</row>
    <row r="49" spans="1:11" x14ac:dyDescent="0.2">
      <c r="A49" s="52" t="s">
        <v>38</v>
      </c>
      <c r="B49" s="52" t="s">
        <v>609</v>
      </c>
      <c r="C49" s="52" t="s">
        <v>616</v>
      </c>
      <c r="D49" s="55">
        <f t="shared" si="2"/>
        <v>326</v>
      </c>
      <c r="E49" s="52">
        <v>0</v>
      </c>
      <c r="F49" s="52">
        <v>0</v>
      </c>
      <c r="G49" s="52">
        <v>40</v>
      </c>
      <c r="H49" s="52">
        <v>255</v>
      </c>
      <c r="I49" s="52">
        <v>17</v>
      </c>
      <c r="J49" s="52">
        <v>14</v>
      </c>
      <c r="K49" s="52">
        <v>0</v>
      </c>
    </row>
    <row r="50" spans="1:11" x14ac:dyDescent="0.2">
      <c r="A50" s="52" t="s">
        <v>38</v>
      </c>
      <c r="B50" s="52" t="s">
        <v>609</v>
      </c>
      <c r="C50" s="52" t="s">
        <v>615</v>
      </c>
      <c r="D50" s="55">
        <f t="shared" si="2"/>
        <v>100</v>
      </c>
      <c r="E50" s="52">
        <v>0</v>
      </c>
      <c r="F50" s="52">
        <v>50</v>
      </c>
      <c r="G50" s="52">
        <v>0</v>
      </c>
      <c r="H50" s="52">
        <v>50</v>
      </c>
      <c r="I50" s="52">
        <v>0</v>
      </c>
      <c r="J50" s="52">
        <v>0</v>
      </c>
      <c r="K50" s="52">
        <v>0</v>
      </c>
    </row>
    <row r="51" spans="1:11" x14ac:dyDescent="0.2">
      <c r="A51" s="52" t="s">
        <v>38</v>
      </c>
      <c r="B51" s="52" t="s">
        <v>609</v>
      </c>
      <c r="C51" s="52" t="s">
        <v>618</v>
      </c>
      <c r="D51" s="55">
        <f t="shared" si="2"/>
        <v>550</v>
      </c>
      <c r="E51" s="52">
        <v>0</v>
      </c>
      <c r="F51" s="52">
        <v>0</v>
      </c>
      <c r="G51" s="52">
        <v>55</v>
      </c>
      <c r="H51" s="52">
        <v>440</v>
      </c>
      <c r="I51" s="52">
        <v>0</v>
      </c>
      <c r="J51" s="52">
        <v>0</v>
      </c>
      <c r="K51" s="52">
        <v>55</v>
      </c>
    </row>
    <row r="52" spans="1:11" x14ac:dyDescent="0.2">
      <c r="A52" s="52" t="s">
        <v>86</v>
      </c>
      <c r="B52" s="52" t="s">
        <v>609</v>
      </c>
      <c r="C52" s="52" t="s">
        <v>714</v>
      </c>
      <c r="D52" s="55">
        <f t="shared" si="2"/>
        <v>19</v>
      </c>
      <c r="E52" s="52">
        <v>0</v>
      </c>
      <c r="F52" s="52">
        <v>0</v>
      </c>
      <c r="G52" s="52">
        <v>0</v>
      </c>
      <c r="H52" s="52">
        <v>0</v>
      </c>
      <c r="I52" s="52">
        <v>19</v>
      </c>
      <c r="J52" s="52">
        <v>0</v>
      </c>
      <c r="K52" s="52">
        <v>0</v>
      </c>
    </row>
    <row r="53" spans="1:11" x14ac:dyDescent="0.2">
      <c r="A53" s="52" t="s">
        <v>86</v>
      </c>
      <c r="B53" s="52" t="s">
        <v>609</v>
      </c>
      <c r="C53" s="52" t="s">
        <v>633</v>
      </c>
      <c r="D53" s="55">
        <f t="shared" si="2"/>
        <v>19</v>
      </c>
      <c r="E53" s="52">
        <v>0</v>
      </c>
      <c r="F53" s="52">
        <v>19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</row>
    <row r="54" spans="1:11" x14ac:dyDescent="0.2">
      <c r="A54" s="52" t="s">
        <v>86</v>
      </c>
      <c r="B54" s="52" t="s">
        <v>609</v>
      </c>
      <c r="C54" s="52" t="s">
        <v>629</v>
      </c>
      <c r="D54" s="55">
        <f t="shared" si="2"/>
        <v>19</v>
      </c>
      <c r="E54" s="52">
        <v>0</v>
      </c>
      <c r="F54" s="52">
        <v>19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</row>
    <row r="55" spans="1:11" x14ac:dyDescent="0.2">
      <c r="A55" s="52" t="s">
        <v>86</v>
      </c>
      <c r="B55" s="52" t="s">
        <v>609</v>
      </c>
      <c r="C55" s="52" t="s">
        <v>90</v>
      </c>
      <c r="D55" s="55">
        <f t="shared" si="2"/>
        <v>8</v>
      </c>
      <c r="E55" s="52">
        <v>0</v>
      </c>
      <c r="F55" s="52">
        <v>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</row>
    <row r="56" spans="1:11" x14ac:dyDescent="0.2">
      <c r="A56" s="52" t="s">
        <v>86</v>
      </c>
      <c r="B56" s="52" t="s">
        <v>609</v>
      </c>
      <c r="C56" s="52" t="s">
        <v>297</v>
      </c>
      <c r="D56" s="55">
        <f t="shared" si="2"/>
        <v>19</v>
      </c>
      <c r="E56" s="52">
        <v>0</v>
      </c>
      <c r="F56" s="52">
        <v>19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</row>
    <row r="57" spans="1:11" x14ac:dyDescent="0.2">
      <c r="A57" s="52" t="s">
        <v>86</v>
      </c>
      <c r="B57" s="52" t="s">
        <v>609</v>
      </c>
      <c r="C57" s="52" t="s">
        <v>626</v>
      </c>
      <c r="D57" s="55">
        <f t="shared" si="2"/>
        <v>18</v>
      </c>
      <c r="E57" s="52">
        <v>0</v>
      </c>
      <c r="F57" s="52">
        <v>0</v>
      </c>
      <c r="G57" s="52">
        <v>0</v>
      </c>
      <c r="H57" s="52">
        <v>18</v>
      </c>
      <c r="I57" s="52">
        <v>0</v>
      </c>
      <c r="J57" s="52">
        <v>0</v>
      </c>
      <c r="K57" s="52">
        <v>0</v>
      </c>
    </row>
    <row r="58" spans="1:11" x14ac:dyDescent="0.2">
      <c r="A58" s="52" t="s">
        <v>86</v>
      </c>
      <c r="B58" s="52" t="s">
        <v>609</v>
      </c>
      <c r="C58" s="52" t="s">
        <v>625</v>
      </c>
      <c r="D58" s="55">
        <f t="shared" si="2"/>
        <v>13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13</v>
      </c>
      <c r="K58" s="52">
        <v>0</v>
      </c>
    </row>
    <row r="59" spans="1:11" x14ac:dyDescent="0.2">
      <c r="A59" s="52" t="s">
        <v>86</v>
      </c>
      <c r="B59" s="52" t="s">
        <v>609</v>
      </c>
      <c r="C59" s="52" t="s">
        <v>1045</v>
      </c>
      <c r="D59" s="55">
        <f t="shared" si="2"/>
        <v>19</v>
      </c>
      <c r="E59" s="52">
        <v>0</v>
      </c>
      <c r="F59" s="52">
        <v>0</v>
      </c>
      <c r="G59" s="52">
        <v>0</v>
      </c>
      <c r="H59" s="52">
        <v>19</v>
      </c>
      <c r="I59" s="52">
        <v>0</v>
      </c>
      <c r="J59" s="52">
        <v>0</v>
      </c>
      <c r="K59" s="52">
        <v>0</v>
      </c>
    </row>
    <row r="60" spans="1:11" x14ac:dyDescent="0.2">
      <c r="A60" s="52" t="s">
        <v>86</v>
      </c>
      <c r="B60" s="52" t="s">
        <v>609</v>
      </c>
      <c r="C60" s="52" t="s">
        <v>623</v>
      </c>
      <c r="D60" s="55">
        <f t="shared" si="2"/>
        <v>19</v>
      </c>
      <c r="E60" s="52">
        <v>0</v>
      </c>
      <c r="F60" s="52">
        <v>19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</row>
    <row r="61" spans="1:11" x14ac:dyDescent="0.2">
      <c r="A61" s="52" t="s">
        <v>86</v>
      </c>
      <c r="B61" s="52" t="s">
        <v>609</v>
      </c>
      <c r="C61" s="52" t="s">
        <v>631</v>
      </c>
      <c r="D61" s="55">
        <f t="shared" si="2"/>
        <v>14</v>
      </c>
      <c r="E61" s="52">
        <v>0</v>
      </c>
      <c r="F61" s="52">
        <v>14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</row>
    <row r="62" spans="1:11" x14ac:dyDescent="0.2">
      <c r="A62" s="52" t="s">
        <v>86</v>
      </c>
      <c r="B62" s="52" t="s">
        <v>609</v>
      </c>
      <c r="C62" s="52" t="s">
        <v>465</v>
      </c>
      <c r="D62" s="55">
        <f t="shared" si="2"/>
        <v>19</v>
      </c>
      <c r="E62" s="52">
        <v>0</v>
      </c>
      <c r="F62" s="52">
        <v>19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</row>
    <row r="63" spans="1:11" x14ac:dyDescent="0.2">
      <c r="A63" s="138" t="s">
        <v>137</v>
      </c>
      <c r="B63" s="138"/>
      <c r="C63" s="138"/>
      <c r="D63" s="56">
        <f t="shared" ref="D63:K63" si="3">SUM(D40:D62)</f>
        <v>2269</v>
      </c>
      <c r="E63" s="56">
        <f t="shared" si="3"/>
        <v>56</v>
      </c>
      <c r="F63" s="56">
        <f t="shared" si="3"/>
        <v>836</v>
      </c>
      <c r="G63" s="56">
        <f t="shared" si="3"/>
        <v>194</v>
      </c>
      <c r="H63" s="56">
        <f t="shared" si="3"/>
        <v>1065</v>
      </c>
      <c r="I63" s="56">
        <f t="shared" si="3"/>
        <v>36</v>
      </c>
      <c r="J63" s="56">
        <f t="shared" si="3"/>
        <v>27</v>
      </c>
      <c r="K63" s="56">
        <f t="shared" si="3"/>
        <v>55</v>
      </c>
    </row>
  </sheetData>
  <mergeCells count="2">
    <mergeCell ref="A33:C33"/>
    <mergeCell ref="A63:C63"/>
  </mergeCells>
  <phoneticPr fontId="3"/>
  <hyperlinks>
    <hyperlink ref="B1" location="北海道!A1" display="北海道一覧に戻る"/>
  </hyperlinks>
  <pageMargins left="0.7" right="0.7" top="0.75" bottom="0.75" header="0.51180555555555496" footer="0.51180555555555496"/>
  <pageSetup paperSize="9" scale="6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1"/>
  <sheetViews>
    <sheetView topLeftCell="A32" zoomScale="85" zoomScaleNormal="85" workbookViewId="0">
      <selection activeCell="A44" sqref="A44:L81"/>
    </sheetView>
  </sheetViews>
  <sheetFormatPr defaultColWidth="9" defaultRowHeight="13" x14ac:dyDescent="0.2"/>
  <cols>
    <col min="1" max="1" width="14.26953125" style="47" customWidth="1"/>
    <col min="2" max="2" width="16.6328125" style="47" customWidth="1"/>
    <col min="3" max="3" width="51.08984375" style="47" customWidth="1"/>
    <col min="4" max="4" width="11.90625" style="47" customWidth="1"/>
    <col min="5" max="1007" width="8.7265625" style="47" customWidth="1"/>
    <col min="1008" max="16384" width="9" style="47"/>
  </cols>
  <sheetData>
    <row r="1" spans="1:12" s="48" customFormat="1" x14ac:dyDescent="0.2">
      <c r="B1" s="54" t="s">
        <v>117</v>
      </c>
    </row>
    <row r="2" spans="1:12" s="48" customFormat="1" x14ac:dyDescent="0.2">
      <c r="A2" s="48" t="s">
        <v>56</v>
      </c>
      <c r="G2" s="58"/>
    </row>
    <row r="3" spans="1:12" s="48" customFormat="1" x14ac:dyDescent="0.2">
      <c r="G3" s="58"/>
    </row>
    <row r="4" spans="1:12" s="48" customFormat="1" x14ac:dyDescent="0.2">
      <c r="A4" s="48" t="s">
        <v>123</v>
      </c>
      <c r="G4" s="58"/>
    </row>
    <row r="5" spans="1:12" s="48" customFormat="1" x14ac:dyDescent="0.2">
      <c r="A5" s="48" t="s">
        <v>1060</v>
      </c>
      <c r="G5" s="58"/>
    </row>
    <row r="6" spans="1:12" s="48" customFormat="1" ht="14.25" customHeight="1" x14ac:dyDescent="0.2">
      <c r="A6" s="48" t="s">
        <v>127</v>
      </c>
      <c r="G6" s="58"/>
    </row>
    <row r="7" spans="1:12" s="48" customFormat="1" ht="14.25" customHeight="1" x14ac:dyDescent="0.2">
      <c r="A7" s="48" t="s">
        <v>52</v>
      </c>
      <c r="G7" s="58"/>
    </row>
    <row r="8" spans="1:12" s="48" customFormat="1" ht="14.25" customHeight="1" x14ac:dyDescent="0.2">
      <c r="G8" s="58"/>
    </row>
    <row r="9" spans="1:12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</row>
    <row r="10" spans="1:12" x14ac:dyDescent="0.2">
      <c r="A10" s="52" t="s">
        <v>38</v>
      </c>
      <c r="B10" s="52" t="s">
        <v>635</v>
      </c>
      <c r="C10" s="52" t="s">
        <v>622</v>
      </c>
      <c r="D10" s="55">
        <f t="shared" ref="D10:D41" si="0">SUM(E10:K10)</f>
        <v>410</v>
      </c>
      <c r="E10" s="52">
        <v>34</v>
      </c>
      <c r="F10" s="52">
        <v>292</v>
      </c>
      <c r="G10" s="52">
        <v>42</v>
      </c>
      <c r="H10" s="52">
        <v>42</v>
      </c>
      <c r="I10" s="52">
        <v>0</v>
      </c>
      <c r="J10" s="52">
        <v>0</v>
      </c>
      <c r="K10" s="77" t="s">
        <v>1059</v>
      </c>
      <c r="L10" s="69"/>
    </row>
    <row r="11" spans="1:12" x14ac:dyDescent="0.2">
      <c r="A11" s="52" t="s">
        <v>38</v>
      </c>
      <c r="B11" s="52" t="s">
        <v>635</v>
      </c>
      <c r="C11" s="52" t="s">
        <v>638</v>
      </c>
      <c r="D11" s="55">
        <f t="shared" si="0"/>
        <v>56</v>
      </c>
      <c r="E11" s="52">
        <v>0</v>
      </c>
      <c r="F11" s="52">
        <v>56</v>
      </c>
      <c r="G11" s="52">
        <v>0</v>
      </c>
      <c r="H11" s="52">
        <v>0</v>
      </c>
      <c r="I11" s="52">
        <v>0</v>
      </c>
      <c r="J11" s="52">
        <v>0</v>
      </c>
      <c r="K11" s="77" t="s">
        <v>1059</v>
      </c>
      <c r="L11" s="69"/>
    </row>
    <row r="12" spans="1:12" s="58" customFormat="1" x14ac:dyDescent="0.2">
      <c r="A12" s="52" t="s">
        <v>38</v>
      </c>
      <c r="B12" s="52" t="s">
        <v>635</v>
      </c>
      <c r="C12" s="52" t="s">
        <v>1023</v>
      </c>
      <c r="D12" s="55">
        <f t="shared" si="0"/>
        <v>134</v>
      </c>
      <c r="E12" s="52">
        <v>3</v>
      </c>
      <c r="F12" s="52">
        <v>60</v>
      </c>
      <c r="G12" s="52">
        <v>40</v>
      </c>
      <c r="H12" s="52">
        <v>31</v>
      </c>
      <c r="I12" s="52">
        <v>0</v>
      </c>
      <c r="J12" s="52">
        <v>0</v>
      </c>
      <c r="K12" s="77" t="s">
        <v>1059</v>
      </c>
      <c r="L12" s="69"/>
    </row>
    <row r="13" spans="1:12" s="58" customFormat="1" x14ac:dyDescent="0.2">
      <c r="A13" s="52" t="s">
        <v>38</v>
      </c>
      <c r="B13" s="52" t="s">
        <v>635</v>
      </c>
      <c r="C13" s="52" t="s">
        <v>353</v>
      </c>
      <c r="D13" s="55">
        <f t="shared" si="0"/>
        <v>120</v>
      </c>
      <c r="E13" s="52">
        <v>0</v>
      </c>
      <c r="F13" s="52">
        <v>0</v>
      </c>
      <c r="G13" s="52">
        <v>0</v>
      </c>
      <c r="H13" s="52">
        <v>120</v>
      </c>
      <c r="I13" s="52">
        <v>0</v>
      </c>
      <c r="J13" s="52">
        <v>0</v>
      </c>
      <c r="K13" s="77" t="s">
        <v>1059</v>
      </c>
      <c r="L13" s="69"/>
    </row>
    <row r="14" spans="1:12" x14ac:dyDescent="0.2">
      <c r="A14" s="52" t="s">
        <v>38</v>
      </c>
      <c r="B14" s="52" t="s">
        <v>635</v>
      </c>
      <c r="C14" s="52" t="s">
        <v>342</v>
      </c>
      <c r="D14" s="55">
        <f t="shared" si="0"/>
        <v>263</v>
      </c>
      <c r="E14" s="52">
        <v>263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77" t="s">
        <v>1059</v>
      </c>
      <c r="L14" s="69"/>
    </row>
    <row r="15" spans="1:12" x14ac:dyDescent="0.2">
      <c r="A15" s="52" t="s">
        <v>38</v>
      </c>
      <c r="B15" s="52" t="s">
        <v>635</v>
      </c>
      <c r="C15" s="52" t="s">
        <v>261</v>
      </c>
      <c r="D15" s="55">
        <f t="shared" si="0"/>
        <v>192</v>
      </c>
      <c r="E15" s="52">
        <v>0</v>
      </c>
      <c r="F15" s="52">
        <v>0</v>
      </c>
      <c r="G15" s="52">
        <v>48</v>
      </c>
      <c r="H15" s="52">
        <v>144</v>
      </c>
      <c r="I15" s="52">
        <v>0</v>
      </c>
      <c r="J15" s="52">
        <v>0</v>
      </c>
      <c r="K15" s="77" t="s">
        <v>1059</v>
      </c>
      <c r="L15" s="69"/>
    </row>
    <row r="16" spans="1:12" x14ac:dyDescent="0.2">
      <c r="A16" s="52" t="s">
        <v>38</v>
      </c>
      <c r="B16" s="52" t="s">
        <v>635</v>
      </c>
      <c r="C16" s="52" t="s">
        <v>640</v>
      </c>
      <c r="D16" s="55">
        <f t="shared" si="0"/>
        <v>120</v>
      </c>
      <c r="E16" s="52">
        <v>0</v>
      </c>
      <c r="F16" s="52">
        <v>60</v>
      </c>
      <c r="G16" s="52">
        <v>60</v>
      </c>
      <c r="H16" s="52">
        <v>0</v>
      </c>
      <c r="I16" s="52">
        <v>0</v>
      </c>
      <c r="J16" s="52">
        <v>0</v>
      </c>
      <c r="K16" s="77" t="s">
        <v>1059</v>
      </c>
      <c r="L16" s="69"/>
    </row>
    <row r="17" spans="1:12" x14ac:dyDescent="0.2">
      <c r="A17" s="52" t="s">
        <v>38</v>
      </c>
      <c r="B17" s="52" t="s">
        <v>635</v>
      </c>
      <c r="C17" s="52" t="s">
        <v>149</v>
      </c>
      <c r="D17" s="55">
        <f t="shared" si="0"/>
        <v>183</v>
      </c>
      <c r="E17" s="52">
        <v>90</v>
      </c>
      <c r="F17" s="52">
        <v>57</v>
      </c>
      <c r="G17" s="52">
        <v>0</v>
      </c>
      <c r="H17" s="52">
        <v>36</v>
      </c>
      <c r="I17" s="52">
        <v>0</v>
      </c>
      <c r="J17" s="52">
        <v>0</v>
      </c>
      <c r="K17" s="77" t="s">
        <v>1059</v>
      </c>
      <c r="L17" s="69"/>
    </row>
    <row r="18" spans="1:12" x14ac:dyDescent="0.2">
      <c r="A18" s="52" t="s">
        <v>38</v>
      </c>
      <c r="B18" s="52" t="s">
        <v>635</v>
      </c>
      <c r="C18" s="52" t="s">
        <v>637</v>
      </c>
      <c r="D18" s="55">
        <f t="shared" si="0"/>
        <v>105</v>
      </c>
      <c r="E18" s="52">
        <v>0</v>
      </c>
      <c r="F18" s="52">
        <v>0</v>
      </c>
      <c r="G18" s="52">
        <v>0</v>
      </c>
      <c r="H18" s="52">
        <v>105</v>
      </c>
      <c r="I18" s="52">
        <v>0</v>
      </c>
      <c r="J18" s="52">
        <v>0</v>
      </c>
      <c r="K18" s="77" t="s">
        <v>1059</v>
      </c>
      <c r="L18" s="69"/>
    </row>
    <row r="19" spans="1:12" x14ac:dyDescent="0.2">
      <c r="A19" s="52" t="s">
        <v>38</v>
      </c>
      <c r="B19" s="52" t="s">
        <v>635</v>
      </c>
      <c r="C19" s="52" t="s">
        <v>514</v>
      </c>
      <c r="D19" s="55">
        <f t="shared" si="0"/>
        <v>40</v>
      </c>
      <c r="E19" s="52">
        <v>0</v>
      </c>
      <c r="F19" s="52">
        <v>0</v>
      </c>
      <c r="G19" s="52">
        <v>0</v>
      </c>
      <c r="H19" s="52">
        <v>40</v>
      </c>
      <c r="I19" s="52">
        <v>0</v>
      </c>
      <c r="J19" s="52">
        <v>0</v>
      </c>
      <c r="K19" s="77" t="s">
        <v>1059</v>
      </c>
      <c r="L19" s="69"/>
    </row>
    <row r="20" spans="1:12" x14ac:dyDescent="0.2">
      <c r="A20" s="52" t="s">
        <v>38</v>
      </c>
      <c r="B20" s="52" t="s">
        <v>635</v>
      </c>
      <c r="C20" s="52" t="s">
        <v>347</v>
      </c>
      <c r="D20" s="55">
        <f t="shared" si="0"/>
        <v>180</v>
      </c>
      <c r="E20" s="52">
        <v>0</v>
      </c>
      <c r="F20" s="52">
        <v>0</v>
      </c>
      <c r="G20" s="52">
        <v>0</v>
      </c>
      <c r="H20" s="52">
        <v>180</v>
      </c>
      <c r="I20" s="52">
        <v>0</v>
      </c>
      <c r="J20" s="52">
        <v>0</v>
      </c>
      <c r="K20" s="77" t="s">
        <v>1059</v>
      </c>
      <c r="L20" s="69"/>
    </row>
    <row r="21" spans="1:12" x14ac:dyDescent="0.2">
      <c r="A21" s="52" t="s">
        <v>38</v>
      </c>
      <c r="B21" s="52" t="s">
        <v>635</v>
      </c>
      <c r="C21" s="52" t="s">
        <v>39</v>
      </c>
      <c r="D21" s="55">
        <f t="shared" si="0"/>
        <v>141</v>
      </c>
      <c r="E21" s="52">
        <v>0</v>
      </c>
      <c r="F21" s="52">
        <v>52</v>
      </c>
      <c r="G21" s="52">
        <v>35</v>
      </c>
      <c r="H21" s="52">
        <v>54</v>
      </c>
      <c r="I21" s="52">
        <v>0</v>
      </c>
      <c r="J21" s="52">
        <v>0</v>
      </c>
      <c r="K21" s="77" t="s">
        <v>1059</v>
      </c>
      <c r="L21" s="69"/>
    </row>
    <row r="22" spans="1:12" x14ac:dyDescent="0.2">
      <c r="A22" s="52" t="s">
        <v>38</v>
      </c>
      <c r="B22" s="52" t="s">
        <v>635</v>
      </c>
      <c r="C22" s="52" t="s">
        <v>1046</v>
      </c>
      <c r="D22" s="55">
        <f t="shared" si="0"/>
        <v>99</v>
      </c>
      <c r="E22" s="52">
        <v>0</v>
      </c>
      <c r="F22" s="52">
        <v>57</v>
      </c>
      <c r="G22" s="52">
        <v>42</v>
      </c>
      <c r="H22" s="52">
        <v>0</v>
      </c>
      <c r="I22" s="52">
        <v>0</v>
      </c>
      <c r="J22" s="52">
        <v>0</v>
      </c>
      <c r="K22" s="77" t="s">
        <v>1059</v>
      </c>
      <c r="L22" s="69"/>
    </row>
    <row r="23" spans="1:12" x14ac:dyDescent="0.2">
      <c r="A23" s="52" t="s">
        <v>38</v>
      </c>
      <c r="B23" s="52" t="s">
        <v>635</v>
      </c>
      <c r="C23" s="52" t="s">
        <v>476</v>
      </c>
      <c r="D23" s="55">
        <f t="shared" si="0"/>
        <v>28</v>
      </c>
      <c r="E23" s="52">
        <v>0</v>
      </c>
      <c r="F23" s="52">
        <v>28</v>
      </c>
      <c r="G23" s="52">
        <v>0</v>
      </c>
      <c r="H23" s="52">
        <v>0</v>
      </c>
      <c r="I23" s="52">
        <v>0</v>
      </c>
      <c r="J23" s="52">
        <v>0</v>
      </c>
      <c r="K23" s="77" t="s">
        <v>1059</v>
      </c>
      <c r="L23" s="69"/>
    </row>
    <row r="24" spans="1:12" x14ac:dyDescent="0.2">
      <c r="A24" s="52" t="s">
        <v>38</v>
      </c>
      <c r="B24" s="52" t="s">
        <v>635</v>
      </c>
      <c r="C24" s="52" t="s">
        <v>368</v>
      </c>
      <c r="D24" s="55">
        <f t="shared" si="0"/>
        <v>95</v>
      </c>
      <c r="E24" s="52">
        <v>0</v>
      </c>
      <c r="F24" s="52">
        <v>95</v>
      </c>
      <c r="G24" s="52">
        <v>0</v>
      </c>
      <c r="H24" s="52">
        <v>0</v>
      </c>
      <c r="I24" s="52">
        <v>0</v>
      </c>
      <c r="J24" s="52">
        <v>0</v>
      </c>
      <c r="K24" s="77" t="s">
        <v>1059</v>
      </c>
      <c r="L24" s="69"/>
    </row>
    <row r="25" spans="1:12" x14ac:dyDescent="0.2">
      <c r="A25" s="52" t="s">
        <v>38</v>
      </c>
      <c r="B25" s="52" t="s">
        <v>635</v>
      </c>
      <c r="C25" s="52" t="s">
        <v>560</v>
      </c>
      <c r="D25" s="55">
        <f t="shared" si="0"/>
        <v>32</v>
      </c>
      <c r="E25" s="52">
        <v>0</v>
      </c>
      <c r="F25" s="52">
        <v>0</v>
      </c>
      <c r="G25" s="52">
        <v>0</v>
      </c>
      <c r="H25" s="52">
        <v>32</v>
      </c>
      <c r="I25" s="52">
        <v>0</v>
      </c>
      <c r="J25" s="52">
        <v>0</v>
      </c>
      <c r="K25" s="77" t="s">
        <v>1059</v>
      </c>
      <c r="L25" s="69"/>
    </row>
    <row r="26" spans="1:12" x14ac:dyDescent="0.2">
      <c r="A26" s="52" t="s">
        <v>38</v>
      </c>
      <c r="B26" s="52" t="s">
        <v>635</v>
      </c>
      <c r="C26" s="52" t="s">
        <v>433</v>
      </c>
      <c r="D26" s="55">
        <f t="shared" si="0"/>
        <v>288</v>
      </c>
      <c r="E26" s="52">
        <v>0</v>
      </c>
      <c r="F26" s="52">
        <v>42</v>
      </c>
      <c r="G26" s="52">
        <v>0</v>
      </c>
      <c r="H26" s="52">
        <v>246</v>
      </c>
      <c r="I26" s="52">
        <v>0</v>
      </c>
      <c r="J26" s="52">
        <v>0</v>
      </c>
      <c r="K26" s="77" t="s">
        <v>1059</v>
      </c>
      <c r="L26" s="69"/>
    </row>
    <row r="27" spans="1:12" x14ac:dyDescent="0.2">
      <c r="A27" s="52" t="s">
        <v>38</v>
      </c>
      <c r="B27" s="52" t="s">
        <v>635</v>
      </c>
      <c r="C27" s="52" t="s">
        <v>1047</v>
      </c>
      <c r="D27" s="55">
        <f t="shared" si="0"/>
        <v>100</v>
      </c>
      <c r="E27" s="52">
        <v>0</v>
      </c>
      <c r="F27" s="52">
        <v>0</v>
      </c>
      <c r="G27" s="52">
        <v>0</v>
      </c>
      <c r="H27" s="52">
        <v>100</v>
      </c>
      <c r="I27" s="52">
        <v>0</v>
      </c>
      <c r="J27" s="52">
        <v>0</v>
      </c>
      <c r="K27" s="77" t="s">
        <v>1059</v>
      </c>
      <c r="L27" s="69"/>
    </row>
    <row r="28" spans="1:12" x14ac:dyDescent="0.2">
      <c r="A28" s="52" t="s">
        <v>38</v>
      </c>
      <c r="B28" s="52" t="s">
        <v>635</v>
      </c>
      <c r="C28" s="52" t="s">
        <v>627</v>
      </c>
      <c r="D28" s="55">
        <f t="shared" si="0"/>
        <v>60</v>
      </c>
      <c r="E28" s="52">
        <v>0</v>
      </c>
      <c r="F28" s="52">
        <v>60</v>
      </c>
      <c r="G28" s="52">
        <v>0</v>
      </c>
      <c r="H28" s="52">
        <v>0</v>
      </c>
      <c r="I28" s="52">
        <v>0</v>
      </c>
      <c r="J28" s="52">
        <v>0</v>
      </c>
      <c r="K28" s="77" t="s">
        <v>1059</v>
      </c>
      <c r="L28" s="69"/>
    </row>
    <row r="29" spans="1:12" x14ac:dyDescent="0.2">
      <c r="A29" s="52" t="s">
        <v>86</v>
      </c>
      <c r="B29" s="52" t="s">
        <v>635</v>
      </c>
      <c r="C29" s="52" t="s">
        <v>529</v>
      </c>
      <c r="D29" s="55">
        <f t="shared" si="0"/>
        <v>16</v>
      </c>
      <c r="E29" s="52">
        <v>0</v>
      </c>
      <c r="F29" s="52">
        <v>16</v>
      </c>
      <c r="G29" s="52">
        <v>0</v>
      </c>
      <c r="H29" s="52">
        <v>0</v>
      </c>
      <c r="I29" s="52">
        <v>0</v>
      </c>
      <c r="J29" s="52">
        <v>0</v>
      </c>
      <c r="K29" s="77" t="s">
        <v>1059</v>
      </c>
      <c r="L29" s="69"/>
    </row>
    <row r="30" spans="1:12" x14ac:dyDescent="0.2">
      <c r="A30" s="52" t="s">
        <v>86</v>
      </c>
      <c r="B30" s="52" t="s">
        <v>635</v>
      </c>
      <c r="C30" s="52" t="s">
        <v>264</v>
      </c>
      <c r="D30" s="55">
        <f t="shared" si="0"/>
        <v>19</v>
      </c>
      <c r="E30" s="52">
        <v>0</v>
      </c>
      <c r="F30" s="52">
        <v>19</v>
      </c>
      <c r="G30" s="52">
        <v>0</v>
      </c>
      <c r="H30" s="52">
        <v>0</v>
      </c>
      <c r="I30" s="52">
        <v>0</v>
      </c>
      <c r="J30" s="52">
        <v>0</v>
      </c>
      <c r="K30" s="77" t="s">
        <v>1059</v>
      </c>
      <c r="L30" s="69"/>
    </row>
    <row r="31" spans="1:12" x14ac:dyDescent="0.2">
      <c r="A31" s="52" t="s">
        <v>86</v>
      </c>
      <c r="B31" s="52" t="s">
        <v>635</v>
      </c>
      <c r="C31" s="52" t="s">
        <v>645</v>
      </c>
      <c r="D31" s="55">
        <f t="shared" si="0"/>
        <v>19</v>
      </c>
      <c r="E31" s="52">
        <v>0</v>
      </c>
      <c r="F31" s="52">
        <v>19</v>
      </c>
      <c r="G31" s="52">
        <v>0</v>
      </c>
      <c r="H31" s="52">
        <v>0</v>
      </c>
      <c r="I31" s="52">
        <v>0</v>
      </c>
      <c r="J31" s="52">
        <v>0</v>
      </c>
      <c r="K31" s="77" t="s">
        <v>1059</v>
      </c>
      <c r="L31" s="69"/>
    </row>
    <row r="32" spans="1:12" x14ac:dyDescent="0.2">
      <c r="A32" s="52" t="s">
        <v>86</v>
      </c>
      <c r="B32" s="52" t="s">
        <v>635</v>
      </c>
      <c r="C32" s="52" t="s">
        <v>642</v>
      </c>
      <c r="D32" s="55">
        <f t="shared" si="0"/>
        <v>19</v>
      </c>
      <c r="E32" s="52">
        <v>0</v>
      </c>
      <c r="F32" s="52">
        <v>19</v>
      </c>
      <c r="G32" s="52">
        <v>0</v>
      </c>
      <c r="H32" s="52">
        <v>0</v>
      </c>
      <c r="I32" s="52">
        <v>0</v>
      </c>
      <c r="J32" s="52">
        <v>0</v>
      </c>
      <c r="K32" s="77" t="s">
        <v>1059</v>
      </c>
      <c r="L32" s="69"/>
    </row>
    <row r="33" spans="1:12" x14ac:dyDescent="0.2">
      <c r="A33" s="52" t="s">
        <v>86</v>
      </c>
      <c r="B33" s="52" t="s">
        <v>635</v>
      </c>
      <c r="C33" s="52" t="s">
        <v>339</v>
      </c>
      <c r="D33" s="55">
        <f t="shared" si="0"/>
        <v>19</v>
      </c>
      <c r="E33" s="52">
        <v>0</v>
      </c>
      <c r="F33" s="52">
        <v>0</v>
      </c>
      <c r="G33" s="52">
        <v>0</v>
      </c>
      <c r="H33" s="52">
        <v>0</v>
      </c>
      <c r="I33" s="52">
        <v>19</v>
      </c>
      <c r="J33" s="52">
        <v>0</v>
      </c>
      <c r="K33" s="77" t="s">
        <v>1059</v>
      </c>
      <c r="L33" s="69"/>
    </row>
    <row r="34" spans="1:12" x14ac:dyDescent="0.2">
      <c r="A34" s="52" t="s">
        <v>86</v>
      </c>
      <c r="B34" s="52" t="s">
        <v>635</v>
      </c>
      <c r="C34" s="52" t="s">
        <v>397</v>
      </c>
      <c r="D34" s="55">
        <f t="shared" si="0"/>
        <v>5</v>
      </c>
      <c r="E34" s="52">
        <v>0</v>
      </c>
      <c r="F34" s="52">
        <v>0</v>
      </c>
      <c r="G34" s="52">
        <v>0</v>
      </c>
      <c r="H34" s="52">
        <v>0</v>
      </c>
      <c r="I34" s="52">
        <v>5</v>
      </c>
      <c r="J34" s="52">
        <v>0</v>
      </c>
      <c r="K34" s="77" t="s">
        <v>1059</v>
      </c>
      <c r="L34" s="69"/>
    </row>
    <row r="35" spans="1:12" x14ac:dyDescent="0.2">
      <c r="A35" s="52" t="s">
        <v>86</v>
      </c>
      <c r="B35" s="52" t="s">
        <v>635</v>
      </c>
      <c r="C35" s="52" t="s">
        <v>647</v>
      </c>
      <c r="D35" s="55">
        <f t="shared" si="0"/>
        <v>1</v>
      </c>
      <c r="E35" s="52">
        <v>0</v>
      </c>
      <c r="F35" s="52">
        <v>1</v>
      </c>
      <c r="G35" s="52">
        <v>0</v>
      </c>
      <c r="H35" s="52">
        <v>0</v>
      </c>
      <c r="I35" s="52">
        <v>0</v>
      </c>
      <c r="J35" s="52">
        <v>0</v>
      </c>
      <c r="K35" s="77" t="s">
        <v>1059</v>
      </c>
      <c r="L35" s="69"/>
    </row>
    <row r="36" spans="1:12" x14ac:dyDescent="0.2">
      <c r="A36" s="52" t="s">
        <v>86</v>
      </c>
      <c r="B36" s="52" t="s">
        <v>635</v>
      </c>
      <c r="C36" s="52" t="s">
        <v>646</v>
      </c>
      <c r="D36" s="55">
        <f t="shared" si="0"/>
        <v>19</v>
      </c>
      <c r="E36" s="52">
        <v>0</v>
      </c>
      <c r="F36" s="52">
        <v>0</v>
      </c>
      <c r="G36" s="52">
        <v>19</v>
      </c>
      <c r="H36" s="52">
        <v>0</v>
      </c>
      <c r="I36" s="52">
        <v>0</v>
      </c>
      <c r="J36" s="52">
        <v>0</v>
      </c>
      <c r="K36" s="77" t="s">
        <v>1059</v>
      </c>
      <c r="L36" s="69"/>
    </row>
    <row r="37" spans="1:12" x14ac:dyDescent="0.2">
      <c r="A37" s="52" t="s">
        <v>86</v>
      </c>
      <c r="B37" s="52" t="s">
        <v>635</v>
      </c>
      <c r="C37" s="52" t="s">
        <v>197</v>
      </c>
      <c r="D37" s="55">
        <f t="shared" si="0"/>
        <v>19</v>
      </c>
      <c r="E37" s="52">
        <v>0</v>
      </c>
      <c r="F37" s="52">
        <v>19</v>
      </c>
      <c r="G37" s="52">
        <v>0</v>
      </c>
      <c r="H37" s="52">
        <v>0</v>
      </c>
      <c r="I37" s="52">
        <v>0</v>
      </c>
      <c r="J37" s="52">
        <v>0</v>
      </c>
      <c r="K37" s="77" t="s">
        <v>1059</v>
      </c>
      <c r="L37" s="69"/>
    </row>
    <row r="38" spans="1:12" x14ac:dyDescent="0.2">
      <c r="A38" s="52" t="s">
        <v>86</v>
      </c>
      <c r="B38" s="52" t="s">
        <v>635</v>
      </c>
      <c r="C38" s="52" t="s">
        <v>1048</v>
      </c>
      <c r="D38" s="55">
        <f t="shared" si="0"/>
        <v>19</v>
      </c>
      <c r="E38" s="52">
        <v>0</v>
      </c>
      <c r="F38" s="52">
        <v>19</v>
      </c>
      <c r="G38" s="52">
        <v>0</v>
      </c>
      <c r="H38" s="52">
        <v>0</v>
      </c>
      <c r="I38" s="52">
        <v>0</v>
      </c>
      <c r="J38" s="52">
        <v>0</v>
      </c>
      <c r="K38" s="77" t="s">
        <v>1059</v>
      </c>
      <c r="L38" s="69"/>
    </row>
    <row r="39" spans="1:12" x14ac:dyDescent="0.2">
      <c r="A39" s="52" t="s">
        <v>86</v>
      </c>
      <c r="B39" s="52" t="s">
        <v>635</v>
      </c>
      <c r="C39" s="52" t="s">
        <v>107</v>
      </c>
      <c r="D39" s="55">
        <f t="shared" si="0"/>
        <v>12</v>
      </c>
      <c r="E39" s="52">
        <v>0</v>
      </c>
      <c r="F39" s="52">
        <v>12</v>
      </c>
      <c r="G39" s="52">
        <v>0</v>
      </c>
      <c r="H39" s="52">
        <v>0</v>
      </c>
      <c r="I39" s="52">
        <v>0</v>
      </c>
      <c r="J39" s="52">
        <v>0</v>
      </c>
      <c r="K39" s="77" t="s">
        <v>1059</v>
      </c>
      <c r="L39" s="69"/>
    </row>
    <row r="40" spans="1:12" x14ac:dyDescent="0.2">
      <c r="A40" s="52" t="s">
        <v>86</v>
      </c>
      <c r="B40" s="52" t="s">
        <v>635</v>
      </c>
      <c r="C40" s="52" t="s">
        <v>643</v>
      </c>
      <c r="D40" s="55">
        <f t="shared" si="0"/>
        <v>19</v>
      </c>
      <c r="E40" s="52">
        <v>0</v>
      </c>
      <c r="F40" s="52">
        <v>19</v>
      </c>
      <c r="G40" s="52">
        <v>0</v>
      </c>
      <c r="H40" s="52">
        <v>0</v>
      </c>
      <c r="I40" s="52">
        <v>0</v>
      </c>
      <c r="J40" s="52">
        <v>0</v>
      </c>
      <c r="K40" s="77" t="s">
        <v>1059</v>
      </c>
      <c r="L40" s="69"/>
    </row>
    <row r="41" spans="1:12" x14ac:dyDescent="0.2">
      <c r="A41" s="63"/>
      <c r="B41" s="63"/>
      <c r="C41" s="63" t="s">
        <v>842</v>
      </c>
      <c r="D41" s="55">
        <f t="shared" si="0"/>
        <v>223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223</v>
      </c>
    </row>
    <row r="42" spans="1:12" x14ac:dyDescent="0.2">
      <c r="A42" s="138" t="s">
        <v>137</v>
      </c>
      <c r="B42" s="138"/>
      <c r="C42" s="138"/>
      <c r="D42" s="56">
        <f t="shared" ref="D42:K42" si="1">SUM(D10:D41)</f>
        <v>3055</v>
      </c>
      <c r="E42" s="56">
        <f t="shared" si="1"/>
        <v>390</v>
      </c>
      <c r="F42" s="56">
        <f t="shared" si="1"/>
        <v>1002</v>
      </c>
      <c r="G42" s="56">
        <f t="shared" si="1"/>
        <v>286</v>
      </c>
      <c r="H42" s="56">
        <f t="shared" si="1"/>
        <v>1130</v>
      </c>
      <c r="I42" s="56">
        <f t="shared" si="1"/>
        <v>24</v>
      </c>
      <c r="J42" s="56">
        <f t="shared" si="1"/>
        <v>0</v>
      </c>
      <c r="K42" s="56">
        <f t="shared" si="1"/>
        <v>223</v>
      </c>
    </row>
    <row r="44" spans="1:12" x14ac:dyDescent="0.2">
      <c r="A44" s="48" t="s">
        <v>131</v>
      </c>
      <c r="B44" s="48"/>
      <c r="C44" s="48"/>
      <c r="D44" s="48"/>
      <c r="E44" s="48"/>
      <c r="F44" s="48"/>
      <c r="G44" s="58"/>
      <c r="H44" s="58"/>
      <c r="I44" s="58"/>
      <c r="J44" s="58"/>
      <c r="K44" s="58"/>
    </row>
    <row r="45" spans="1:12" x14ac:dyDescent="0.2">
      <c r="A45" s="48" t="s">
        <v>97</v>
      </c>
      <c r="B45" s="48"/>
      <c r="C45" s="48"/>
      <c r="D45" s="48"/>
      <c r="E45" s="48"/>
      <c r="F45" s="48"/>
      <c r="G45" s="58"/>
      <c r="H45" s="58"/>
      <c r="I45" s="58"/>
      <c r="J45" s="58"/>
      <c r="K45" s="58"/>
    </row>
    <row r="46" spans="1:12" x14ac:dyDescent="0.2">
      <c r="A46" s="53"/>
    </row>
    <row r="48" spans="1:12" ht="26" x14ac:dyDescent="0.2">
      <c r="A48" s="51" t="s">
        <v>9</v>
      </c>
      <c r="B48" s="51" t="s">
        <v>25</v>
      </c>
      <c r="C48" s="51" t="s">
        <v>32</v>
      </c>
      <c r="D48" s="51" t="s">
        <v>114</v>
      </c>
      <c r="E48" s="57" t="s">
        <v>18</v>
      </c>
      <c r="F48" s="57" t="s">
        <v>33</v>
      </c>
      <c r="G48" s="57" t="s">
        <v>37</v>
      </c>
      <c r="H48" s="57" t="s">
        <v>42</v>
      </c>
      <c r="I48" s="57" t="s">
        <v>309</v>
      </c>
      <c r="J48" s="57" t="s">
        <v>155</v>
      </c>
      <c r="K48" s="57" t="s">
        <v>311</v>
      </c>
      <c r="L48" s="57" t="s">
        <v>175</v>
      </c>
    </row>
    <row r="49" spans="1:12" x14ac:dyDescent="0.2">
      <c r="A49" s="52" t="s">
        <v>38</v>
      </c>
      <c r="B49" s="52" t="s">
        <v>635</v>
      </c>
      <c r="C49" s="52" t="s">
        <v>622</v>
      </c>
      <c r="D49" s="55">
        <f t="shared" ref="D49:D79" si="2">SUM(E49:K49)</f>
        <v>410</v>
      </c>
      <c r="E49" s="52">
        <v>34</v>
      </c>
      <c r="F49" s="52">
        <v>292</v>
      </c>
      <c r="G49" s="52">
        <v>42</v>
      </c>
      <c r="H49" s="52">
        <v>42</v>
      </c>
      <c r="I49" s="52">
        <v>0</v>
      </c>
      <c r="J49" s="52">
        <v>0</v>
      </c>
      <c r="K49" s="52">
        <v>0</v>
      </c>
      <c r="L49" s="78" t="s">
        <v>1059</v>
      </c>
    </row>
    <row r="50" spans="1:12" x14ac:dyDescent="0.2">
      <c r="A50" s="52" t="s">
        <v>38</v>
      </c>
      <c r="B50" s="52" t="s">
        <v>635</v>
      </c>
      <c r="C50" s="52" t="s">
        <v>638</v>
      </c>
      <c r="D50" s="55">
        <f t="shared" si="2"/>
        <v>56</v>
      </c>
      <c r="E50" s="52">
        <v>0</v>
      </c>
      <c r="F50" s="52">
        <v>56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78" t="s">
        <v>1059</v>
      </c>
    </row>
    <row r="51" spans="1:12" x14ac:dyDescent="0.2">
      <c r="A51" s="52" t="s">
        <v>38</v>
      </c>
      <c r="B51" s="52" t="s">
        <v>635</v>
      </c>
      <c r="C51" s="52" t="s">
        <v>1023</v>
      </c>
      <c r="D51" s="55">
        <f t="shared" si="2"/>
        <v>134</v>
      </c>
      <c r="E51" s="52">
        <v>3</v>
      </c>
      <c r="F51" s="52">
        <v>60</v>
      </c>
      <c r="G51" s="52">
        <v>40</v>
      </c>
      <c r="H51" s="52">
        <v>31</v>
      </c>
      <c r="I51" s="52">
        <v>0</v>
      </c>
      <c r="J51" s="52">
        <v>0</v>
      </c>
      <c r="K51" s="52">
        <v>0</v>
      </c>
      <c r="L51" s="78" t="s">
        <v>1059</v>
      </c>
    </row>
    <row r="52" spans="1:12" x14ac:dyDescent="0.2">
      <c r="A52" s="52" t="s">
        <v>38</v>
      </c>
      <c r="B52" s="52" t="s">
        <v>635</v>
      </c>
      <c r="C52" s="52" t="s">
        <v>353</v>
      </c>
      <c r="D52" s="55">
        <f t="shared" si="2"/>
        <v>120</v>
      </c>
      <c r="E52" s="52">
        <v>0</v>
      </c>
      <c r="F52" s="52">
        <v>0</v>
      </c>
      <c r="G52" s="52">
        <v>0</v>
      </c>
      <c r="H52" s="52">
        <v>120</v>
      </c>
      <c r="I52" s="52">
        <v>0</v>
      </c>
      <c r="J52" s="52">
        <v>0</v>
      </c>
      <c r="K52" s="52">
        <v>0</v>
      </c>
      <c r="L52" s="78" t="s">
        <v>1059</v>
      </c>
    </row>
    <row r="53" spans="1:12" x14ac:dyDescent="0.2">
      <c r="A53" s="52" t="s">
        <v>38</v>
      </c>
      <c r="B53" s="52" t="s">
        <v>635</v>
      </c>
      <c r="C53" s="52" t="s">
        <v>342</v>
      </c>
      <c r="D53" s="55">
        <f t="shared" si="2"/>
        <v>263</v>
      </c>
      <c r="E53" s="52">
        <v>259</v>
      </c>
      <c r="F53" s="52">
        <v>0</v>
      </c>
      <c r="G53" s="52">
        <v>0</v>
      </c>
      <c r="H53" s="52">
        <v>0</v>
      </c>
      <c r="I53" s="52">
        <v>0</v>
      </c>
      <c r="J53" s="52">
        <v>4</v>
      </c>
      <c r="K53" s="52">
        <v>0</v>
      </c>
      <c r="L53" s="78" t="s">
        <v>1059</v>
      </c>
    </row>
    <row r="54" spans="1:12" x14ac:dyDescent="0.2">
      <c r="A54" s="52" t="s">
        <v>38</v>
      </c>
      <c r="B54" s="52" t="s">
        <v>635</v>
      </c>
      <c r="C54" s="52" t="s">
        <v>261</v>
      </c>
      <c r="D54" s="55">
        <f t="shared" si="2"/>
        <v>192</v>
      </c>
      <c r="E54" s="52">
        <v>0</v>
      </c>
      <c r="F54" s="52">
        <v>0</v>
      </c>
      <c r="G54" s="52">
        <v>48</v>
      </c>
      <c r="H54" s="52">
        <v>96</v>
      </c>
      <c r="I54" s="52">
        <v>0</v>
      </c>
      <c r="J54" s="52">
        <v>0</v>
      </c>
      <c r="K54" s="52">
        <v>48</v>
      </c>
      <c r="L54" s="78" t="s">
        <v>1059</v>
      </c>
    </row>
    <row r="55" spans="1:12" x14ac:dyDescent="0.2">
      <c r="A55" s="52" t="s">
        <v>38</v>
      </c>
      <c r="B55" s="52" t="s">
        <v>635</v>
      </c>
      <c r="C55" s="52" t="s">
        <v>640</v>
      </c>
      <c r="D55" s="55">
        <f t="shared" si="2"/>
        <v>120</v>
      </c>
      <c r="E55" s="52">
        <v>0</v>
      </c>
      <c r="F55" s="52">
        <v>60</v>
      </c>
      <c r="G55" s="52">
        <v>60</v>
      </c>
      <c r="H55" s="52">
        <v>0</v>
      </c>
      <c r="I55" s="52">
        <v>0</v>
      </c>
      <c r="J55" s="52">
        <v>0</v>
      </c>
      <c r="K55" s="52">
        <v>0</v>
      </c>
      <c r="L55" s="78" t="s">
        <v>1059</v>
      </c>
    </row>
    <row r="56" spans="1:12" x14ac:dyDescent="0.2">
      <c r="A56" s="52" t="s">
        <v>38</v>
      </c>
      <c r="B56" s="52" t="s">
        <v>635</v>
      </c>
      <c r="C56" s="52" t="s">
        <v>149</v>
      </c>
      <c r="D56" s="55">
        <f t="shared" si="2"/>
        <v>183</v>
      </c>
      <c r="E56" s="52">
        <v>94</v>
      </c>
      <c r="F56" s="52">
        <v>89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78" t="s">
        <v>1059</v>
      </c>
    </row>
    <row r="57" spans="1:12" x14ac:dyDescent="0.2">
      <c r="A57" s="52" t="s">
        <v>38</v>
      </c>
      <c r="B57" s="52" t="s">
        <v>635</v>
      </c>
      <c r="C57" s="52" t="s">
        <v>637</v>
      </c>
      <c r="D57" s="55">
        <f t="shared" si="2"/>
        <v>105</v>
      </c>
      <c r="E57" s="52">
        <v>0</v>
      </c>
      <c r="F57" s="52">
        <v>0</v>
      </c>
      <c r="G57" s="52">
        <v>0</v>
      </c>
      <c r="H57" s="52">
        <v>105</v>
      </c>
      <c r="I57" s="52">
        <v>0</v>
      </c>
      <c r="J57" s="52">
        <v>0</v>
      </c>
      <c r="K57" s="52">
        <v>0</v>
      </c>
      <c r="L57" s="78" t="s">
        <v>1059</v>
      </c>
    </row>
    <row r="58" spans="1:12" x14ac:dyDescent="0.2">
      <c r="A58" s="52" t="s">
        <v>38</v>
      </c>
      <c r="B58" s="52" t="s">
        <v>635</v>
      </c>
      <c r="C58" s="52" t="s">
        <v>514</v>
      </c>
      <c r="D58" s="55">
        <f t="shared" si="2"/>
        <v>44</v>
      </c>
      <c r="E58" s="52">
        <v>0</v>
      </c>
      <c r="F58" s="52">
        <v>0</v>
      </c>
      <c r="G58" s="52">
        <v>0</v>
      </c>
      <c r="H58" s="52">
        <v>44</v>
      </c>
      <c r="I58" s="52">
        <v>0</v>
      </c>
      <c r="J58" s="52">
        <v>0</v>
      </c>
      <c r="K58" s="52">
        <v>0</v>
      </c>
      <c r="L58" s="78" t="s">
        <v>1059</v>
      </c>
    </row>
    <row r="59" spans="1:12" x14ac:dyDescent="0.2">
      <c r="A59" s="52" t="s">
        <v>38</v>
      </c>
      <c r="B59" s="52" t="s">
        <v>635</v>
      </c>
      <c r="C59" s="52" t="s">
        <v>347</v>
      </c>
      <c r="D59" s="55">
        <f t="shared" si="2"/>
        <v>180</v>
      </c>
      <c r="E59" s="52">
        <v>0</v>
      </c>
      <c r="F59" s="52">
        <v>0</v>
      </c>
      <c r="G59" s="52">
        <v>0</v>
      </c>
      <c r="H59" s="52">
        <v>180</v>
      </c>
      <c r="I59" s="52">
        <v>0</v>
      </c>
      <c r="J59" s="52">
        <v>0</v>
      </c>
      <c r="K59" s="52">
        <v>0</v>
      </c>
      <c r="L59" s="78" t="s">
        <v>1059</v>
      </c>
    </row>
    <row r="60" spans="1:12" x14ac:dyDescent="0.2">
      <c r="A60" s="52" t="s">
        <v>38</v>
      </c>
      <c r="B60" s="52" t="s">
        <v>635</v>
      </c>
      <c r="C60" s="52" t="s">
        <v>39</v>
      </c>
      <c r="D60" s="55">
        <f t="shared" si="2"/>
        <v>141</v>
      </c>
      <c r="E60" s="52">
        <v>0</v>
      </c>
      <c r="F60" s="52">
        <v>52</v>
      </c>
      <c r="G60" s="52">
        <v>35</v>
      </c>
      <c r="H60" s="52">
        <v>54</v>
      </c>
      <c r="I60" s="52">
        <v>0</v>
      </c>
      <c r="J60" s="52">
        <v>0</v>
      </c>
      <c r="K60" s="52">
        <v>0</v>
      </c>
      <c r="L60" s="78" t="s">
        <v>1059</v>
      </c>
    </row>
    <row r="61" spans="1:12" x14ac:dyDescent="0.2">
      <c r="A61" s="52" t="s">
        <v>38</v>
      </c>
      <c r="B61" s="52" t="s">
        <v>635</v>
      </c>
      <c r="C61" s="52" t="s">
        <v>1046</v>
      </c>
      <c r="D61" s="55">
        <f t="shared" si="2"/>
        <v>99</v>
      </c>
      <c r="E61" s="52">
        <v>0</v>
      </c>
      <c r="F61" s="52">
        <v>50</v>
      </c>
      <c r="G61" s="52">
        <v>49</v>
      </c>
      <c r="H61" s="52">
        <v>0</v>
      </c>
      <c r="I61" s="52">
        <v>0</v>
      </c>
      <c r="J61" s="52">
        <v>0</v>
      </c>
      <c r="K61" s="52">
        <v>0</v>
      </c>
      <c r="L61" s="78" t="s">
        <v>1059</v>
      </c>
    </row>
    <row r="62" spans="1:12" x14ac:dyDescent="0.2">
      <c r="A62" s="52" t="s">
        <v>38</v>
      </c>
      <c r="B62" s="52" t="s">
        <v>635</v>
      </c>
      <c r="C62" s="52" t="s">
        <v>476</v>
      </c>
      <c r="D62" s="55">
        <f t="shared" si="2"/>
        <v>28</v>
      </c>
      <c r="E62" s="52">
        <v>0</v>
      </c>
      <c r="F62" s="52">
        <v>28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78" t="s">
        <v>1059</v>
      </c>
    </row>
    <row r="63" spans="1:12" x14ac:dyDescent="0.2">
      <c r="A63" s="52" t="s">
        <v>38</v>
      </c>
      <c r="B63" s="52" t="s">
        <v>635</v>
      </c>
      <c r="C63" s="67" t="s">
        <v>368</v>
      </c>
      <c r="D63" s="55">
        <f t="shared" si="2"/>
        <v>95</v>
      </c>
      <c r="E63" s="52">
        <v>0</v>
      </c>
      <c r="F63" s="52">
        <v>95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78" t="s">
        <v>1059</v>
      </c>
    </row>
    <row r="64" spans="1:12" x14ac:dyDescent="0.2">
      <c r="A64" s="52" t="s">
        <v>38</v>
      </c>
      <c r="B64" s="52" t="s">
        <v>635</v>
      </c>
      <c r="C64" s="52" t="s">
        <v>560</v>
      </c>
      <c r="D64" s="55">
        <f t="shared" si="2"/>
        <v>32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67">
        <v>32</v>
      </c>
      <c r="L64" s="78" t="s">
        <v>1059</v>
      </c>
    </row>
    <row r="65" spans="1:12" x14ac:dyDescent="0.2">
      <c r="A65" s="52" t="s">
        <v>38</v>
      </c>
      <c r="B65" s="52" t="s">
        <v>635</v>
      </c>
      <c r="C65" s="52" t="s">
        <v>433</v>
      </c>
      <c r="D65" s="55">
        <f t="shared" si="2"/>
        <v>288</v>
      </c>
      <c r="E65" s="52">
        <v>0</v>
      </c>
      <c r="F65" s="52">
        <v>80</v>
      </c>
      <c r="G65" s="52">
        <v>0</v>
      </c>
      <c r="H65" s="52">
        <v>208</v>
      </c>
      <c r="I65" s="52">
        <v>0</v>
      </c>
      <c r="J65" s="52">
        <v>0</v>
      </c>
      <c r="K65" s="52">
        <v>0</v>
      </c>
      <c r="L65" s="78" t="s">
        <v>1059</v>
      </c>
    </row>
    <row r="66" spans="1:12" x14ac:dyDescent="0.2">
      <c r="A66" s="52" t="s">
        <v>38</v>
      </c>
      <c r="B66" s="52" t="s">
        <v>635</v>
      </c>
      <c r="C66" s="52" t="s">
        <v>1047</v>
      </c>
      <c r="D66" s="55">
        <f t="shared" si="2"/>
        <v>100</v>
      </c>
      <c r="E66" s="52">
        <v>0</v>
      </c>
      <c r="F66" s="52">
        <v>0</v>
      </c>
      <c r="G66" s="52">
        <v>60</v>
      </c>
      <c r="H66" s="52">
        <v>40</v>
      </c>
      <c r="I66" s="52">
        <v>0</v>
      </c>
      <c r="J66" s="52">
        <v>0</v>
      </c>
      <c r="K66" s="52">
        <v>0</v>
      </c>
      <c r="L66" s="78" t="s">
        <v>1059</v>
      </c>
    </row>
    <row r="67" spans="1:12" x14ac:dyDescent="0.2">
      <c r="A67" s="52" t="s">
        <v>38</v>
      </c>
      <c r="B67" s="52" t="s">
        <v>635</v>
      </c>
      <c r="C67" s="52" t="s">
        <v>627</v>
      </c>
      <c r="D67" s="55">
        <f t="shared" si="2"/>
        <v>60</v>
      </c>
      <c r="E67" s="52">
        <v>0</v>
      </c>
      <c r="F67" s="52">
        <v>60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78" t="s">
        <v>1059</v>
      </c>
    </row>
    <row r="68" spans="1:12" x14ac:dyDescent="0.2">
      <c r="A68" s="52" t="s">
        <v>86</v>
      </c>
      <c r="B68" s="52" t="s">
        <v>635</v>
      </c>
      <c r="C68" s="52" t="s">
        <v>529</v>
      </c>
      <c r="D68" s="55">
        <f t="shared" si="2"/>
        <v>16</v>
      </c>
      <c r="E68" s="52">
        <v>0</v>
      </c>
      <c r="F68" s="52">
        <v>16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78" t="s">
        <v>1059</v>
      </c>
    </row>
    <row r="69" spans="1:12" x14ac:dyDescent="0.2">
      <c r="A69" s="52" t="s">
        <v>86</v>
      </c>
      <c r="B69" s="52" t="s">
        <v>635</v>
      </c>
      <c r="C69" s="52" t="s">
        <v>264</v>
      </c>
      <c r="D69" s="55">
        <f t="shared" si="2"/>
        <v>19</v>
      </c>
      <c r="E69" s="52">
        <v>0</v>
      </c>
      <c r="F69" s="52">
        <v>19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78" t="s">
        <v>1059</v>
      </c>
    </row>
    <row r="70" spans="1:12" x14ac:dyDescent="0.2">
      <c r="A70" s="52" t="s">
        <v>86</v>
      </c>
      <c r="B70" s="52" t="s">
        <v>635</v>
      </c>
      <c r="C70" s="67" t="s">
        <v>645</v>
      </c>
      <c r="D70" s="55">
        <f t="shared" si="2"/>
        <v>0</v>
      </c>
      <c r="E70" s="67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78" t="s">
        <v>1059</v>
      </c>
    </row>
    <row r="71" spans="1:12" x14ac:dyDescent="0.2">
      <c r="A71" s="52" t="s">
        <v>86</v>
      </c>
      <c r="B71" s="52" t="s">
        <v>635</v>
      </c>
      <c r="C71" s="52" t="s">
        <v>642</v>
      </c>
      <c r="D71" s="55">
        <f t="shared" si="2"/>
        <v>15</v>
      </c>
      <c r="E71" s="52">
        <v>0</v>
      </c>
      <c r="F71" s="52">
        <v>15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78" t="s">
        <v>1059</v>
      </c>
    </row>
    <row r="72" spans="1:12" x14ac:dyDescent="0.2">
      <c r="A72" s="52" t="s">
        <v>86</v>
      </c>
      <c r="B72" s="52" t="s">
        <v>635</v>
      </c>
      <c r="C72" s="52" t="s">
        <v>339</v>
      </c>
      <c r="D72" s="55">
        <f t="shared" si="2"/>
        <v>19</v>
      </c>
      <c r="E72" s="52">
        <v>0</v>
      </c>
      <c r="F72" s="52">
        <v>19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78" t="s">
        <v>1059</v>
      </c>
    </row>
    <row r="73" spans="1:12" x14ac:dyDescent="0.2">
      <c r="A73" s="52" t="s">
        <v>86</v>
      </c>
      <c r="B73" s="52" t="s">
        <v>635</v>
      </c>
      <c r="C73" s="52" t="s">
        <v>397</v>
      </c>
      <c r="D73" s="55">
        <f t="shared" si="2"/>
        <v>5</v>
      </c>
      <c r="E73" s="52">
        <v>0</v>
      </c>
      <c r="F73" s="52">
        <v>0</v>
      </c>
      <c r="G73" s="52">
        <v>0</v>
      </c>
      <c r="H73" s="52">
        <v>0</v>
      </c>
      <c r="I73" s="52">
        <v>5</v>
      </c>
      <c r="J73" s="52">
        <v>0</v>
      </c>
      <c r="K73" s="52">
        <v>0</v>
      </c>
      <c r="L73" s="78" t="s">
        <v>1059</v>
      </c>
    </row>
    <row r="74" spans="1:12" x14ac:dyDescent="0.2">
      <c r="A74" s="52" t="s">
        <v>86</v>
      </c>
      <c r="B74" s="52" t="s">
        <v>635</v>
      </c>
      <c r="C74" s="67" t="s">
        <v>647</v>
      </c>
      <c r="D74" s="55">
        <f t="shared" si="2"/>
        <v>1</v>
      </c>
      <c r="E74" s="52">
        <v>0</v>
      </c>
      <c r="F74" s="67">
        <v>1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78" t="s">
        <v>1059</v>
      </c>
    </row>
    <row r="75" spans="1:12" x14ac:dyDescent="0.2">
      <c r="A75" s="52" t="s">
        <v>86</v>
      </c>
      <c r="B75" s="52" t="s">
        <v>635</v>
      </c>
      <c r="C75" s="52" t="s">
        <v>646</v>
      </c>
      <c r="D75" s="55">
        <f t="shared" si="2"/>
        <v>19</v>
      </c>
      <c r="E75" s="52">
        <v>0</v>
      </c>
      <c r="F75" s="52">
        <v>0</v>
      </c>
      <c r="G75" s="52">
        <v>19</v>
      </c>
      <c r="H75" s="52">
        <v>0</v>
      </c>
      <c r="I75" s="52">
        <v>0</v>
      </c>
      <c r="J75" s="52">
        <v>0</v>
      </c>
      <c r="K75" s="52">
        <v>0</v>
      </c>
      <c r="L75" s="78" t="s">
        <v>1059</v>
      </c>
    </row>
    <row r="76" spans="1:12" x14ac:dyDescent="0.2">
      <c r="A76" s="52" t="s">
        <v>86</v>
      </c>
      <c r="B76" s="52" t="s">
        <v>635</v>
      </c>
      <c r="C76" s="52" t="s">
        <v>197</v>
      </c>
      <c r="D76" s="55">
        <f t="shared" si="2"/>
        <v>19</v>
      </c>
      <c r="E76" s="52">
        <v>0</v>
      </c>
      <c r="F76" s="52">
        <v>19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78" t="s">
        <v>1059</v>
      </c>
    </row>
    <row r="77" spans="1:12" x14ac:dyDescent="0.2">
      <c r="A77" s="52" t="s">
        <v>86</v>
      </c>
      <c r="B77" s="52" t="s">
        <v>635</v>
      </c>
      <c r="C77" s="52" t="s">
        <v>1048</v>
      </c>
      <c r="D77" s="55">
        <f t="shared" si="2"/>
        <v>19</v>
      </c>
      <c r="E77" s="52">
        <v>0</v>
      </c>
      <c r="F77" s="52">
        <v>19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78" t="s">
        <v>1059</v>
      </c>
    </row>
    <row r="78" spans="1:12" x14ac:dyDescent="0.2">
      <c r="A78" s="52" t="s">
        <v>86</v>
      </c>
      <c r="B78" s="52" t="s">
        <v>635</v>
      </c>
      <c r="C78" s="52" t="s">
        <v>107</v>
      </c>
      <c r="D78" s="55">
        <f t="shared" si="2"/>
        <v>12</v>
      </c>
      <c r="E78" s="52">
        <v>0</v>
      </c>
      <c r="F78" s="52">
        <v>12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78" t="s">
        <v>1059</v>
      </c>
    </row>
    <row r="79" spans="1:12" x14ac:dyDescent="0.2">
      <c r="A79" s="52" t="s">
        <v>86</v>
      </c>
      <c r="B79" s="52" t="s">
        <v>635</v>
      </c>
      <c r="C79" s="52" t="s">
        <v>643</v>
      </c>
      <c r="D79" s="55">
        <f t="shared" si="2"/>
        <v>19</v>
      </c>
      <c r="E79" s="52">
        <v>0</v>
      </c>
      <c r="F79" s="52">
        <v>19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78" t="s">
        <v>1059</v>
      </c>
    </row>
    <row r="80" spans="1:12" x14ac:dyDescent="0.2">
      <c r="A80" s="63"/>
      <c r="B80" s="63"/>
      <c r="C80" s="63" t="s">
        <v>403</v>
      </c>
      <c r="D80" s="55">
        <f>SUM(E80:L80)</f>
        <v>223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1">
        <v>223</v>
      </c>
    </row>
    <row r="81" spans="1:12" x14ac:dyDescent="0.2">
      <c r="A81" s="138" t="s">
        <v>137</v>
      </c>
      <c r="B81" s="138"/>
      <c r="C81" s="138"/>
      <c r="D81" s="56">
        <f t="shared" ref="D81:L81" si="3">SUM(D49:D80)</f>
        <v>3036</v>
      </c>
      <c r="E81" s="56">
        <f t="shared" si="3"/>
        <v>390</v>
      </c>
      <c r="F81" s="56">
        <f t="shared" si="3"/>
        <v>1061</v>
      </c>
      <c r="G81" s="56">
        <f t="shared" si="3"/>
        <v>353</v>
      </c>
      <c r="H81" s="56">
        <f t="shared" si="3"/>
        <v>920</v>
      </c>
      <c r="I81" s="56">
        <f t="shared" si="3"/>
        <v>5</v>
      </c>
      <c r="J81" s="56">
        <f t="shared" si="3"/>
        <v>4</v>
      </c>
      <c r="K81" s="56">
        <f t="shared" si="3"/>
        <v>80</v>
      </c>
      <c r="L81" s="56">
        <f t="shared" si="3"/>
        <v>223</v>
      </c>
    </row>
  </sheetData>
  <mergeCells count="2">
    <mergeCell ref="A42:C42"/>
    <mergeCell ref="A81:C81"/>
  </mergeCells>
  <phoneticPr fontId="3"/>
  <hyperlinks>
    <hyperlink ref="B1" location="北海道!A1" display="北海道一覧に戻る"/>
  </hyperlinks>
  <pageMargins left="0.7" right="0.7" top="0.75" bottom="0.75" header="0.51180555555555496" footer="0.51180555555555496"/>
  <pageSetup paperSize="9" scale="5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7"/>
  <sheetViews>
    <sheetView zoomScale="70" zoomScaleNormal="70" workbookViewId="0">
      <selection activeCell="B1" sqref="B1"/>
    </sheetView>
  </sheetViews>
  <sheetFormatPr defaultColWidth="9" defaultRowHeight="13" x14ac:dyDescent="0.2"/>
  <cols>
    <col min="1" max="1" width="13.453125" style="47" customWidth="1"/>
    <col min="2" max="2" width="18.6328125" style="47" customWidth="1"/>
    <col min="3" max="3" width="45.90625" style="47" customWidth="1"/>
    <col min="4" max="4" width="14.453125" style="47" customWidth="1"/>
    <col min="5" max="1017" width="8.7265625" style="47" customWidth="1"/>
    <col min="1018" max="16384" width="9" style="47"/>
  </cols>
  <sheetData>
    <row r="1" spans="1:12" s="48" customFormat="1" x14ac:dyDescent="0.2">
      <c r="B1" s="54" t="s">
        <v>117</v>
      </c>
    </row>
    <row r="2" spans="1:12" s="48" customFormat="1" x14ac:dyDescent="0.2">
      <c r="A2" s="48" t="s">
        <v>1</v>
      </c>
      <c r="G2" s="58"/>
    </row>
    <row r="3" spans="1:12" s="48" customFormat="1" x14ac:dyDescent="0.2">
      <c r="G3" s="58"/>
    </row>
    <row r="4" spans="1:12" s="48" customFormat="1" x14ac:dyDescent="0.2">
      <c r="A4" s="48" t="s">
        <v>123</v>
      </c>
      <c r="G4" s="58"/>
    </row>
    <row r="5" spans="1:12" s="48" customFormat="1" x14ac:dyDescent="0.2">
      <c r="A5" s="48" t="s">
        <v>1060</v>
      </c>
      <c r="G5" s="58"/>
    </row>
    <row r="6" spans="1:12" s="48" customFormat="1" ht="14.25" customHeight="1" x14ac:dyDescent="0.2">
      <c r="A6" s="48" t="s">
        <v>127</v>
      </c>
      <c r="G6" s="58"/>
    </row>
    <row r="7" spans="1:12" s="48" customFormat="1" ht="14.25" customHeight="1" x14ac:dyDescent="0.2">
      <c r="A7" s="48" t="s">
        <v>52</v>
      </c>
      <c r="G7" s="58"/>
    </row>
    <row r="8" spans="1:12" s="48" customFormat="1" ht="14.25" customHeight="1" x14ac:dyDescent="0.2">
      <c r="G8" s="58"/>
    </row>
    <row r="9" spans="1:12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</row>
    <row r="10" spans="1:12" x14ac:dyDescent="0.2">
      <c r="A10" s="52" t="s">
        <v>38</v>
      </c>
      <c r="B10" s="52" t="s">
        <v>651</v>
      </c>
      <c r="C10" s="52" t="s">
        <v>8</v>
      </c>
      <c r="D10" s="55">
        <f t="shared" ref="D10:D33" si="0">SUM(E10:J10)</f>
        <v>393</v>
      </c>
      <c r="E10" s="52">
        <v>0</v>
      </c>
      <c r="F10" s="52">
        <v>0</v>
      </c>
      <c r="G10" s="52">
        <v>108</v>
      </c>
      <c r="H10" s="52">
        <v>225</v>
      </c>
      <c r="I10" s="52">
        <v>60</v>
      </c>
      <c r="J10" s="52">
        <v>0</v>
      </c>
      <c r="K10" s="78" t="s">
        <v>796</v>
      </c>
      <c r="L10" s="69"/>
    </row>
    <row r="11" spans="1:12" x14ac:dyDescent="0.2">
      <c r="A11" s="52" t="s">
        <v>38</v>
      </c>
      <c r="B11" s="52" t="s">
        <v>651</v>
      </c>
      <c r="C11" s="52" t="s">
        <v>487</v>
      </c>
      <c r="D11" s="55">
        <f t="shared" si="0"/>
        <v>68</v>
      </c>
      <c r="E11" s="52">
        <v>0</v>
      </c>
      <c r="F11" s="52">
        <v>68</v>
      </c>
      <c r="G11" s="52">
        <v>0</v>
      </c>
      <c r="H11" s="52">
        <v>0</v>
      </c>
      <c r="I11" s="52">
        <v>0</v>
      </c>
      <c r="J11" s="52">
        <v>0</v>
      </c>
      <c r="K11" s="78" t="s">
        <v>796</v>
      </c>
      <c r="L11" s="69"/>
    </row>
    <row r="12" spans="1:12" x14ac:dyDescent="0.2">
      <c r="A12" s="52" t="s">
        <v>38</v>
      </c>
      <c r="B12" s="52" t="s">
        <v>651</v>
      </c>
      <c r="C12" s="52" t="s">
        <v>251</v>
      </c>
      <c r="D12" s="55">
        <f t="shared" si="0"/>
        <v>170</v>
      </c>
      <c r="E12" s="52">
        <v>0</v>
      </c>
      <c r="F12" s="52">
        <v>0</v>
      </c>
      <c r="G12" s="52">
        <v>0</v>
      </c>
      <c r="H12" s="52">
        <v>170</v>
      </c>
      <c r="I12" s="52">
        <v>0</v>
      </c>
      <c r="J12" s="52">
        <v>0</v>
      </c>
      <c r="K12" s="78" t="s">
        <v>796</v>
      </c>
      <c r="L12" s="69"/>
    </row>
    <row r="13" spans="1:12" s="58" customFormat="1" x14ac:dyDescent="0.2">
      <c r="A13" s="52" t="s">
        <v>38</v>
      </c>
      <c r="B13" s="52" t="s">
        <v>651</v>
      </c>
      <c r="C13" s="52" t="s">
        <v>428</v>
      </c>
      <c r="D13" s="55">
        <f t="shared" si="0"/>
        <v>135</v>
      </c>
      <c r="E13" s="52">
        <v>20</v>
      </c>
      <c r="F13" s="52">
        <v>56</v>
      </c>
      <c r="G13" s="52">
        <v>59</v>
      </c>
      <c r="H13" s="52">
        <v>0</v>
      </c>
      <c r="I13" s="52">
        <v>0</v>
      </c>
      <c r="J13" s="52">
        <v>0</v>
      </c>
      <c r="K13" s="78" t="s">
        <v>796</v>
      </c>
      <c r="L13" s="69"/>
    </row>
    <row r="14" spans="1:12" s="58" customFormat="1" x14ac:dyDescent="0.2">
      <c r="A14" s="52" t="s">
        <v>38</v>
      </c>
      <c r="B14" s="52" t="s">
        <v>651</v>
      </c>
      <c r="C14" s="52" t="s">
        <v>653</v>
      </c>
      <c r="D14" s="55">
        <f t="shared" si="0"/>
        <v>47</v>
      </c>
      <c r="E14" s="52">
        <v>0</v>
      </c>
      <c r="F14" s="52">
        <v>47</v>
      </c>
      <c r="G14" s="52">
        <v>0</v>
      </c>
      <c r="H14" s="52">
        <v>0</v>
      </c>
      <c r="I14" s="52">
        <v>0</v>
      </c>
      <c r="J14" s="52">
        <v>0</v>
      </c>
      <c r="K14" s="78" t="s">
        <v>796</v>
      </c>
      <c r="L14" s="69"/>
    </row>
    <row r="15" spans="1:12" x14ac:dyDescent="0.2">
      <c r="A15" s="52" t="s">
        <v>38</v>
      </c>
      <c r="B15" s="52" t="s">
        <v>651</v>
      </c>
      <c r="C15" s="52" t="s">
        <v>471</v>
      </c>
      <c r="D15" s="55">
        <f t="shared" si="0"/>
        <v>70</v>
      </c>
      <c r="E15" s="52">
        <v>0</v>
      </c>
      <c r="F15" s="52">
        <v>0</v>
      </c>
      <c r="G15" s="52">
        <v>70</v>
      </c>
      <c r="H15" s="52">
        <v>0</v>
      </c>
      <c r="I15" s="52">
        <v>0</v>
      </c>
      <c r="J15" s="52">
        <v>0</v>
      </c>
      <c r="K15" s="78" t="s">
        <v>796</v>
      </c>
      <c r="L15" s="69"/>
    </row>
    <row r="16" spans="1:12" x14ac:dyDescent="0.2">
      <c r="A16" s="52" t="s">
        <v>38</v>
      </c>
      <c r="B16" s="52" t="s">
        <v>651</v>
      </c>
      <c r="C16" s="52" t="s">
        <v>526</v>
      </c>
      <c r="D16" s="55">
        <f t="shared" si="0"/>
        <v>176</v>
      </c>
      <c r="E16" s="52">
        <v>0</v>
      </c>
      <c r="F16" s="52">
        <v>0</v>
      </c>
      <c r="G16" s="52">
        <v>83</v>
      </c>
      <c r="H16" s="52">
        <v>93</v>
      </c>
      <c r="I16" s="52">
        <v>0</v>
      </c>
      <c r="J16" s="52">
        <v>0</v>
      </c>
      <c r="K16" s="78" t="s">
        <v>796</v>
      </c>
      <c r="L16" s="69"/>
    </row>
    <row r="17" spans="1:12" x14ac:dyDescent="0.2">
      <c r="A17" s="52" t="s">
        <v>38</v>
      </c>
      <c r="B17" s="52" t="s">
        <v>651</v>
      </c>
      <c r="C17" s="52" t="s">
        <v>176</v>
      </c>
      <c r="D17" s="55">
        <f t="shared" si="0"/>
        <v>99</v>
      </c>
      <c r="E17" s="52">
        <v>0</v>
      </c>
      <c r="F17" s="52">
        <v>0</v>
      </c>
      <c r="G17" s="52">
        <v>0</v>
      </c>
      <c r="H17" s="52">
        <v>99</v>
      </c>
      <c r="I17" s="52">
        <v>0</v>
      </c>
      <c r="J17" s="52">
        <v>0</v>
      </c>
      <c r="K17" s="78" t="s">
        <v>796</v>
      </c>
      <c r="L17" s="69"/>
    </row>
    <row r="18" spans="1:12" x14ac:dyDescent="0.2">
      <c r="A18" s="52" t="s">
        <v>38</v>
      </c>
      <c r="B18" s="52" t="s">
        <v>651</v>
      </c>
      <c r="C18" s="52" t="s">
        <v>406</v>
      </c>
      <c r="D18" s="55">
        <f t="shared" si="0"/>
        <v>301</v>
      </c>
      <c r="E18" s="52">
        <v>44</v>
      </c>
      <c r="F18" s="52">
        <v>257</v>
      </c>
      <c r="G18" s="52">
        <v>0</v>
      </c>
      <c r="H18" s="52">
        <v>0</v>
      </c>
      <c r="I18" s="52">
        <v>0</v>
      </c>
      <c r="J18" s="52">
        <v>0</v>
      </c>
      <c r="K18" s="78" t="s">
        <v>796</v>
      </c>
      <c r="L18" s="69"/>
    </row>
    <row r="19" spans="1:12" x14ac:dyDescent="0.2">
      <c r="A19" s="52" t="s">
        <v>38</v>
      </c>
      <c r="B19" s="52" t="s">
        <v>651</v>
      </c>
      <c r="C19" s="52" t="s">
        <v>173</v>
      </c>
      <c r="D19" s="55">
        <f t="shared" si="0"/>
        <v>99</v>
      </c>
      <c r="E19" s="52">
        <v>0</v>
      </c>
      <c r="F19" s="52">
        <v>99</v>
      </c>
      <c r="G19" s="52">
        <v>0</v>
      </c>
      <c r="H19" s="52">
        <v>0</v>
      </c>
      <c r="I19" s="52">
        <v>0</v>
      </c>
      <c r="J19" s="52">
        <v>0</v>
      </c>
      <c r="K19" s="78" t="s">
        <v>796</v>
      </c>
      <c r="L19" s="69"/>
    </row>
    <row r="20" spans="1:12" x14ac:dyDescent="0.2">
      <c r="A20" s="52" t="s">
        <v>38</v>
      </c>
      <c r="B20" s="52" t="s">
        <v>651</v>
      </c>
      <c r="C20" s="52" t="s">
        <v>35</v>
      </c>
      <c r="D20" s="55">
        <f t="shared" si="0"/>
        <v>276</v>
      </c>
      <c r="E20" s="52">
        <v>0</v>
      </c>
      <c r="F20" s="52">
        <v>220</v>
      </c>
      <c r="G20" s="52">
        <v>29</v>
      </c>
      <c r="H20" s="52">
        <v>0</v>
      </c>
      <c r="I20" s="52">
        <v>27</v>
      </c>
      <c r="J20" s="52">
        <v>0</v>
      </c>
      <c r="K20" s="78" t="s">
        <v>796</v>
      </c>
      <c r="L20" s="69"/>
    </row>
    <row r="21" spans="1:12" x14ac:dyDescent="0.2">
      <c r="A21" s="52" t="s">
        <v>38</v>
      </c>
      <c r="B21" s="52" t="s">
        <v>651</v>
      </c>
      <c r="C21" s="52" t="s">
        <v>652</v>
      </c>
      <c r="D21" s="55">
        <f t="shared" si="0"/>
        <v>140</v>
      </c>
      <c r="E21" s="52">
        <v>0</v>
      </c>
      <c r="F21" s="52">
        <v>105</v>
      </c>
      <c r="G21" s="52">
        <v>35</v>
      </c>
      <c r="H21" s="52">
        <v>0</v>
      </c>
      <c r="I21" s="52">
        <v>0</v>
      </c>
      <c r="J21" s="52">
        <v>0</v>
      </c>
      <c r="K21" s="78" t="s">
        <v>796</v>
      </c>
      <c r="L21" s="69"/>
    </row>
    <row r="22" spans="1:12" x14ac:dyDescent="0.2">
      <c r="A22" s="52" t="s">
        <v>38</v>
      </c>
      <c r="B22" s="52" t="s">
        <v>651</v>
      </c>
      <c r="C22" s="52" t="s">
        <v>360</v>
      </c>
      <c r="D22" s="55">
        <f t="shared" si="0"/>
        <v>50</v>
      </c>
      <c r="E22" s="52">
        <v>0</v>
      </c>
      <c r="F22" s="52">
        <v>0</v>
      </c>
      <c r="G22" s="52">
        <v>0</v>
      </c>
      <c r="H22" s="52">
        <v>50</v>
      </c>
      <c r="I22" s="52">
        <v>0</v>
      </c>
      <c r="J22" s="52">
        <v>0</v>
      </c>
      <c r="K22" s="78" t="s">
        <v>796</v>
      </c>
      <c r="L22" s="69"/>
    </row>
    <row r="23" spans="1:12" x14ac:dyDescent="0.2">
      <c r="A23" s="52" t="s">
        <v>38</v>
      </c>
      <c r="B23" s="52" t="s">
        <v>651</v>
      </c>
      <c r="C23" s="52" t="s">
        <v>570</v>
      </c>
      <c r="D23" s="55">
        <f t="shared" si="0"/>
        <v>99</v>
      </c>
      <c r="E23" s="52">
        <v>0</v>
      </c>
      <c r="F23" s="52">
        <v>60</v>
      </c>
      <c r="G23" s="52">
        <v>0</v>
      </c>
      <c r="H23" s="52">
        <v>39</v>
      </c>
      <c r="I23" s="52">
        <v>0</v>
      </c>
      <c r="J23" s="52">
        <v>0</v>
      </c>
      <c r="K23" s="78" t="s">
        <v>796</v>
      </c>
      <c r="L23" s="69"/>
    </row>
    <row r="24" spans="1:12" x14ac:dyDescent="0.2">
      <c r="A24" s="52" t="s">
        <v>38</v>
      </c>
      <c r="B24" s="52" t="s">
        <v>651</v>
      </c>
      <c r="C24" s="52" t="s">
        <v>655</v>
      </c>
      <c r="D24" s="55">
        <f t="shared" si="0"/>
        <v>88</v>
      </c>
      <c r="E24" s="52">
        <v>0</v>
      </c>
      <c r="F24" s="52">
        <v>88</v>
      </c>
      <c r="G24" s="52">
        <v>0</v>
      </c>
      <c r="H24" s="52">
        <v>0</v>
      </c>
      <c r="I24" s="52">
        <v>0</v>
      </c>
      <c r="J24" s="52">
        <v>0</v>
      </c>
      <c r="K24" s="78" t="s">
        <v>796</v>
      </c>
      <c r="L24" s="69"/>
    </row>
    <row r="25" spans="1:12" x14ac:dyDescent="0.2">
      <c r="A25" s="52" t="s">
        <v>86</v>
      </c>
      <c r="B25" s="52" t="s">
        <v>651</v>
      </c>
      <c r="C25" s="52" t="s">
        <v>658</v>
      </c>
      <c r="D25" s="55">
        <f t="shared" si="0"/>
        <v>19</v>
      </c>
      <c r="E25" s="52">
        <v>0</v>
      </c>
      <c r="F25" s="52">
        <v>19</v>
      </c>
      <c r="G25" s="52">
        <v>0</v>
      </c>
      <c r="H25" s="52">
        <v>0</v>
      </c>
      <c r="I25" s="52">
        <v>0</v>
      </c>
      <c r="J25" s="52">
        <v>0</v>
      </c>
      <c r="K25" s="78" t="s">
        <v>796</v>
      </c>
      <c r="L25" s="69"/>
    </row>
    <row r="26" spans="1:12" x14ac:dyDescent="0.2">
      <c r="A26" s="52" t="s">
        <v>86</v>
      </c>
      <c r="B26" s="52" t="s">
        <v>651</v>
      </c>
      <c r="C26" s="52" t="s">
        <v>661</v>
      </c>
      <c r="D26" s="55">
        <f t="shared" si="0"/>
        <v>19</v>
      </c>
      <c r="E26" s="52">
        <v>0</v>
      </c>
      <c r="F26" s="52">
        <v>19</v>
      </c>
      <c r="G26" s="52">
        <v>0</v>
      </c>
      <c r="H26" s="52">
        <v>0</v>
      </c>
      <c r="I26" s="52">
        <v>0</v>
      </c>
      <c r="J26" s="52">
        <v>0</v>
      </c>
      <c r="K26" s="78" t="s">
        <v>796</v>
      </c>
      <c r="L26" s="69"/>
    </row>
    <row r="27" spans="1:12" x14ac:dyDescent="0.2">
      <c r="A27" s="52" t="s">
        <v>86</v>
      </c>
      <c r="B27" s="52" t="s">
        <v>651</v>
      </c>
      <c r="C27" s="52" t="s">
        <v>74</v>
      </c>
      <c r="D27" s="55">
        <f t="shared" si="0"/>
        <v>7</v>
      </c>
      <c r="E27" s="52">
        <v>0</v>
      </c>
      <c r="F27" s="52">
        <v>7</v>
      </c>
      <c r="G27" s="52">
        <v>0</v>
      </c>
      <c r="H27" s="52">
        <v>0</v>
      </c>
      <c r="I27" s="52">
        <v>0</v>
      </c>
      <c r="J27" s="52">
        <v>0</v>
      </c>
      <c r="K27" s="78" t="s">
        <v>796</v>
      </c>
      <c r="L27" s="69"/>
    </row>
    <row r="28" spans="1:12" x14ac:dyDescent="0.2">
      <c r="A28" s="52" t="s">
        <v>86</v>
      </c>
      <c r="B28" s="52" t="s">
        <v>651</v>
      </c>
      <c r="C28" s="52" t="s">
        <v>141</v>
      </c>
      <c r="D28" s="55">
        <f t="shared" si="0"/>
        <v>19</v>
      </c>
      <c r="E28" s="52">
        <v>0</v>
      </c>
      <c r="F28" s="52">
        <v>19</v>
      </c>
      <c r="G28" s="52">
        <v>0</v>
      </c>
      <c r="H28" s="52">
        <v>0</v>
      </c>
      <c r="I28" s="52">
        <v>0</v>
      </c>
      <c r="J28" s="52">
        <v>0</v>
      </c>
      <c r="K28" s="78" t="s">
        <v>796</v>
      </c>
      <c r="L28" s="69"/>
    </row>
    <row r="29" spans="1:12" x14ac:dyDescent="0.2">
      <c r="A29" s="52" t="s">
        <v>86</v>
      </c>
      <c r="B29" s="52" t="s">
        <v>651</v>
      </c>
      <c r="C29" s="52" t="s">
        <v>663</v>
      </c>
      <c r="D29" s="55">
        <f t="shared" si="0"/>
        <v>16</v>
      </c>
      <c r="E29" s="52">
        <v>0</v>
      </c>
      <c r="F29" s="52">
        <v>16</v>
      </c>
      <c r="G29" s="52">
        <v>0</v>
      </c>
      <c r="H29" s="52">
        <v>0</v>
      </c>
      <c r="I29" s="52">
        <v>0</v>
      </c>
      <c r="J29" s="52">
        <v>0</v>
      </c>
      <c r="K29" s="78" t="s">
        <v>796</v>
      </c>
      <c r="L29" s="69"/>
    </row>
    <row r="30" spans="1:12" x14ac:dyDescent="0.2">
      <c r="A30" s="52" t="s">
        <v>86</v>
      </c>
      <c r="B30" s="52" t="s">
        <v>651</v>
      </c>
      <c r="C30" s="52" t="s">
        <v>147</v>
      </c>
      <c r="D30" s="55">
        <f t="shared" si="0"/>
        <v>16</v>
      </c>
      <c r="E30" s="52">
        <v>0</v>
      </c>
      <c r="F30" s="52">
        <v>0</v>
      </c>
      <c r="G30" s="52">
        <v>16</v>
      </c>
      <c r="H30" s="52">
        <v>0</v>
      </c>
      <c r="I30" s="52">
        <v>0</v>
      </c>
      <c r="J30" s="52">
        <v>0</v>
      </c>
      <c r="K30" s="78" t="s">
        <v>796</v>
      </c>
      <c r="L30" s="69"/>
    </row>
    <row r="31" spans="1:12" x14ac:dyDescent="0.2">
      <c r="A31" s="52" t="s">
        <v>86</v>
      </c>
      <c r="B31" s="52" t="s">
        <v>651</v>
      </c>
      <c r="C31" s="52" t="s">
        <v>659</v>
      </c>
      <c r="D31" s="55">
        <f t="shared" si="0"/>
        <v>19</v>
      </c>
      <c r="E31" s="52">
        <v>0</v>
      </c>
      <c r="F31" s="52">
        <v>19</v>
      </c>
      <c r="G31" s="52">
        <v>0</v>
      </c>
      <c r="H31" s="52">
        <v>0</v>
      </c>
      <c r="I31" s="52">
        <v>0</v>
      </c>
      <c r="J31" s="52">
        <v>0</v>
      </c>
      <c r="K31" s="78" t="s">
        <v>796</v>
      </c>
      <c r="L31" s="69"/>
    </row>
    <row r="32" spans="1:12" x14ac:dyDescent="0.2">
      <c r="A32" s="52" t="s">
        <v>86</v>
      </c>
      <c r="B32" s="52" t="s">
        <v>651</v>
      </c>
      <c r="C32" s="52" t="s">
        <v>554</v>
      </c>
      <c r="D32" s="55">
        <f t="shared" si="0"/>
        <v>19</v>
      </c>
      <c r="E32" s="52">
        <v>0</v>
      </c>
      <c r="F32" s="52">
        <v>19</v>
      </c>
      <c r="G32" s="52">
        <v>0</v>
      </c>
      <c r="H32" s="52">
        <v>0</v>
      </c>
      <c r="I32" s="52">
        <v>0</v>
      </c>
      <c r="J32" s="52">
        <v>0</v>
      </c>
      <c r="K32" s="78" t="s">
        <v>796</v>
      </c>
      <c r="L32" s="69"/>
    </row>
    <row r="33" spans="1:12" x14ac:dyDescent="0.2">
      <c r="A33" s="52" t="s">
        <v>86</v>
      </c>
      <c r="B33" s="52" t="s">
        <v>651</v>
      </c>
      <c r="C33" s="52" t="s">
        <v>457</v>
      </c>
      <c r="D33" s="55">
        <f t="shared" si="0"/>
        <v>19</v>
      </c>
      <c r="E33" s="52">
        <v>0</v>
      </c>
      <c r="F33" s="52">
        <v>19</v>
      </c>
      <c r="G33" s="52">
        <v>0</v>
      </c>
      <c r="H33" s="52">
        <v>0</v>
      </c>
      <c r="I33" s="52">
        <v>0</v>
      </c>
      <c r="J33" s="52">
        <v>0</v>
      </c>
      <c r="K33" s="78" t="s">
        <v>796</v>
      </c>
      <c r="L33" s="69"/>
    </row>
    <row r="34" spans="1:12" x14ac:dyDescent="0.2">
      <c r="A34" s="63"/>
      <c r="B34" s="63"/>
      <c r="C34" s="63" t="s">
        <v>842</v>
      </c>
      <c r="D34" s="55">
        <f>SUM(E34:K34)</f>
        <v>44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44</v>
      </c>
    </row>
    <row r="35" spans="1:12" x14ac:dyDescent="0.2">
      <c r="A35" s="138" t="s">
        <v>137</v>
      </c>
      <c r="B35" s="138"/>
      <c r="C35" s="138"/>
      <c r="D35" s="56">
        <f>SUM(D10:D34)</f>
        <v>2408</v>
      </c>
      <c r="E35" s="56">
        <f t="shared" ref="E35:J35" si="1">SUM(E10:E33)</f>
        <v>64</v>
      </c>
      <c r="F35" s="56">
        <f t="shared" si="1"/>
        <v>1137</v>
      </c>
      <c r="G35" s="56">
        <f t="shared" si="1"/>
        <v>400</v>
      </c>
      <c r="H35" s="56">
        <f t="shared" si="1"/>
        <v>676</v>
      </c>
      <c r="I35" s="56">
        <f t="shared" si="1"/>
        <v>87</v>
      </c>
      <c r="J35" s="56">
        <f t="shared" si="1"/>
        <v>0</v>
      </c>
      <c r="K35" s="56">
        <f>SUM(K10:K34)</f>
        <v>44</v>
      </c>
    </row>
    <row r="37" spans="1:12" x14ac:dyDescent="0.2">
      <c r="A37" s="48" t="s">
        <v>131</v>
      </c>
      <c r="B37" s="48"/>
      <c r="C37" s="48"/>
      <c r="D37" s="48"/>
      <c r="E37" s="48"/>
      <c r="F37" s="48"/>
      <c r="G37" s="58"/>
      <c r="H37" s="58"/>
      <c r="I37" s="58"/>
      <c r="J37" s="58"/>
      <c r="K37" s="58"/>
    </row>
    <row r="38" spans="1:12" x14ac:dyDescent="0.2">
      <c r="A38" s="48" t="s">
        <v>97</v>
      </c>
      <c r="B38" s="48"/>
      <c r="C38" s="48"/>
      <c r="D38" s="48"/>
      <c r="E38" s="48"/>
      <c r="F38" s="48"/>
      <c r="G38" s="58"/>
      <c r="H38" s="58"/>
      <c r="I38" s="58"/>
      <c r="J38" s="58"/>
      <c r="K38" s="58"/>
    </row>
    <row r="39" spans="1:12" x14ac:dyDescent="0.2">
      <c r="A39" s="53"/>
    </row>
    <row r="41" spans="1:12" ht="26" x14ac:dyDescent="0.2">
      <c r="A41" s="51" t="s">
        <v>9</v>
      </c>
      <c r="B41" s="51" t="s">
        <v>25</v>
      </c>
      <c r="C41" s="51" t="s">
        <v>32</v>
      </c>
      <c r="D41" s="51" t="s">
        <v>114</v>
      </c>
      <c r="E41" s="57" t="s">
        <v>18</v>
      </c>
      <c r="F41" s="57" t="s">
        <v>33</v>
      </c>
      <c r="G41" s="57" t="s">
        <v>37</v>
      </c>
      <c r="H41" s="57" t="s">
        <v>42</v>
      </c>
      <c r="I41" s="57" t="s">
        <v>309</v>
      </c>
      <c r="J41" s="57" t="s">
        <v>155</v>
      </c>
      <c r="K41" s="57" t="s">
        <v>311</v>
      </c>
      <c r="L41" s="57" t="s">
        <v>175</v>
      </c>
    </row>
    <row r="42" spans="1:12" x14ac:dyDescent="0.2">
      <c r="A42" s="52" t="s">
        <v>38</v>
      </c>
      <c r="B42" s="52" t="s">
        <v>651</v>
      </c>
      <c r="C42" s="52" t="s">
        <v>8</v>
      </c>
      <c r="D42" s="55">
        <f t="shared" ref="D42:D65" si="2">SUM(E42:K42)</f>
        <v>393</v>
      </c>
      <c r="E42" s="52">
        <v>0</v>
      </c>
      <c r="F42" s="52">
        <v>0</v>
      </c>
      <c r="G42" s="52">
        <v>108</v>
      </c>
      <c r="H42" s="52">
        <v>285</v>
      </c>
      <c r="I42" s="52">
        <v>0</v>
      </c>
      <c r="J42" s="52">
        <v>0</v>
      </c>
      <c r="K42" s="52">
        <v>0</v>
      </c>
      <c r="L42" s="61">
        <v>0</v>
      </c>
    </row>
    <row r="43" spans="1:12" x14ac:dyDescent="0.2">
      <c r="A43" s="52" t="s">
        <v>38</v>
      </c>
      <c r="B43" s="52" t="s">
        <v>651</v>
      </c>
      <c r="C43" s="52" t="s">
        <v>487</v>
      </c>
      <c r="D43" s="55">
        <f t="shared" si="2"/>
        <v>68</v>
      </c>
      <c r="E43" s="52">
        <v>0</v>
      </c>
      <c r="F43" s="52">
        <v>68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61">
        <v>0</v>
      </c>
    </row>
    <row r="44" spans="1:12" x14ac:dyDescent="0.2">
      <c r="A44" s="52" t="s">
        <v>38</v>
      </c>
      <c r="B44" s="52" t="s">
        <v>651</v>
      </c>
      <c r="C44" s="52" t="s">
        <v>251</v>
      </c>
      <c r="D44" s="55">
        <f t="shared" si="2"/>
        <v>170</v>
      </c>
      <c r="E44" s="52">
        <v>0</v>
      </c>
      <c r="F44" s="52">
        <v>0</v>
      </c>
      <c r="G44" s="52">
        <v>0</v>
      </c>
      <c r="H44" s="52">
        <v>170</v>
      </c>
      <c r="I44" s="52">
        <v>0</v>
      </c>
      <c r="J44" s="52">
        <v>0</v>
      </c>
      <c r="K44" s="52">
        <v>0</v>
      </c>
      <c r="L44" s="61">
        <v>0</v>
      </c>
    </row>
    <row r="45" spans="1:12" x14ac:dyDescent="0.2">
      <c r="A45" s="52" t="s">
        <v>38</v>
      </c>
      <c r="B45" s="52" t="s">
        <v>651</v>
      </c>
      <c r="C45" s="52" t="s">
        <v>428</v>
      </c>
      <c r="D45" s="55">
        <f t="shared" si="2"/>
        <v>135</v>
      </c>
      <c r="E45" s="52">
        <v>25</v>
      </c>
      <c r="F45" s="52">
        <v>55</v>
      </c>
      <c r="G45" s="52">
        <v>55</v>
      </c>
      <c r="H45" s="52">
        <v>0</v>
      </c>
      <c r="I45" s="52">
        <v>0</v>
      </c>
      <c r="J45" s="52">
        <v>0</v>
      </c>
      <c r="K45" s="52">
        <v>0</v>
      </c>
      <c r="L45" s="61">
        <v>0</v>
      </c>
    </row>
    <row r="46" spans="1:12" x14ac:dyDescent="0.2">
      <c r="A46" s="52" t="s">
        <v>38</v>
      </c>
      <c r="B46" s="52" t="s">
        <v>651</v>
      </c>
      <c r="C46" s="52" t="s">
        <v>653</v>
      </c>
      <c r="D46" s="55">
        <f t="shared" si="2"/>
        <v>47</v>
      </c>
      <c r="E46" s="52">
        <v>0</v>
      </c>
      <c r="F46" s="52">
        <v>47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61">
        <v>0</v>
      </c>
    </row>
    <row r="47" spans="1:12" x14ac:dyDescent="0.2">
      <c r="A47" s="52" t="s">
        <v>38</v>
      </c>
      <c r="B47" s="52" t="s">
        <v>651</v>
      </c>
      <c r="C47" s="52" t="s">
        <v>471</v>
      </c>
      <c r="D47" s="55">
        <f t="shared" si="2"/>
        <v>70</v>
      </c>
      <c r="E47" s="52">
        <v>0</v>
      </c>
      <c r="F47" s="52">
        <v>0</v>
      </c>
      <c r="G47" s="52">
        <v>70</v>
      </c>
      <c r="H47" s="52">
        <v>0</v>
      </c>
      <c r="I47" s="52">
        <v>0</v>
      </c>
      <c r="J47" s="52">
        <v>0</v>
      </c>
      <c r="K47" s="52">
        <v>0</v>
      </c>
      <c r="L47" s="61">
        <v>0</v>
      </c>
    </row>
    <row r="48" spans="1:12" x14ac:dyDescent="0.2">
      <c r="A48" s="52" t="s">
        <v>38</v>
      </c>
      <c r="B48" s="52" t="s">
        <v>651</v>
      </c>
      <c r="C48" s="52" t="s">
        <v>526</v>
      </c>
      <c r="D48" s="55">
        <f t="shared" si="2"/>
        <v>176</v>
      </c>
      <c r="E48" s="52">
        <v>0</v>
      </c>
      <c r="F48" s="52">
        <v>0</v>
      </c>
      <c r="G48" s="52">
        <v>83</v>
      </c>
      <c r="H48" s="52">
        <v>93</v>
      </c>
      <c r="I48" s="52">
        <v>0</v>
      </c>
      <c r="J48" s="52">
        <v>0</v>
      </c>
      <c r="K48" s="52">
        <v>0</v>
      </c>
      <c r="L48" s="61">
        <v>0</v>
      </c>
    </row>
    <row r="49" spans="1:12" x14ac:dyDescent="0.2">
      <c r="A49" s="52" t="s">
        <v>38</v>
      </c>
      <c r="B49" s="52" t="s">
        <v>651</v>
      </c>
      <c r="C49" s="52" t="s">
        <v>176</v>
      </c>
      <c r="D49" s="55">
        <f t="shared" si="2"/>
        <v>99</v>
      </c>
      <c r="E49" s="52">
        <v>0</v>
      </c>
      <c r="F49" s="52">
        <v>0</v>
      </c>
      <c r="G49" s="52">
        <v>0</v>
      </c>
      <c r="H49" s="52">
        <v>99</v>
      </c>
      <c r="I49" s="52">
        <v>0</v>
      </c>
      <c r="J49" s="52">
        <v>0</v>
      </c>
      <c r="K49" s="52">
        <v>0</v>
      </c>
      <c r="L49" s="61">
        <v>0</v>
      </c>
    </row>
    <row r="50" spans="1:12" x14ac:dyDescent="0.2">
      <c r="A50" s="52" t="s">
        <v>38</v>
      </c>
      <c r="B50" s="52" t="s">
        <v>651</v>
      </c>
      <c r="C50" s="52" t="s">
        <v>406</v>
      </c>
      <c r="D50" s="55">
        <f t="shared" si="2"/>
        <v>301</v>
      </c>
      <c r="E50" s="52">
        <v>44</v>
      </c>
      <c r="F50" s="52">
        <v>257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61">
        <v>0</v>
      </c>
    </row>
    <row r="51" spans="1:12" x14ac:dyDescent="0.2">
      <c r="A51" s="52" t="s">
        <v>38</v>
      </c>
      <c r="B51" s="52" t="s">
        <v>651</v>
      </c>
      <c r="C51" s="52" t="s">
        <v>173</v>
      </c>
      <c r="D51" s="55">
        <f t="shared" si="2"/>
        <v>99</v>
      </c>
      <c r="E51" s="52">
        <v>0</v>
      </c>
      <c r="F51" s="52">
        <v>99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61">
        <v>0</v>
      </c>
    </row>
    <row r="52" spans="1:12" x14ac:dyDescent="0.2">
      <c r="A52" s="52" t="s">
        <v>38</v>
      </c>
      <c r="B52" s="52" t="s">
        <v>651</v>
      </c>
      <c r="C52" s="52" t="s">
        <v>35</v>
      </c>
      <c r="D52" s="55">
        <f t="shared" si="2"/>
        <v>291</v>
      </c>
      <c r="E52" s="52">
        <v>0</v>
      </c>
      <c r="F52" s="52">
        <v>220</v>
      </c>
      <c r="G52" s="52">
        <v>29</v>
      </c>
      <c r="H52" s="52">
        <v>40</v>
      </c>
      <c r="I52" s="52">
        <v>0</v>
      </c>
      <c r="J52" s="52">
        <v>2</v>
      </c>
      <c r="K52" s="52">
        <v>0</v>
      </c>
      <c r="L52" s="61">
        <v>0</v>
      </c>
    </row>
    <row r="53" spans="1:12" x14ac:dyDescent="0.2">
      <c r="A53" s="52" t="s">
        <v>38</v>
      </c>
      <c r="B53" s="52" t="s">
        <v>651</v>
      </c>
      <c r="C53" s="52" t="s">
        <v>652</v>
      </c>
      <c r="D53" s="55">
        <f t="shared" si="2"/>
        <v>140</v>
      </c>
      <c r="E53" s="52">
        <v>0</v>
      </c>
      <c r="F53" s="52">
        <v>105</v>
      </c>
      <c r="G53" s="52">
        <v>35</v>
      </c>
      <c r="H53" s="52">
        <v>0</v>
      </c>
      <c r="I53" s="52">
        <v>0</v>
      </c>
      <c r="J53" s="52">
        <v>0</v>
      </c>
      <c r="K53" s="52">
        <v>0</v>
      </c>
      <c r="L53" s="61">
        <v>0</v>
      </c>
    </row>
    <row r="54" spans="1:12" x14ac:dyDescent="0.2">
      <c r="A54" s="52" t="s">
        <v>38</v>
      </c>
      <c r="B54" s="52" t="s">
        <v>651</v>
      </c>
      <c r="C54" s="52" t="s">
        <v>360</v>
      </c>
      <c r="D54" s="55">
        <f t="shared" si="2"/>
        <v>50</v>
      </c>
      <c r="E54" s="52">
        <v>0</v>
      </c>
      <c r="F54" s="52">
        <v>0</v>
      </c>
      <c r="G54" s="52">
        <v>0</v>
      </c>
      <c r="H54" s="52">
        <v>50</v>
      </c>
      <c r="I54" s="52">
        <v>0</v>
      </c>
      <c r="J54" s="52">
        <v>0</v>
      </c>
      <c r="K54" s="52">
        <v>0</v>
      </c>
      <c r="L54" s="61">
        <v>0</v>
      </c>
    </row>
    <row r="55" spans="1:12" x14ac:dyDescent="0.2">
      <c r="A55" s="52" t="s">
        <v>38</v>
      </c>
      <c r="B55" s="52" t="s">
        <v>651</v>
      </c>
      <c r="C55" s="52" t="s">
        <v>570</v>
      </c>
      <c r="D55" s="55">
        <f t="shared" si="2"/>
        <v>99</v>
      </c>
      <c r="E55" s="52">
        <v>0</v>
      </c>
      <c r="F55" s="52">
        <v>60</v>
      </c>
      <c r="G55" s="52">
        <v>0</v>
      </c>
      <c r="H55" s="52">
        <v>39</v>
      </c>
      <c r="I55" s="52">
        <v>0</v>
      </c>
      <c r="J55" s="52">
        <v>0</v>
      </c>
      <c r="K55" s="52">
        <v>0</v>
      </c>
      <c r="L55" s="61">
        <v>0</v>
      </c>
    </row>
    <row r="56" spans="1:12" x14ac:dyDescent="0.2">
      <c r="A56" s="52" t="s">
        <v>38</v>
      </c>
      <c r="B56" s="52" t="s">
        <v>651</v>
      </c>
      <c r="C56" s="52" t="s">
        <v>655</v>
      </c>
      <c r="D56" s="55">
        <f t="shared" si="2"/>
        <v>88</v>
      </c>
      <c r="E56" s="52">
        <v>0</v>
      </c>
      <c r="F56" s="52">
        <v>88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61">
        <v>0</v>
      </c>
    </row>
    <row r="57" spans="1:12" x14ac:dyDescent="0.2">
      <c r="A57" s="52" t="s">
        <v>86</v>
      </c>
      <c r="B57" s="52" t="s">
        <v>651</v>
      </c>
      <c r="C57" s="52" t="s">
        <v>658</v>
      </c>
      <c r="D57" s="55">
        <f t="shared" si="2"/>
        <v>19</v>
      </c>
      <c r="E57" s="52">
        <v>0</v>
      </c>
      <c r="F57" s="52">
        <v>19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61">
        <v>0</v>
      </c>
    </row>
    <row r="58" spans="1:12" x14ac:dyDescent="0.2">
      <c r="A58" s="52" t="s">
        <v>86</v>
      </c>
      <c r="B58" s="52" t="s">
        <v>651</v>
      </c>
      <c r="C58" s="52" t="s">
        <v>661</v>
      </c>
      <c r="D58" s="55">
        <f t="shared" si="2"/>
        <v>19</v>
      </c>
      <c r="E58" s="52">
        <v>0</v>
      </c>
      <c r="F58" s="52">
        <v>19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61">
        <v>0</v>
      </c>
    </row>
    <row r="59" spans="1:12" x14ac:dyDescent="0.2">
      <c r="A59" s="52" t="s">
        <v>86</v>
      </c>
      <c r="B59" s="52" t="s">
        <v>651</v>
      </c>
      <c r="C59" s="52" t="s">
        <v>74</v>
      </c>
      <c r="D59" s="55">
        <f t="shared" si="2"/>
        <v>7</v>
      </c>
      <c r="E59" s="52">
        <v>0</v>
      </c>
      <c r="F59" s="52">
        <v>7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61">
        <v>0</v>
      </c>
    </row>
    <row r="60" spans="1:12" x14ac:dyDescent="0.2">
      <c r="A60" s="52" t="s">
        <v>86</v>
      </c>
      <c r="B60" s="52" t="s">
        <v>651</v>
      </c>
      <c r="C60" s="52" t="s">
        <v>141</v>
      </c>
      <c r="D60" s="55">
        <f t="shared" si="2"/>
        <v>19</v>
      </c>
      <c r="E60" s="52">
        <v>0</v>
      </c>
      <c r="F60" s="52">
        <v>19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61">
        <v>0</v>
      </c>
    </row>
    <row r="61" spans="1:12" x14ac:dyDescent="0.2">
      <c r="A61" s="52" t="s">
        <v>86</v>
      </c>
      <c r="B61" s="52" t="s">
        <v>651</v>
      </c>
      <c r="C61" s="52" t="s">
        <v>663</v>
      </c>
      <c r="D61" s="55">
        <f t="shared" si="2"/>
        <v>16</v>
      </c>
      <c r="E61" s="52">
        <v>0</v>
      </c>
      <c r="F61" s="52">
        <v>16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61">
        <v>0</v>
      </c>
    </row>
    <row r="62" spans="1:12" x14ac:dyDescent="0.2">
      <c r="A62" s="52" t="s">
        <v>86</v>
      </c>
      <c r="B62" s="52" t="s">
        <v>651</v>
      </c>
      <c r="C62" s="52" t="s">
        <v>147</v>
      </c>
      <c r="D62" s="55">
        <f t="shared" si="2"/>
        <v>16</v>
      </c>
      <c r="E62" s="52">
        <v>0</v>
      </c>
      <c r="F62" s="52">
        <v>0</v>
      </c>
      <c r="G62" s="52">
        <v>16</v>
      </c>
      <c r="H62" s="52">
        <v>0</v>
      </c>
      <c r="I62" s="52">
        <v>0</v>
      </c>
      <c r="J62" s="52">
        <v>0</v>
      </c>
      <c r="K62" s="52">
        <v>0</v>
      </c>
      <c r="L62" s="61">
        <v>0</v>
      </c>
    </row>
    <row r="63" spans="1:12" x14ac:dyDescent="0.2">
      <c r="A63" s="52" t="s">
        <v>86</v>
      </c>
      <c r="B63" s="52" t="s">
        <v>651</v>
      </c>
      <c r="C63" s="52" t="s">
        <v>659</v>
      </c>
      <c r="D63" s="55">
        <f t="shared" si="2"/>
        <v>19</v>
      </c>
      <c r="E63" s="52">
        <v>0</v>
      </c>
      <c r="F63" s="52">
        <v>19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61">
        <v>0</v>
      </c>
    </row>
    <row r="64" spans="1:12" x14ac:dyDescent="0.2">
      <c r="A64" s="52" t="s">
        <v>86</v>
      </c>
      <c r="B64" s="52" t="s">
        <v>651</v>
      </c>
      <c r="C64" s="52" t="s">
        <v>554</v>
      </c>
      <c r="D64" s="55">
        <f t="shared" si="2"/>
        <v>19</v>
      </c>
      <c r="E64" s="52">
        <v>0</v>
      </c>
      <c r="F64" s="52">
        <v>19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61">
        <v>0</v>
      </c>
    </row>
    <row r="65" spans="1:12" x14ac:dyDescent="0.2">
      <c r="A65" s="52" t="s">
        <v>86</v>
      </c>
      <c r="B65" s="52" t="s">
        <v>651</v>
      </c>
      <c r="C65" s="52" t="s">
        <v>457</v>
      </c>
      <c r="D65" s="55">
        <f t="shared" si="2"/>
        <v>13</v>
      </c>
      <c r="E65" s="52">
        <v>0</v>
      </c>
      <c r="F65" s="52">
        <v>13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61">
        <v>0</v>
      </c>
    </row>
    <row r="66" spans="1:12" x14ac:dyDescent="0.2">
      <c r="A66" s="63"/>
      <c r="B66" s="63"/>
      <c r="C66" s="63" t="s">
        <v>842</v>
      </c>
      <c r="D66" s="55">
        <f>SUM(E66:L66)</f>
        <v>44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1"/>
      <c r="L66" s="63">
        <v>44</v>
      </c>
    </row>
    <row r="67" spans="1:12" x14ac:dyDescent="0.2">
      <c r="A67" s="138" t="s">
        <v>137</v>
      </c>
      <c r="B67" s="138"/>
      <c r="C67" s="138"/>
      <c r="D67" s="56">
        <f t="shared" ref="D67:K67" si="3">SUM(D42:D65)</f>
        <v>2373</v>
      </c>
      <c r="E67" s="56">
        <f t="shared" si="3"/>
        <v>69</v>
      </c>
      <c r="F67" s="56">
        <f t="shared" si="3"/>
        <v>1130</v>
      </c>
      <c r="G67" s="56">
        <f t="shared" si="3"/>
        <v>396</v>
      </c>
      <c r="H67" s="56">
        <f t="shared" si="3"/>
        <v>776</v>
      </c>
      <c r="I67" s="56">
        <f t="shared" si="3"/>
        <v>0</v>
      </c>
      <c r="J67" s="56">
        <f t="shared" si="3"/>
        <v>2</v>
      </c>
      <c r="K67" s="56">
        <f t="shared" si="3"/>
        <v>0</v>
      </c>
      <c r="L67" s="79">
        <v>44</v>
      </c>
    </row>
  </sheetData>
  <mergeCells count="2">
    <mergeCell ref="A35:C35"/>
    <mergeCell ref="A67:C67"/>
  </mergeCells>
  <phoneticPr fontId="3"/>
  <hyperlinks>
    <hyperlink ref="B1" location="北海道!A1" display="北海道一覧に戻る"/>
  </hyperlinks>
  <pageMargins left="0.7" right="0.7" top="0.75" bottom="0.75" header="0.51180555555555496" footer="0.51180555555555496"/>
  <pageSetup paperSize="9" scale="5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3"/>
  <sheetViews>
    <sheetView zoomScale="70" zoomScaleNormal="70" workbookViewId="0"/>
  </sheetViews>
  <sheetFormatPr defaultColWidth="9" defaultRowHeight="13" x14ac:dyDescent="0.2"/>
  <cols>
    <col min="1" max="1" width="12.6328125" style="47" customWidth="1"/>
    <col min="2" max="2" width="18.08984375" style="47" customWidth="1"/>
    <col min="3" max="3" width="51.36328125" style="47" customWidth="1"/>
    <col min="4" max="4" width="11.08984375" style="47" customWidth="1"/>
    <col min="5" max="1015" width="8.7265625" style="47" customWidth="1"/>
    <col min="1016" max="16384" width="9" style="47"/>
  </cols>
  <sheetData>
    <row r="1" spans="1:11" s="48" customFormat="1" x14ac:dyDescent="0.2">
      <c r="B1" s="54" t="s">
        <v>117</v>
      </c>
    </row>
    <row r="2" spans="1:11" s="48" customFormat="1" x14ac:dyDescent="0.2">
      <c r="A2" s="48" t="s">
        <v>83</v>
      </c>
      <c r="G2" s="58"/>
    </row>
    <row r="3" spans="1:11" s="48" customFormat="1" x14ac:dyDescent="0.2">
      <c r="G3" s="58"/>
    </row>
    <row r="4" spans="1:11" s="48" customFormat="1" x14ac:dyDescent="0.2">
      <c r="A4" s="48" t="s">
        <v>123</v>
      </c>
      <c r="G4" s="58"/>
    </row>
    <row r="5" spans="1:11" s="48" customFormat="1" x14ac:dyDescent="0.2">
      <c r="A5" s="48" t="s">
        <v>1060</v>
      </c>
      <c r="G5" s="58"/>
    </row>
    <row r="6" spans="1:11" s="48" customFormat="1" ht="14.25" customHeight="1" x14ac:dyDescent="0.2">
      <c r="A6" s="48" t="s">
        <v>127</v>
      </c>
      <c r="G6" s="58"/>
    </row>
    <row r="7" spans="1:11" s="48" customFormat="1" ht="14.25" customHeight="1" x14ac:dyDescent="0.2">
      <c r="A7" s="48" t="s">
        <v>52</v>
      </c>
      <c r="G7" s="58"/>
    </row>
    <row r="8" spans="1:11" s="48" customFormat="1" ht="14.25" customHeight="1" x14ac:dyDescent="0.2">
      <c r="G8" s="58"/>
    </row>
    <row r="9" spans="1:11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</row>
    <row r="10" spans="1:11" x14ac:dyDescent="0.2">
      <c r="A10" s="52" t="s">
        <v>38</v>
      </c>
      <c r="B10" s="52" t="s">
        <v>667</v>
      </c>
      <c r="C10" s="52" t="s">
        <v>668</v>
      </c>
      <c r="D10" s="55">
        <f t="shared" ref="D10:D32" si="0">SUM(E10:J10)</f>
        <v>95</v>
      </c>
      <c r="E10" s="52">
        <v>0</v>
      </c>
      <c r="F10" s="52">
        <v>0</v>
      </c>
      <c r="G10" s="52">
        <v>0</v>
      </c>
      <c r="H10" s="52">
        <v>95</v>
      </c>
      <c r="I10" s="52">
        <v>0</v>
      </c>
      <c r="J10" s="52">
        <v>0</v>
      </c>
      <c r="K10" s="76"/>
    </row>
    <row r="11" spans="1:11" x14ac:dyDescent="0.2">
      <c r="A11" s="52" t="s">
        <v>38</v>
      </c>
      <c r="B11" s="52" t="s">
        <v>667</v>
      </c>
      <c r="C11" s="52" t="s">
        <v>679</v>
      </c>
      <c r="D11" s="55">
        <f t="shared" si="0"/>
        <v>334</v>
      </c>
      <c r="E11" s="52">
        <v>0</v>
      </c>
      <c r="F11" s="52">
        <v>0</v>
      </c>
      <c r="G11" s="52">
        <v>0</v>
      </c>
      <c r="H11" s="52">
        <v>334</v>
      </c>
      <c r="I11" s="52">
        <v>0</v>
      </c>
      <c r="J11" s="52">
        <v>0</v>
      </c>
      <c r="K11" s="76"/>
    </row>
    <row r="12" spans="1:11" x14ac:dyDescent="0.2">
      <c r="A12" s="52" t="s">
        <v>38</v>
      </c>
      <c r="B12" s="52" t="s">
        <v>667</v>
      </c>
      <c r="C12" s="52" t="s">
        <v>670</v>
      </c>
      <c r="D12" s="55">
        <f t="shared" si="0"/>
        <v>337</v>
      </c>
      <c r="E12" s="52">
        <v>0</v>
      </c>
      <c r="F12" s="52">
        <v>0</v>
      </c>
      <c r="G12" s="52">
        <v>0</v>
      </c>
      <c r="H12" s="52">
        <v>337</v>
      </c>
      <c r="I12" s="52">
        <v>0</v>
      </c>
      <c r="J12" s="52">
        <v>0</v>
      </c>
      <c r="K12" s="76"/>
    </row>
    <row r="13" spans="1:11" s="58" customFormat="1" x14ac:dyDescent="0.2">
      <c r="A13" s="52" t="s">
        <v>38</v>
      </c>
      <c r="B13" s="52" t="s">
        <v>667</v>
      </c>
      <c r="C13" s="52" t="s">
        <v>113</v>
      </c>
      <c r="D13" s="55">
        <f t="shared" si="0"/>
        <v>141</v>
      </c>
      <c r="E13" s="52">
        <v>0</v>
      </c>
      <c r="F13" s="52">
        <v>81</v>
      </c>
      <c r="G13" s="52">
        <v>60</v>
      </c>
      <c r="H13" s="52">
        <v>0</v>
      </c>
      <c r="I13" s="52">
        <v>0</v>
      </c>
      <c r="J13" s="52">
        <v>0</v>
      </c>
      <c r="K13" s="76"/>
    </row>
    <row r="14" spans="1:11" s="58" customFormat="1" x14ac:dyDescent="0.2">
      <c r="A14" s="52" t="s">
        <v>38</v>
      </c>
      <c r="B14" s="52" t="s">
        <v>667</v>
      </c>
      <c r="C14" s="52" t="s">
        <v>675</v>
      </c>
      <c r="D14" s="55">
        <f t="shared" si="0"/>
        <v>342</v>
      </c>
      <c r="E14" s="52">
        <v>0</v>
      </c>
      <c r="F14" s="52">
        <v>0</v>
      </c>
      <c r="G14" s="52">
        <v>0</v>
      </c>
      <c r="H14" s="52">
        <v>342</v>
      </c>
      <c r="I14" s="52">
        <v>0</v>
      </c>
      <c r="J14" s="52">
        <v>0</v>
      </c>
      <c r="K14" s="76"/>
    </row>
    <row r="15" spans="1:11" x14ac:dyDescent="0.2">
      <c r="A15" s="52" t="s">
        <v>38</v>
      </c>
      <c r="B15" s="52" t="s">
        <v>667</v>
      </c>
      <c r="C15" s="52" t="s">
        <v>672</v>
      </c>
      <c r="D15" s="55">
        <f t="shared" si="0"/>
        <v>42</v>
      </c>
      <c r="E15" s="52">
        <v>0</v>
      </c>
      <c r="F15" s="52">
        <v>0</v>
      </c>
      <c r="G15" s="52">
        <v>0</v>
      </c>
      <c r="H15" s="52">
        <v>42</v>
      </c>
      <c r="I15" s="52">
        <v>0</v>
      </c>
      <c r="J15" s="52">
        <v>0</v>
      </c>
      <c r="K15" s="76"/>
    </row>
    <row r="16" spans="1:11" x14ac:dyDescent="0.2">
      <c r="A16" s="52" t="s">
        <v>38</v>
      </c>
      <c r="B16" s="52" t="s">
        <v>667</v>
      </c>
      <c r="C16" s="52" t="s">
        <v>519</v>
      </c>
      <c r="D16" s="55">
        <f t="shared" si="0"/>
        <v>355</v>
      </c>
      <c r="E16" s="52">
        <v>0</v>
      </c>
      <c r="F16" s="52">
        <v>0</v>
      </c>
      <c r="G16" s="52">
        <v>0</v>
      </c>
      <c r="H16" s="52">
        <v>355</v>
      </c>
      <c r="I16" s="52">
        <v>0</v>
      </c>
      <c r="J16" s="52">
        <v>0</v>
      </c>
      <c r="K16" s="76"/>
    </row>
    <row r="17" spans="1:11" x14ac:dyDescent="0.2">
      <c r="A17" s="52" t="s">
        <v>38</v>
      </c>
      <c r="B17" s="52" t="s">
        <v>667</v>
      </c>
      <c r="C17" s="52" t="s">
        <v>674</v>
      </c>
      <c r="D17" s="55">
        <f t="shared" si="0"/>
        <v>215</v>
      </c>
      <c r="E17" s="52">
        <v>33</v>
      </c>
      <c r="F17" s="52">
        <v>72</v>
      </c>
      <c r="G17" s="52">
        <v>110</v>
      </c>
      <c r="H17" s="52">
        <v>0</v>
      </c>
      <c r="I17" s="52">
        <v>0</v>
      </c>
      <c r="J17" s="52">
        <v>0</v>
      </c>
      <c r="K17" s="76"/>
    </row>
    <row r="18" spans="1:11" x14ac:dyDescent="0.2">
      <c r="A18" s="52" t="s">
        <v>38</v>
      </c>
      <c r="B18" s="52" t="s">
        <v>667</v>
      </c>
      <c r="C18" s="52" t="s">
        <v>355</v>
      </c>
      <c r="D18" s="55">
        <f t="shared" si="0"/>
        <v>670</v>
      </c>
      <c r="E18" s="52">
        <v>73</v>
      </c>
      <c r="F18" s="52">
        <v>597</v>
      </c>
      <c r="G18" s="52">
        <v>0</v>
      </c>
      <c r="H18" s="52">
        <v>0</v>
      </c>
      <c r="I18" s="52">
        <v>0</v>
      </c>
      <c r="J18" s="52">
        <v>0</v>
      </c>
      <c r="K18" s="76"/>
    </row>
    <row r="19" spans="1:11" x14ac:dyDescent="0.2">
      <c r="A19" s="52" t="s">
        <v>38</v>
      </c>
      <c r="B19" s="52" t="s">
        <v>667</v>
      </c>
      <c r="C19" s="52" t="s">
        <v>677</v>
      </c>
      <c r="D19" s="55">
        <f t="shared" si="0"/>
        <v>113</v>
      </c>
      <c r="E19" s="52">
        <v>0</v>
      </c>
      <c r="F19" s="52">
        <v>0</v>
      </c>
      <c r="G19" s="52">
        <v>0</v>
      </c>
      <c r="H19" s="52">
        <v>113</v>
      </c>
      <c r="I19" s="52">
        <v>0</v>
      </c>
      <c r="J19" s="52">
        <v>0</v>
      </c>
      <c r="K19" s="76"/>
    </row>
    <row r="20" spans="1:11" x14ac:dyDescent="0.2">
      <c r="A20" s="52" t="s">
        <v>38</v>
      </c>
      <c r="B20" s="52" t="s">
        <v>667</v>
      </c>
      <c r="C20" s="52" t="s">
        <v>210</v>
      </c>
      <c r="D20" s="55">
        <f t="shared" si="0"/>
        <v>150</v>
      </c>
      <c r="E20" s="52">
        <v>0</v>
      </c>
      <c r="F20" s="52">
        <v>0</v>
      </c>
      <c r="G20" s="52">
        <v>80</v>
      </c>
      <c r="H20" s="52">
        <v>70</v>
      </c>
      <c r="I20" s="52">
        <v>0</v>
      </c>
      <c r="J20" s="52">
        <v>0</v>
      </c>
      <c r="K20" s="76"/>
    </row>
    <row r="21" spans="1:11" x14ac:dyDescent="0.2">
      <c r="A21" s="52" t="s">
        <v>38</v>
      </c>
      <c r="B21" s="52" t="s">
        <v>667</v>
      </c>
      <c r="C21" s="52" t="s">
        <v>221</v>
      </c>
      <c r="D21" s="55">
        <f t="shared" si="0"/>
        <v>109</v>
      </c>
      <c r="E21" s="52">
        <v>0</v>
      </c>
      <c r="F21" s="52">
        <v>60</v>
      </c>
      <c r="G21" s="52">
        <v>0</v>
      </c>
      <c r="H21" s="52">
        <v>49</v>
      </c>
      <c r="I21" s="52">
        <v>0</v>
      </c>
      <c r="J21" s="52">
        <v>0</v>
      </c>
      <c r="K21" s="76"/>
    </row>
    <row r="22" spans="1:11" x14ac:dyDescent="0.2">
      <c r="A22" s="52" t="s">
        <v>86</v>
      </c>
      <c r="B22" s="52" t="s">
        <v>667</v>
      </c>
      <c r="C22" s="52" t="s">
        <v>290</v>
      </c>
      <c r="D22" s="55">
        <f t="shared" si="0"/>
        <v>16</v>
      </c>
      <c r="E22" s="52">
        <v>0</v>
      </c>
      <c r="F22" s="52">
        <v>16</v>
      </c>
      <c r="G22" s="52">
        <v>0</v>
      </c>
      <c r="H22" s="52">
        <v>0</v>
      </c>
      <c r="I22" s="52">
        <v>0</v>
      </c>
      <c r="J22" s="52">
        <v>0</v>
      </c>
      <c r="K22" s="76"/>
    </row>
    <row r="23" spans="1:11" x14ac:dyDescent="0.2">
      <c r="A23" s="52" t="s">
        <v>86</v>
      </c>
      <c r="B23" s="52" t="s">
        <v>667</v>
      </c>
      <c r="C23" s="52" t="s">
        <v>692</v>
      </c>
      <c r="D23" s="55">
        <f t="shared" si="0"/>
        <v>18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18</v>
      </c>
      <c r="K23" s="76"/>
    </row>
    <row r="24" spans="1:11" x14ac:dyDescent="0.2">
      <c r="A24" s="52" t="s">
        <v>86</v>
      </c>
      <c r="B24" s="52" t="s">
        <v>667</v>
      </c>
      <c r="C24" s="52" t="s">
        <v>381</v>
      </c>
      <c r="D24" s="55">
        <f t="shared" si="0"/>
        <v>19</v>
      </c>
      <c r="E24" s="52">
        <v>0</v>
      </c>
      <c r="F24" s="52">
        <v>0</v>
      </c>
      <c r="G24" s="52">
        <v>0</v>
      </c>
      <c r="H24" s="52">
        <v>0</v>
      </c>
      <c r="I24" s="52">
        <v>19</v>
      </c>
      <c r="J24" s="52">
        <v>0</v>
      </c>
      <c r="K24" s="76"/>
    </row>
    <row r="25" spans="1:11" x14ac:dyDescent="0.2">
      <c r="A25" s="52" t="s">
        <v>86</v>
      </c>
      <c r="B25" s="52" t="s">
        <v>667</v>
      </c>
      <c r="C25" s="52" t="s">
        <v>682</v>
      </c>
      <c r="D25" s="55">
        <f t="shared" si="0"/>
        <v>19</v>
      </c>
      <c r="E25" s="52">
        <v>0</v>
      </c>
      <c r="F25" s="52">
        <v>19</v>
      </c>
      <c r="G25" s="52">
        <v>0</v>
      </c>
      <c r="H25" s="52">
        <v>0</v>
      </c>
      <c r="I25" s="52">
        <v>0</v>
      </c>
      <c r="J25" s="52">
        <v>0</v>
      </c>
      <c r="K25" s="76"/>
    </row>
    <row r="26" spans="1:11" x14ac:dyDescent="0.2">
      <c r="A26" s="52" t="s">
        <v>86</v>
      </c>
      <c r="B26" s="52" t="s">
        <v>667</v>
      </c>
      <c r="C26" s="52" t="s">
        <v>680</v>
      </c>
      <c r="D26" s="55">
        <f t="shared" si="0"/>
        <v>19</v>
      </c>
      <c r="E26" s="52">
        <v>0</v>
      </c>
      <c r="F26" s="52">
        <v>19</v>
      </c>
      <c r="G26" s="52">
        <v>0</v>
      </c>
      <c r="H26" s="52">
        <v>0</v>
      </c>
      <c r="I26" s="52">
        <v>0</v>
      </c>
      <c r="J26" s="52">
        <v>0</v>
      </c>
      <c r="K26" s="76"/>
    </row>
    <row r="27" spans="1:11" x14ac:dyDescent="0.2">
      <c r="A27" s="52" t="s">
        <v>86</v>
      </c>
      <c r="B27" s="52" t="s">
        <v>667</v>
      </c>
      <c r="C27" s="52" t="s">
        <v>691</v>
      </c>
      <c r="D27" s="55">
        <f t="shared" si="0"/>
        <v>19</v>
      </c>
      <c r="E27" s="52">
        <v>0</v>
      </c>
      <c r="F27" s="52">
        <v>19</v>
      </c>
      <c r="G27" s="52">
        <v>0</v>
      </c>
      <c r="H27" s="52">
        <v>0</v>
      </c>
      <c r="I27" s="52">
        <v>0</v>
      </c>
      <c r="J27" s="52">
        <v>0</v>
      </c>
      <c r="K27" s="76"/>
    </row>
    <row r="28" spans="1:11" x14ac:dyDescent="0.2">
      <c r="A28" s="52" t="s">
        <v>86</v>
      </c>
      <c r="B28" s="52" t="s">
        <v>667</v>
      </c>
      <c r="C28" s="52" t="s">
        <v>650</v>
      </c>
      <c r="D28" s="55">
        <f t="shared" si="0"/>
        <v>3</v>
      </c>
      <c r="E28" s="52">
        <v>0</v>
      </c>
      <c r="F28" s="52">
        <v>0</v>
      </c>
      <c r="G28" s="52">
        <v>0</v>
      </c>
      <c r="H28" s="52">
        <v>3</v>
      </c>
      <c r="I28" s="52">
        <v>0</v>
      </c>
      <c r="J28" s="52">
        <v>0</v>
      </c>
      <c r="K28" s="76"/>
    </row>
    <row r="29" spans="1:11" x14ac:dyDescent="0.2">
      <c r="A29" s="52" t="s">
        <v>86</v>
      </c>
      <c r="B29" s="52" t="s">
        <v>667</v>
      </c>
      <c r="C29" s="52" t="s">
        <v>690</v>
      </c>
      <c r="D29" s="55">
        <f t="shared" si="0"/>
        <v>19</v>
      </c>
      <c r="E29" s="52">
        <v>0</v>
      </c>
      <c r="F29" s="52">
        <v>19</v>
      </c>
      <c r="G29" s="52">
        <v>0</v>
      </c>
      <c r="H29" s="52">
        <v>0</v>
      </c>
      <c r="I29" s="52">
        <v>0</v>
      </c>
      <c r="J29" s="52">
        <v>0</v>
      </c>
      <c r="K29" s="76"/>
    </row>
    <row r="30" spans="1:11" x14ac:dyDescent="0.2">
      <c r="A30" s="52" t="s">
        <v>86</v>
      </c>
      <c r="B30" s="52" t="s">
        <v>667</v>
      </c>
      <c r="C30" s="52" t="s">
        <v>248</v>
      </c>
      <c r="D30" s="55">
        <f t="shared" si="0"/>
        <v>17</v>
      </c>
      <c r="E30" s="52">
        <v>0</v>
      </c>
      <c r="F30" s="52">
        <v>17</v>
      </c>
      <c r="G30" s="52">
        <v>0</v>
      </c>
      <c r="H30" s="52">
        <v>0</v>
      </c>
      <c r="I30" s="52">
        <v>0</v>
      </c>
      <c r="J30" s="52">
        <v>0</v>
      </c>
      <c r="K30" s="76"/>
    </row>
    <row r="31" spans="1:11" x14ac:dyDescent="0.2">
      <c r="A31" s="52" t="s">
        <v>86</v>
      </c>
      <c r="B31" s="52" t="s">
        <v>667</v>
      </c>
      <c r="C31" s="52" t="s">
        <v>687</v>
      </c>
      <c r="D31" s="55">
        <f t="shared" si="0"/>
        <v>19</v>
      </c>
      <c r="E31" s="52">
        <v>0</v>
      </c>
      <c r="F31" s="52">
        <v>0</v>
      </c>
      <c r="G31" s="52">
        <v>0</v>
      </c>
      <c r="H31" s="52">
        <v>19</v>
      </c>
      <c r="I31" s="52">
        <v>0</v>
      </c>
      <c r="J31" s="52">
        <v>0</v>
      </c>
      <c r="K31" s="76"/>
    </row>
    <row r="32" spans="1:11" x14ac:dyDescent="0.2">
      <c r="A32" s="52" t="s">
        <v>86</v>
      </c>
      <c r="B32" s="52" t="s">
        <v>667</v>
      </c>
      <c r="C32" s="52" t="s">
        <v>685</v>
      </c>
      <c r="D32" s="55">
        <f t="shared" si="0"/>
        <v>19</v>
      </c>
      <c r="E32" s="52">
        <v>0</v>
      </c>
      <c r="F32" s="52">
        <v>19</v>
      </c>
      <c r="G32" s="52">
        <v>0</v>
      </c>
      <c r="H32" s="52">
        <v>0</v>
      </c>
      <c r="I32" s="52">
        <v>0</v>
      </c>
      <c r="J32" s="52">
        <v>0</v>
      </c>
      <c r="K32" s="76"/>
    </row>
    <row r="33" spans="1:11" x14ac:dyDescent="0.2">
      <c r="A33" s="138" t="s">
        <v>137</v>
      </c>
      <c r="B33" s="138"/>
      <c r="C33" s="138"/>
      <c r="D33" s="56">
        <f t="shared" ref="D33:J33" si="1">SUM(D10:D32)</f>
        <v>3090</v>
      </c>
      <c r="E33" s="56">
        <f t="shared" si="1"/>
        <v>106</v>
      </c>
      <c r="F33" s="56">
        <f t="shared" si="1"/>
        <v>938</v>
      </c>
      <c r="G33" s="56">
        <f t="shared" si="1"/>
        <v>250</v>
      </c>
      <c r="H33" s="56">
        <f t="shared" si="1"/>
        <v>1759</v>
      </c>
      <c r="I33" s="56">
        <f t="shared" si="1"/>
        <v>19</v>
      </c>
      <c r="J33" s="56">
        <f t="shared" si="1"/>
        <v>18</v>
      </c>
    </row>
    <row r="34" spans="1:11" x14ac:dyDescent="0.2">
      <c r="J34" s="80"/>
    </row>
    <row r="35" spans="1:11" x14ac:dyDescent="0.2">
      <c r="A35" s="48" t="s">
        <v>131</v>
      </c>
      <c r="B35" s="48"/>
      <c r="C35" s="48"/>
      <c r="D35" s="48"/>
      <c r="E35" s="48"/>
      <c r="F35" s="48"/>
      <c r="G35" s="58"/>
      <c r="H35" s="58"/>
      <c r="I35" s="58"/>
      <c r="J35" s="58"/>
      <c r="K35" s="58"/>
    </row>
    <row r="36" spans="1:11" x14ac:dyDescent="0.2">
      <c r="A36" s="48" t="s">
        <v>97</v>
      </c>
      <c r="B36" s="48"/>
      <c r="C36" s="48"/>
      <c r="D36" s="48"/>
      <c r="E36" s="48"/>
      <c r="F36" s="48"/>
      <c r="G36" s="58"/>
      <c r="H36" s="58"/>
      <c r="I36" s="58"/>
      <c r="J36" s="58"/>
      <c r="K36" s="58"/>
    </row>
    <row r="37" spans="1:11" x14ac:dyDescent="0.2">
      <c r="A37" s="53"/>
    </row>
    <row r="39" spans="1:11" ht="26" x14ac:dyDescent="0.2">
      <c r="A39" s="51" t="s">
        <v>9</v>
      </c>
      <c r="B39" s="51" t="s">
        <v>25</v>
      </c>
      <c r="C39" s="51" t="s">
        <v>32</v>
      </c>
      <c r="D39" s="51" t="s">
        <v>114</v>
      </c>
      <c r="E39" s="57" t="s">
        <v>18</v>
      </c>
      <c r="F39" s="57" t="s">
        <v>33</v>
      </c>
      <c r="G39" s="57" t="s">
        <v>37</v>
      </c>
      <c r="H39" s="57" t="s">
        <v>42</v>
      </c>
      <c r="I39" s="57" t="s">
        <v>309</v>
      </c>
      <c r="J39" s="57" t="s">
        <v>155</v>
      </c>
      <c r="K39" s="57" t="s">
        <v>311</v>
      </c>
    </row>
    <row r="40" spans="1:11" x14ac:dyDescent="0.2">
      <c r="A40" s="52" t="s">
        <v>38</v>
      </c>
      <c r="B40" s="52" t="s">
        <v>667</v>
      </c>
      <c r="C40" s="52" t="s">
        <v>668</v>
      </c>
      <c r="D40" s="55">
        <f t="shared" ref="D40:D62" si="2">SUM(E40:K40)</f>
        <v>110</v>
      </c>
      <c r="E40" s="52">
        <v>0</v>
      </c>
      <c r="F40" s="52">
        <v>0</v>
      </c>
      <c r="G40" s="52">
        <v>0</v>
      </c>
      <c r="H40" s="52">
        <v>110</v>
      </c>
      <c r="I40" s="52">
        <v>0</v>
      </c>
      <c r="J40" s="52">
        <v>0</v>
      </c>
      <c r="K40" s="52">
        <v>0</v>
      </c>
    </row>
    <row r="41" spans="1:11" x14ac:dyDescent="0.2">
      <c r="A41" s="52" t="s">
        <v>38</v>
      </c>
      <c r="B41" s="52" t="s">
        <v>667</v>
      </c>
      <c r="C41" s="52" t="s">
        <v>679</v>
      </c>
      <c r="D41" s="55">
        <f t="shared" si="2"/>
        <v>334</v>
      </c>
      <c r="E41" s="52">
        <v>0</v>
      </c>
      <c r="F41" s="52">
        <v>0</v>
      </c>
      <c r="G41" s="52">
        <v>0</v>
      </c>
      <c r="H41" s="52">
        <v>334</v>
      </c>
      <c r="I41" s="52">
        <v>0</v>
      </c>
      <c r="J41" s="52">
        <v>0</v>
      </c>
      <c r="K41" s="52">
        <v>0</v>
      </c>
    </row>
    <row r="42" spans="1:11" x14ac:dyDescent="0.2">
      <c r="A42" s="52" t="s">
        <v>38</v>
      </c>
      <c r="B42" s="52" t="s">
        <v>667</v>
      </c>
      <c r="C42" s="52" t="s">
        <v>670</v>
      </c>
      <c r="D42" s="55">
        <f t="shared" si="2"/>
        <v>337</v>
      </c>
      <c r="E42" s="52">
        <v>0</v>
      </c>
      <c r="F42" s="52">
        <v>0</v>
      </c>
      <c r="G42" s="52">
        <v>0</v>
      </c>
      <c r="H42" s="52">
        <v>337</v>
      </c>
      <c r="I42" s="52">
        <v>0</v>
      </c>
      <c r="J42" s="52">
        <v>0</v>
      </c>
      <c r="K42" s="52">
        <v>0</v>
      </c>
    </row>
    <row r="43" spans="1:11" x14ac:dyDescent="0.2">
      <c r="A43" s="52" t="s">
        <v>38</v>
      </c>
      <c r="B43" s="52" t="s">
        <v>667</v>
      </c>
      <c r="C43" s="52" t="s">
        <v>113</v>
      </c>
      <c r="D43" s="55">
        <f t="shared" si="2"/>
        <v>141</v>
      </c>
      <c r="E43" s="52">
        <v>0</v>
      </c>
      <c r="F43" s="52">
        <v>81</v>
      </c>
      <c r="G43" s="52">
        <v>60</v>
      </c>
      <c r="H43" s="52">
        <v>0</v>
      </c>
      <c r="I43" s="52">
        <v>0</v>
      </c>
      <c r="J43" s="52">
        <v>0</v>
      </c>
      <c r="K43" s="52">
        <v>0</v>
      </c>
    </row>
    <row r="44" spans="1:11" x14ac:dyDescent="0.2">
      <c r="A44" s="52" t="s">
        <v>38</v>
      </c>
      <c r="B44" s="52" t="s">
        <v>667</v>
      </c>
      <c r="C44" s="52" t="s">
        <v>675</v>
      </c>
      <c r="D44" s="55">
        <f t="shared" si="2"/>
        <v>342</v>
      </c>
      <c r="E44" s="52">
        <v>0</v>
      </c>
      <c r="F44" s="52">
        <v>0</v>
      </c>
      <c r="G44" s="52">
        <v>0</v>
      </c>
      <c r="H44" s="52">
        <v>342</v>
      </c>
      <c r="I44" s="52">
        <v>0</v>
      </c>
      <c r="J44" s="52">
        <v>0</v>
      </c>
      <c r="K44" s="52">
        <v>0</v>
      </c>
    </row>
    <row r="45" spans="1:11" x14ac:dyDescent="0.2">
      <c r="A45" s="52" t="s">
        <v>38</v>
      </c>
      <c r="B45" s="52" t="s">
        <v>667</v>
      </c>
      <c r="C45" s="52" t="s">
        <v>672</v>
      </c>
      <c r="D45" s="55">
        <f t="shared" si="2"/>
        <v>42</v>
      </c>
      <c r="E45" s="52">
        <v>0</v>
      </c>
      <c r="F45" s="52">
        <v>0</v>
      </c>
      <c r="G45" s="52">
        <v>0</v>
      </c>
      <c r="H45" s="52">
        <v>42</v>
      </c>
      <c r="I45" s="52">
        <v>0</v>
      </c>
      <c r="J45" s="52">
        <v>0</v>
      </c>
      <c r="K45" s="52">
        <v>0</v>
      </c>
    </row>
    <row r="46" spans="1:11" x14ac:dyDescent="0.2">
      <c r="A46" s="52" t="s">
        <v>38</v>
      </c>
      <c r="B46" s="52" t="s">
        <v>667</v>
      </c>
      <c r="C46" s="52" t="s">
        <v>519</v>
      </c>
      <c r="D46" s="55">
        <f t="shared" si="2"/>
        <v>355</v>
      </c>
      <c r="E46" s="52">
        <v>0</v>
      </c>
      <c r="F46" s="52">
        <v>0</v>
      </c>
      <c r="G46" s="52">
        <v>0</v>
      </c>
      <c r="H46" s="67">
        <v>355</v>
      </c>
      <c r="I46" s="52">
        <v>0</v>
      </c>
      <c r="J46" s="52">
        <v>0</v>
      </c>
      <c r="K46" s="52">
        <v>0</v>
      </c>
    </row>
    <row r="47" spans="1:11" x14ac:dyDescent="0.2">
      <c r="A47" s="52" t="s">
        <v>38</v>
      </c>
      <c r="B47" s="52" t="s">
        <v>667</v>
      </c>
      <c r="C47" s="52" t="s">
        <v>674</v>
      </c>
      <c r="D47" s="55">
        <f t="shared" si="2"/>
        <v>215</v>
      </c>
      <c r="E47" s="52">
        <v>33</v>
      </c>
      <c r="F47" s="52">
        <v>72</v>
      </c>
      <c r="G47" s="52">
        <v>110</v>
      </c>
      <c r="H47" s="52">
        <v>0</v>
      </c>
      <c r="I47" s="52">
        <v>0</v>
      </c>
      <c r="J47" s="52">
        <v>0</v>
      </c>
      <c r="K47" s="52">
        <v>0</v>
      </c>
    </row>
    <row r="48" spans="1:11" x14ac:dyDescent="0.2">
      <c r="A48" s="52" t="s">
        <v>38</v>
      </c>
      <c r="B48" s="52" t="s">
        <v>667</v>
      </c>
      <c r="C48" s="52" t="s">
        <v>355</v>
      </c>
      <c r="D48" s="55">
        <f t="shared" si="2"/>
        <v>670</v>
      </c>
      <c r="E48" s="52">
        <v>73</v>
      </c>
      <c r="F48" s="52">
        <v>597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</row>
    <row r="49" spans="1:11" x14ac:dyDescent="0.2">
      <c r="A49" s="52" t="s">
        <v>38</v>
      </c>
      <c r="B49" s="52" t="s">
        <v>667</v>
      </c>
      <c r="C49" s="52" t="s">
        <v>677</v>
      </c>
      <c r="D49" s="55">
        <f t="shared" si="2"/>
        <v>113</v>
      </c>
      <c r="E49" s="52">
        <v>0</v>
      </c>
      <c r="F49" s="52">
        <v>0</v>
      </c>
      <c r="G49" s="52">
        <v>0</v>
      </c>
      <c r="H49" s="52">
        <v>113</v>
      </c>
      <c r="I49" s="52">
        <v>0</v>
      </c>
      <c r="J49" s="52">
        <v>0</v>
      </c>
      <c r="K49" s="52">
        <v>0</v>
      </c>
    </row>
    <row r="50" spans="1:11" x14ac:dyDescent="0.2">
      <c r="A50" s="52" t="s">
        <v>38</v>
      </c>
      <c r="B50" s="52" t="s">
        <v>667</v>
      </c>
      <c r="C50" s="52" t="s">
        <v>210</v>
      </c>
      <c r="D50" s="55">
        <f t="shared" si="2"/>
        <v>150</v>
      </c>
      <c r="E50" s="52">
        <v>0</v>
      </c>
      <c r="F50" s="52">
        <v>0</v>
      </c>
      <c r="G50" s="52">
        <v>115</v>
      </c>
      <c r="H50" s="52">
        <v>35</v>
      </c>
      <c r="I50" s="52">
        <v>0</v>
      </c>
      <c r="J50" s="52">
        <v>0</v>
      </c>
      <c r="K50" s="52">
        <v>0</v>
      </c>
    </row>
    <row r="51" spans="1:11" x14ac:dyDescent="0.2">
      <c r="A51" s="52" t="s">
        <v>38</v>
      </c>
      <c r="B51" s="52" t="s">
        <v>667</v>
      </c>
      <c r="C51" s="52" t="s">
        <v>221</v>
      </c>
      <c r="D51" s="55">
        <f t="shared" si="2"/>
        <v>109</v>
      </c>
      <c r="E51" s="52">
        <v>0</v>
      </c>
      <c r="F51" s="52">
        <v>60</v>
      </c>
      <c r="G51" s="52">
        <v>0</v>
      </c>
      <c r="H51" s="52">
        <v>49</v>
      </c>
      <c r="I51" s="52">
        <v>0</v>
      </c>
      <c r="J51" s="52">
        <v>0</v>
      </c>
      <c r="K51" s="52">
        <v>0</v>
      </c>
    </row>
    <row r="52" spans="1:11" x14ac:dyDescent="0.2">
      <c r="A52" s="52" t="s">
        <v>86</v>
      </c>
      <c r="B52" s="52" t="s">
        <v>667</v>
      </c>
      <c r="C52" s="52" t="s">
        <v>290</v>
      </c>
      <c r="D52" s="55">
        <f t="shared" si="2"/>
        <v>16</v>
      </c>
      <c r="E52" s="52">
        <v>0</v>
      </c>
      <c r="F52" s="52">
        <v>16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</row>
    <row r="53" spans="1:11" x14ac:dyDescent="0.2">
      <c r="A53" s="52" t="s">
        <v>86</v>
      </c>
      <c r="B53" s="52" t="s">
        <v>667</v>
      </c>
      <c r="C53" s="52" t="s">
        <v>692</v>
      </c>
      <c r="D53" s="55">
        <f t="shared" si="2"/>
        <v>18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18</v>
      </c>
      <c r="K53" s="52">
        <v>0</v>
      </c>
    </row>
    <row r="54" spans="1:11" x14ac:dyDescent="0.2">
      <c r="A54" s="52" t="s">
        <v>86</v>
      </c>
      <c r="B54" s="52" t="s">
        <v>667</v>
      </c>
      <c r="C54" s="52" t="s">
        <v>381</v>
      </c>
      <c r="D54" s="55">
        <f t="shared" si="2"/>
        <v>19</v>
      </c>
      <c r="E54" s="52">
        <v>0</v>
      </c>
      <c r="F54" s="52">
        <v>0</v>
      </c>
      <c r="G54" s="52">
        <v>19</v>
      </c>
      <c r="H54" s="52">
        <v>0</v>
      </c>
      <c r="I54" s="52">
        <v>0</v>
      </c>
      <c r="J54" s="52">
        <v>0</v>
      </c>
      <c r="K54" s="52">
        <v>0</v>
      </c>
    </row>
    <row r="55" spans="1:11" x14ac:dyDescent="0.2">
      <c r="A55" s="52" t="s">
        <v>86</v>
      </c>
      <c r="B55" s="52" t="s">
        <v>667</v>
      </c>
      <c r="C55" s="52" t="s">
        <v>682</v>
      </c>
      <c r="D55" s="55">
        <f t="shared" si="2"/>
        <v>19</v>
      </c>
      <c r="E55" s="52">
        <v>0</v>
      </c>
      <c r="F55" s="52">
        <v>19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</row>
    <row r="56" spans="1:11" x14ac:dyDescent="0.2">
      <c r="A56" s="52" t="s">
        <v>86</v>
      </c>
      <c r="B56" s="52" t="s">
        <v>667</v>
      </c>
      <c r="C56" s="52" t="s">
        <v>680</v>
      </c>
      <c r="D56" s="55">
        <f t="shared" si="2"/>
        <v>19</v>
      </c>
      <c r="E56" s="52">
        <v>0</v>
      </c>
      <c r="F56" s="52">
        <v>19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</row>
    <row r="57" spans="1:11" x14ac:dyDescent="0.2">
      <c r="A57" s="52" t="s">
        <v>86</v>
      </c>
      <c r="B57" s="52" t="s">
        <v>667</v>
      </c>
      <c r="C57" s="52" t="s">
        <v>691</v>
      </c>
      <c r="D57" s="55">
        <f t="shared" si="2"/>
        <v>19</v>
      </c>
      <c r="E57" s="52">
        <v>0</v>
      </c>
      <c r="F57" s="52">
        <v>19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</row>
    <row r="58" spans="1:11" x14ac:dyDescent="0.2">
      <c r="A58" s="52" t="s">
        <v>86</v>
      </c>
      <c r="B58" s="52" t="s">
        <v>667</v>
      </c>
      <c r="C58" s="52" t="s">
        <v>650</v>
      </c>
      <c r="D58" s="55">
        <f t="shared" si="2"/>
        <v>3</v>
      </c>
      <c r="E58" s="52">
        <v>0</v>
      </c>
      <c r="F58" s="52">
        <v>0</v>
      </c>
      <c r="G58" s="52">
        <v>0</v>
      </c>
      <c r="H58" s="52">
        <v>3</v>
      </c>
      <c r="I58" s="52">
        <v>0</v>
      </c>
      <c r="J58" s="52">
        <v>0</v>
      </c>
      <c r="K58" s="52">
        <v>0</v>
      </c>
    </row>
    <row r="59" spans="1:11" x14ac:dyDescent="0.2">
      <c r="A59" s="52" t="s">
        <v>86</v>
      </c>
      <c r="B59" s="52" t="s">
        <v>667</v>
      </c>
      <c r="C59" s="52" t="s">
        <v>690</v>
      </c>
      <c r="D59" s="55">
        <f t="shared" si="2"/>
        <v>19</v>
      </c>
      <c r="E59" s="52">
        <v>0</v>
      </c>
      <c r="F59" s="52">
        <v>19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</row>
    <row r="60" spans="1:11" x14ac:dyDescent="0.2">
      <c r="A60" s="52" t="s">
        <v>86</v>
      </c>
      <c r="B60" s="52" t="s">
        <v>667</v>
      </c>
      <c r="C60" s="52" t="s">
        <v>248</v>
      </c>
      <c r="D60" s="55">
        <f t="shared" si="2"/>
        <v>17</v>
      </c>
      <c r="E60" s="52">
        <v>0</v>
      </c>
      <c r="F60" s="52">
        <v>17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</row>
    <row r="61" spans="1:11" x14ac:dyDescent="0.2">
      <c r="A61" s="52" t="s">
        <v>86</v>
      </c>
      <c r="B61" s="52" t="s">
        <v>667</v>
      </c>
      <c r="C61" s="52" t="s">
        <v>687</v>
      </c>
      <c r="D61" s="55">
        <f t="shared" si="2"/>
        <v>19</v>
      </c>
      <c r="E61" s="52">
        <v>0</v>
      </c>
      <c r="F61" s="52">
        <v>0</v>
      </c>
      <c r="G61" s="52">
        <v>0</v>
      </c>
      <c r="H61" s="52">
        <v>19</v>
      </c>
      <c r="I61" s="52">
        <v>0</v>
      </c>
      <c r="J61" s="52">
        <v>0</v>
      </c>
      <c r="K61" s="52">
        <v>0</v>
      </c>
    </row>
    <row r="62" spans="1:11" x14ac:dyDescent="0.2">
      <c r="A62" s="52" t="s">
        <v>86</v>
      </c>
      <c r="B62" s="52" t="s">
        <v>667</v>
      </c>
      <c r="C62" s="52" t="s">
        <v>685</v>
      </c>
      <c r="D62" s="55">
        <f t="shared" si="2"/>
        <v>19</v>
      </c>
      <c r="E62" s="52">
        <v>0</v>
      </c>
      <c r="F62" s="52">
        <v>19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</row>
    <row r="63" spans="1:11" x14ac:dyDescent="0.2">
      <c r="A63" s="138" t="s">
        <v>137</v>
      </c>
      <c r="B63" s="138"/>
      <c r="C63" s="138"/>
      <c r="D63" s="56">
        <f t="shared" ref="D63:K63" si="3">SUM(D40:D62)</f>
        <v>3105</v>
      </c>
      <c r="E63" s="56">
        <f t="shared" si="3"/>
        <v>106</v>
      </c>
      <c r="F63" s="56">
        <f t="shared" si="3"/>
        <v>938</v>
      </c>
      <c r="G63" s="56">
        <f t="shared" si="3"/>
        <v>304</v>
      </c>
      <c r="H63" s="56">
        <f t="shared" si="3"/>
        <v>1739</v>
      </c>
      <c r="I63" s="56">
        <f t="shared" si="3"/>
        <v>0</v>
      </c>
      <c r="J63" s="56">
        <f t="shared" si="3"/>
        <v>18</v>
      </c>
      <c r="K63" s="56">
        <f t="shared" si="3"/>
        <v>0</v>
      </c>
    </row>
  </sheetData>
  <mergeCells count="2">
    <mergeCell ref="A33:C33"/>
    <mergeCell ref="A63:C63"/>
  </mergeCells>
  <phoneticPr fontId="3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5"/>
  <sheetViews>
    <sheetView topLeftCell="A16" zoomScale="70" zoomScaleNormal="70" workbookViewId="0">
      <selection activeCell="F41" sqref="F41"/>
    </sheetView>
  </sheetViews>
  <sheetFormatPr defaultColWidth="9" defaultRowHeight="13" x14ac:dyDescent="0.2"/>
  <cols>
    <col min="1" max="1" width="13.26953125" style="47" customWidth="1"/>
    <col min="2" max="2" width="18.36328125" style="47" customWidth="1"/>
    <col min="3" max="3" width="49.453125" style="47" customWidth="1"/>
    <col min="4" max="4" width="15.7265625" style="47" customWidth="1"/>
    <col min="5" max="1019" width="8.7265625" style="47" customWidth="1"/>
    <col min="1020" max="16384" width="9" style="47"/>
  </cols>
  <sheetData>
    <row r="1" spans="1:12" s="48" customFormat="1" x14ac:dyDescent="0.2">
      <c r="B1" s="54" t="s">
        <v>117</v>
      </c>
    </row>
    <row r="2" spans="1:12" s="48" customFormat="1" x14ac:dyDescent="0.2">
      <c r="A2" s="48" t="s">
        <v>150</v>
      </c>
      <c r="G2" s="58"/>
    </row>
    <row r="3" spans="1:12" s="48" customFormat="1" x14ac:dyDescent="0.2">
      <c r="G3" s="58"/>
    </row>
    <row r="4" spans="1:12" s="48" customFormat="1" x14ac:dyDescent="0.2">
      <c r="A4" s="48" t="s">
        <v>123</v>
      </c>
      <c r="G4" s="58"/>
    </row>
    <row r="5" spans="1:12" s="48" customFormat="1" x14ac:dyDescent="0.2">
      <c r="A5" s="48" t="s">
        <v>1060</v>
      </c>
      <c r="G5" s="58"/>
    </row>
    <row r="6" spans="1:12" s="48" customFormat="1" ht="14.25" customHeight="1" x14ac:dyDescent="0.2">
      <c r="A6" s="48" t="s">
        <v>127</v>
      </c>
      <c r="G6" s="58"/>
    </row>
    <row r="7" spans="1:12" s="48" customFormat="1" ht="14.25" customHeight="1" x14ac:dyDescent="0.2">
      <c r="A7" s="48" t="s">
        <v>52</v>
      </c>
      <c r="G7" s="58"/>
    </row>
    <row r="8" spans="1:12" s="48" customFormat="1" ht="14.25" customHeight="1" x14ac:dyDescent="0.2">
      <c r="G8" s="58"/>
    </row>
    <row r="9" spans="1:12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</row>
    <row r="10" spans="1:12" x14ac:dyDescent="0.2">
      <c r="A10" s="52" t="s">
        <v>38</v>
      </c>
      <c r="B10" s="52" t="s">
        <v>190</v>
      </c>
      <c r="C10" s="52" t="s">
        <v>48</v>
      </c>
      <c r="D10" s="55">
        <f t="shared" ref="D10:D22" si="0">SUM(E10:J10)</f>
        <v>99</v>
      </c>
      <c r="E10" s="67">
        <v>0</v>
      </c>
      <c r="F10" s="67">
        <v>99</v>
      </c>
      <c r="G10" s="67">
        <v>0</v>
      </c>
      <c r="H10" s="67">
        <v>0</v>
      </c>
      <c r="I10" s="67">
        <v>0</v>
      </c>
      <c r="J10" s="67">
        <v>0</v>
      </c>
      <c r="K10" s="78" t="s">
        <v>1059</v>
      </c>
      <c r="L10" s="69"/>
    </row>
    <row r="11" spans="1:12" x14ac:dyDescent="0.2">
      <c r="A11" s="52" t="s">
        <v>38</v>
      </c>
      <c r="B11" s="52" t="s">
        <v>190</v>
      </c>
      <c r="C11" s="52" t="s">
        <v>697</v>
      </c>
      <c r="D11" s="55">
        <f t="shared" si="0"/>
        <v>181</v>
      </c>
      <c r="E11" s="67">
        <v>0</v>
      </c>
      <c r="F11" s="67">
        <v>120</v>
      </c>
      <c r="G11" s="67">
        <v>0</v>
      </c>
      <c r="H11" s="67">
        <v>0</v>
      </c>
      <c r="I11" s="67">
        <v>61</v>
      </c>
      <c r="J11" s="67">
        <v>0</v>
      </c>
      <c r="K11" s="78" t="s">
        <v>1059</v>
      </c>
      <c r="L11" s="69"/>
    </row>
    <row r="12" spans="1:12" x14ac:dyDescent="0.2">
      <c r="A12" s="52" t="s">
        <v>38</v>
      </c>
      <c r="B12" s="52" t="s">
        <v>190</v>
      </c>
      <c r="C12" s="52" t="s">
        <v>693</v>
      </c>
      <c r="D12" s="55">
        <f t="shared" si="0"/>
        <v>109</v>
      </c>
      <c r="E12" s="67">
        <v>0</v>
      </c>
      <c r="F12" s="67">
        <v>54</v>
      </c>
      <c r="G12" s="67">
        <v>55</v>
      </c>
      <c r="H12" s="67">
        <v>0</v>
      </c>
      <c r="I12" s="67">
        <v>0</v>
      </c>
      <c r="J12" s="67">
        <v>0</v>
      </c>
      <c r="K12" s="78" t="s">
        <v>1059</v>
      </c>
      <c r="L12" s="69"/>
    </row>
    <row r="13" spans="1:12" s="58" customFormat="1" x14ac:dyDescent="0.2">
      <c r="A13" s="52" t="s">
        <v>38</v>
      </c>
      <c r="B13" s="52" t="s">
        <v>190</v>
      </c>
      <c r="C13" s="52" t="s">
        <v>82</v>
      </c>
      <c r="D13" s="55">
        <f t="shared" si="0"/>
        <v>240</v>
      </c>
      <c r="E13" s="67">
        <v>0</v>
      </c>
      <c r="F13" s="67">
        <v>0</v>
      </c>
      <c r="G13" s="67">
        <v>0</v>
      </c>
      <c r="H13" s="67">
        <v>240</v>
      </c>
      <c r="I13" s="67">
        <v>0</v>
      </c>
      <c r="J13" s="67">
        <v>0</v>
      </c>
      <c r="K13" s="78" t="s">
        <v>1059</v>
      </c>
      <c r="L13" s="69"/>
    </row>
    <row r="14" spans="1:12" s="58" customFormat="1" x14ac:dyDescent="0.2">
      <c r="A14" s="52" t="s">
        <v>38</v>
      </c>
      <c r="B14" s="52" t="s">
        <v>190</v>
      </c>
      <c r="C14" s="52" t="s">
        <v>657</v>
      </c>
      <c r="D14" s="55">
        <f t="shared" si="0"/>
        <v>109</v>
      </c>
      <c r="E14" s="67">
        <v>0</v>
      </c>
      <c r="F14" s="67">
        <v>89</v>
      </c>
      <c r="G14" s="67">
        <v>0</v>
      </c>
      <c r="H14" s="67">
        <v>20</v>
      </c>
      <c r="I14" s="67">
        <v>0</v>
      </c>
      <c r="J14" s="67">
        <v>0</v>
      </c>
      <c r="K14" s="78" t="s">
        <v>1059</v>
      </c>
      <c r="L14" s="69"/>
    </row>
    <row r="15" spans="1:12" x14ac:dyDescent="0.2">
      <c r="A15" s="52" t="s">
        <v>38</v>
      </c>
      <c r="B15" s="52" t="s">
        <v>190</v>
      </c>
      <c r="C15" s="52" t="s">
        <v>695</v>
      </c>
      <c r="D15" s="55">
        <f t="shared" si="0"/>
        <v>166</v>
      </c>
      <c r="E15" s="67">
        <v>0</v>
      </c>
      <c r="F15" s="67">
        <v>0</v>
      </c>
      <c r="G15" s="67">
        <v>110</v>
      </c>
      <c r="H15" s="67">
        <v>56</v>
      </c>
      <c r="I15" s="67">
        <v>0</v>
      </c>
      <c r="J15" s="67">
        <v>0</v>
      </c>
      <c r="K15" s="78" t="s">
        <v>1059</v>
      </c>
      <c r="L15" s="69"/>
    </row>
    <row r="16" spans="1:12" x14ac:dyDescent="0.2">
      <c r="A16" s="52" t="s">
        <v>38</v>
      </c>
      <c r="B16" s="52" t="s">
        <v>190</v>
      </c>
      <c r="C16" s="52" t="s">
        <v>607</v>
      </c>
      <c r="D16" s="55">
        <f t="shared" si="0"/>
        <v>135</v>
      </c>
      <c r="E16" s="67">
        <v>0</v>
      </c>
      <c r="F16" s="67">
        <v>101</v>
      </c>
      <c r="G16" s="67">
        <v>0</v>
      </c>
      <c r="H16" s="67">
        <v>34</v>
      </c>
      <c r="I16" s="67">
        <v>0</v>
      </c>
      <c r="J16" s="67">
        <v>0</v>
      </c>
      <c r="K16" s="78" t="s">
        <v>1059</v>
      </c>
      <c r="L16" s="69"/>
    </row>
    <row r="17" spans="1:12" x14ac:dyDescent="0.2">
      <c r="A17" s="52" t="s">
        <v>38</v>
      </c>
      <c r="B17" s="52" t="s">
        <v>190</v>
      </c>
      <c r="C17" s="52" t="s">
        <v>698</v>
      </c>
      <c r="D17" s="55">
        <f t="shared" si="0"/>
        <v>88</v>
      </c>
      <c r="E17" s="67">
        <v>0</v>
      </c>
      <c r="F17" s="67">
        <v>0</v>
      </c>
      <c r="G17" s="67">
        <v>0</v>
      </c>
      <c r="H17" s="67">
        <v>88</v>
      </c>
      <c r="I17" s="67">
        <v>0</v>
      </c>
      <c r="J17" s="67">
        <v>0</v>
      </c>
      <c r="K17" s="78" t="s">
        <v>1059</v>
      </c>
      <c r="L17" s="69"/>
    </row>
    <row r="18" spans="1:12" x14ac:dyDescent="0.2">
      <c r="A18" s="52" t="s">
        <v>86</v>
      </c>
      <c r="B18" s="52" t="s">
        <v>190</v>
      </c>
      <c r="C18" s="52" t="s">
        <v>700</v>
      </c>
      <c r="D18" s="55">
        <f t="shared" si="0"/>
        <v>19</v>
      </c>
      <c r="E18" s="67">
        <v>0</v>
      </c>
      <c r="F18" s="67">
        <v>19</v>
      </c>
      <c r="G18" s="67">
        <v>0</v>
      </c>
      <c r="H18" s="67">
        <v>0</v>
      </c>
      <c r="I18" s="67">
        <v>0</v>
      </c>
      <c r="J18" s="67">
        <v>0</v>
      </c>
      <c r="K18" s="78" t="s">
        <v>1059</v>
      </c>
      <c r="L18" s="69"/>
    </row>
    <row r="19" spans="1:12" x14ac:dyDescent="0.2">
      <c r="A19" s="52" t="s">
        <v>86</v>
      </c>
      <c r="B19" s="52" t="s">
        <v>190</v>
      </c>
      <c r="C19" s="52" t="s">
        <v>704</v>
      </c>
      <c r="D19" s="55">
        <f t="shared" si="0"/>
        <v>19</v>
      </c>
      <c r="E19" s="67">
        <v>0</v>
      </c>
      <c r="F19" s="67">
        <v>19</v>
      </c>
      <c r="G19" s="67">
        <v>0</v>
      </c>
      <c r="H19" s="67">
        <v>0</v>
      </c>
      <c r="I19" s="67">
        <v>0</v>
      </c>
      <c r="J19" s="67">
        <v>0</v>
      </c>
      <c r="K19" s="78" t="s">
        <v>1059</v>
      </c>
      <c r="L19" s="69"/>
    </row>
    <row r="20" spans="1:12" x14ac:dyDescent="0.2">
      <c r="A20" s="52" t="s">
        <v>86</v>
      </c>
      <c r="B20" s="52" t="s">
        <v>190</v>
      </c>
      <c r="C20" s="52" t="s">
        <v>580</v>
      </c>
      <c r="D20" s="55">
        <f t="shared" si="0"/>
        <v>19</v>
      </c>
      <c r="E20" s="67">
        <v>0</v>
      </c>
      <c r="F20" s="67">
        <v>19</v>
      </c>
      <c r="G20" s="67">
        <v>0</v>
      </c>
      <c r="H20" s="67">
        <v>0</v>
      </c>
      <c r="I20" s="67">
        <v>0</v>
      </c>
      <c r="J20" s="67">
        <v>0</v>
      </c>
      <c r="K20" s="78" t="s">
        <v>1059</v>
      </c>
      <c r="L20" s="69"/>
    </row>
    <row r="21" spans="1:12" x14ac:dyDescent="0.2">
      <c r="A21" s="52" t="s">
        <v>86</v>
      </c>
      <c r="B21" s="52" t="s">
        <v>190</v>
      </c>
      <c r="C21" s="52" t="s">
        <v>61</v>
      </c>
      <c r="D21" s="55">
        <f t="shared" si="0"/>
        <v>19</v>
      </c>
      <c r="E21" s="67">
        <v>0</v>
      </c>
      <c r="F21" s="67">
        <v>19</v>
      </c>
      <c r="G21" s="67">
        <v>0</v>
      </c>
      <c r="H21" s="67">
        <v>0</v>
      </c>
      <c r="I21" s="67">
        <v>0</v>
      </c>
      <c r="J21" s="67">
        <v>0</v>
      </c>
      <c r="K21" s="78" t="s">
        <v>1059</v>
      </c>
      <c r="L21" s="69"/>
    </row>
    <row r="22" spans="1:12" x14ac:dyDescent="0.2">
      <c r="A22" s="52" t="s">
        <v>86</v>
      </c>
      <c r="B22" s="52" t="s">
        <v>190</v>
      </c>
      <c r="C22" s="52" t="s">
        <v>705</v>
      </c>
      <c r="D22" s="55">
        <f t="shared" si="0"/>
        <v>19</v>
      </c>
      <c r="E22" s="67">
        <v>0</v>
      </c>
      <c r="F22" s="67">
        <v>0</v>
      </c>
      <c r="G22" s="67">
        <v>19</v>
      </c>
      <c r="H22" s="67">
        <v>0</v>
      </c>
      <c r="I22" s="67">
        <v>0</v>
      </c>
      <c r="J22" s="67">
        <v>0</v>
      </c>
      <c r="K22" s="78" t="s">
        <v>1059</v>
      </c>
      <c r="L22" s="69"/>
    </row>
    <row r="23" spans="1:12" x14ac:dyDescent="0.2">
      <c r="A23" s="63"/>
      <c r="B23" s="63"/>
      <c r="C23" s="63" t="s">
        <v>842</v>
      </c>
      <c r="D23" s="55">
        <f>SUM(E23:K23)</f>
        <v>172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172</v>
      </c>
    </row>
    <row r="24" spans="1:12" x14ac:dyDescent="0.2">
      <c r="A24" s="142" t="s">
        <v>137</v>
      </c>
      <c r="B24" s="143"/>
      <c r="C24" s="144"/>
      <c r="D24" s="56">
        <f>SUM(D10:D23)</f>
        <v>1394</v>
      </c>
      <c r="E24" s="56">
        <f t="shared" ref="E24:J24" si="1">SUM(E10:E22)</f>
        <v>0</v>
      </c>
      <c r="F24" s="56">
        <f t="shared" si="1"/>
        <v>539</v>
      </c>
      <c r="G24" s="56">
        <f t="shared" si="1"/>
        <v>184</v>
      </c>
      <c r="H24" s="56">
        <f t="shared" si="1"/>
        <v>438</v>
      </c>
      <c r="I24" s="56">
        <f t="shared" si="1"/>
        <v>61</v>
      </c>
      <c r="J24" s="56">
        <f t="shared" si="1"/>
        <v>0</v>
      </c>
      <c r="K24" s="82">
        <f>SUM(K10:K23)</f>
        <v>172</v>
      </c>
    </row>
    <row r="26" spans="1:12" x14ac:dyDescent="0.2">
      <c r="A26" s="48" t="s">
        <v>131</v>
      </c>
      <c r="B26" s="48"/>
      <c r="C26" s="48"/>
      <c r="D26" s="48"/>
      <c r="E26" s="48"/>
      <c r="F26" s="48"/>
      <c r="G26" s="58"/>
      <c r="H26" s="58"/>
      <c r="I26" s="58"/>
      <c r="J26" s="58"/>
      <c r="K26" s="58"/>
    </row>
    <row r="27" spans="1:12" x14ac:dyDescent="0.2">
      <c r="A27" s="48" t="s">
        <v>97</v>
      </c>
      <c r="B27" s="48"/>
      <c r="C27" s="48"/>
      <c r="D27" s="48"/>
      <c r="E27" s="48"/>
      <c r="F27" s="48"/>
      <c r="G27" s="58"/>
      <c r="H27" s="58"/>
      <c r="I27" s="58"/>
      <c r="J27" s="58"/>
      <c r="K27" s="58"/>
    </row>
    <row r="28" spans="1:12" x14ac:dyDescent="0.2">
      <c r="A28" s="53"/>
    </row>
    <row r="30" spans="1:12" ht="26" x14ac:dyDescent="0.2">
      <c r="A30" s="51" t="s">
        <v>9</v>
      </c>
      <c r="B30" s="51" t="s">
        <v>25</v>
      </c>
      <c r="C30" s="51" t="s">
        <v>32</v>
      </c>
      <c r="D30" s="51" t="s">
        <v>114</v>
      </c>
      <c r="E30" s="57" t="s">
        <v>18</v>
      </c>
      <c r="F30" s="57" t="s">
        <v>33</v>
      </c>
      <c r="G30" s="57" t="s">
        <v>37</v>
      </c>
      <c r="H30" s="57" t="s">
        <v>42</v>
      </c>
      <c r="I30" s="57" t="s">
        <v>309</v>
      </c>
      <c r="J30" s="57" t="s">
        <v>155</v>
      </c>
      <c r="K30" s="57" t="s">
        <v>311</v>
      </c>
      <c r="L30" s="57" t="s">
        <v>175</v>
      </c>
    </row>
    <row r="31" spans="1:12" x14ac:dyDescent="0.2">
      <c r="A31" s="52" t="s">
        <v>38</v>
      </c>
      <c r="B31" s="52" t="s">
        <v>190</v>
      </c>
      <c r="C31" s="52" t="s">
        <v>48</v>
      </c>
      <c r="D31" s="55">
        <f t="shared" ref="D31:D43" si="2">SUM(E31:K31)</f>
        <v>99</v>
      </c>
      <c r="E31" s="52">
        <v>0</v>
      </c>
      <c r="F31" s="52">
        <v>99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61">
        <v>0</v>
      </c>
    </row>
    <row r="32" spans="1:12" x14ac:dyDescent="0.2">
      <c r="A32" s="52" t="s">
        <v>38</v>
      </c>
      <c r="B32" s="52" t="s">
        <v>190</v>
      </c>
      <c r="C32" s="52" t="s">
        <v>697</v>
      </c>
      <c r="D32" s="55">
        <f t="shared" si="2"/>
        <v>181</v>
      </c>
      <c r="E32" s="52">
        <v>0</v>
      </c>
      <c r="F32" s="52">
        <v>120</v>
      </c>
      <c r="G32" s="52">
        <v>0</v>
      </c>
      <c r="H32" s="52">
        <v>61</v>
      </c>
      <c r="I32" s="52">
        <v>0</v>
      </c>
      <c r="J32" s="52">
        <v>0</v>
      </c>
      <c r="K32" s="52">
        <v>0</v>
      </c>
      <c r="L32" s="61">
        <v>0</v>
      </c>
    </row>
    <row r="33" spans="1:12" x14ac:dyDescent="0.2">
      <c r="A33" s="52" t="s">
        <v>38</v>
      </c>
      <c r="B33" s="52" t="s">
        <v>190</v>
      </c>
      <c r="C33" s="52" t="s">
        <v>693</v>
      </c>
      <c r="D33" s="55">
        <f t="shared" si="2"/>
        <v>109</v>
      </c>
      <c r="E33" s="52">
        <v>0</v>
      </c>
      <c r="F33" s="52">
        <v>54</v>
      </c>
      <c r="G33" s="52">
        <v>55</v>
      </c>
      <c r="H33" s="52">
        <v>0</v>
      </c>
      <c r="I33" s="52">
        <v>0</v>
      </c>
      <c r="J33" s="52">
        <v>0</v>
      </c>
      <c r="K33" s="52">
        <v>0</v>
      </c>
      <c r="L33" s="61">
        <v>0</v>
      </c>
    </row>
    <row r="34" spans="1:12" x14ac:dyDescent="0.2">
      <c r="A34" s="52" t="s">
        <v>38</v>
      </c>
      <c r="B34" s="52" t="s">
        <v>190</v>
      </c>
      <c r="C34" s="52" t="s">
        <v>82</v>
      </c>
      <c r="D34" s="55">
        <f t="shared" si="2"/>
        <v>240</v>
      </c>
      <c r="E34" s="52">
        <v>0</v>
      </c>
      <c r="F34" s="52">
        <v>0</v>
      </c>
      <c r="G34" s="52">
        <v>0</v>
      </c>
      <c r="H34" s="52">
        <v>240</v>
      </c>
      <c r="I34" s="52">
        <v>0</v>
      </c>
      <c r="J34" s="52">
        <v>0</v>
      </c>
      <c r="K34" s="52">
        <v>0</v>
      </c>
      <c r="L34" s="61">
        <v>0</v>
      </c>
    </row>
    <row r="35" spans="1:12" x14ac:dyDescent="0.2">
      <c r="A35" s="52" t="s">
        <v>38</v>
      </c>
      <c r="B35" s="52" t="s">
        <v>190</v>
      </c>
      <c r="C35" s="52" t="s">
        <v>657</v>
      </c>
      <c r="D35" s="55">
        <f t="shared" si="2"/>
        <v>109</v>
      </c>
      <c r="E35" s="52">
        <v>0</v>
      </c>
      <c r="F35" s="52">
        <v>109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61">
        <v>0</v>
      </c>
    </row>
    <row r="36" spans="1:12" x14ac:dyDescent="0.2">
      <c r="A36" s="52" t="s">
        <v>38</v>
      </c>
      <c r="B36" s="52" t="s">
        <v>190</v>
      </c>
      <c r="C36" s="52" t="s">
        <v>695</v>
      </c>
      <c r="D36" s="55">
        <f t="shared" si="2"/>
        <v>166</v>
      </c>
      <c r="E36" s="52">
        <v>0</v>
      </c>
      <c r="F36" s="52">
        <v>0</v>
      </c>
      <c r="G36" s="52">
        <v>110</v>
      </c>
      <c r="H36" s="52">
        <v>56</v>
      </c>
      <c r="I36" s="52">
        <v>0</v>
      </c>
      <c r="J36" s="52">
        <v>0</v>
      </c>
      <c r="K36" s="52">
        <v>0</v>
      </c>
      <c r="L36" s="61">
        <v>0</v>
      </c>
    </row>
    <row r="37" spans="1:12" x14ac:dyDescent="0.2">
      <c r="A37" s="52" t="s">
        <v>38</v>
      </c>
      <c r="B37" s="52" t="s">
        <v>190</v>
      </c>
      <c r="C37" s="52" t="s">
        <v>607</v>
      </c>
      <c r="D37" s="55">
        <f t="shared" si="2"/>
        <v>135</v>
      </c>
      <c r="E37" s="52">
        <v>0</v>
      </c>
      <c r="F37" s="52">
        <v>101</v>
      </c>
      <c r="G37" s="52">
        <v>0</v>
      </c>
      <c r="H37" s="52">
        <v>34</v>
      </c>
      <c r="I37" s="52">
        <v>0</v>
      </c>
      <c r="J37" s="52">
        <v>0</v>
      </c>
      <c r="K37" s="52">
        <v>0</v>
      </c>
      <c r="L37" s="61">
        <v>0</v>
      </c>
    </row>
    <row r="38" spans="1:12" x14ac:dyDescent="0.2">
      <c r="A38" s="52" t="s">
        <v>38</v>
      </c>
      <c r="B38" s="52" t="s">
        <v>190</v>
      </c>
      <c r="C38" s="52" t="s">
        <v>698</v>
      </c>
      <c r="D38" s="55">
        <f t="shared" si="2"/>
        <v>88</v>
      </c>
      <c r="E38" s="52">
        <v>0</v>
      </c>
      <c r="F38" s="52">
        <v>0</v>
      </c>
      <c r="G38" s="52">
        <v>0</v>
      </c>
      <c r="H38" s="52">
        <v>88</v>
      </c>
      <c r="I38" s="52">
        <v>0</v>
      </c>
      <c r="J38" s="52">
        <v>0</v>
      </c>
      <c r="K38" s="52">
        <v>0</v>
      </c>
      <c r="L38" s="61">
        <v>0</v>
      </c>
    </row>
    <row r="39" spans="1:12" x14ac:dyDescent="0.2">
      <c r="A39" s="52" t="s">
        <v>86</v>
      </c>
      <c r="B39" s="52" t="s">
        <v>190</v>
      </c>
      <c r="C39" s="52" t="s">
        <v>700</v>
      </c>
      <c r="D39" s="55">
        <f t="shared" si="2"/>
        <v>19</v>
      </c>
      <c r="E39" s="52">
        <v>0</v>
      </c>
      <c r="F39" s="52">
        <v>19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61">
        <v>0</v>
      </c>
    </row>
    <row r="40" spans="1:12" x14ac:dyDescent="0.2">
      <c r="A40" s="52" t="s">
        <v>86</v>
      </c>
      <c r="B40" s="52" t="s">
        <v>190</v>
      </c>
      <c r="C40" s="52" t="s">
        <v>704</v>
      </c>
      <c r="D40" s="55">
        <f t="shared" si="2"/>
        <v>19</v>
      </c>
      <c r="E40" s="52">
        <v>0</v>
      </c>
      <c r="F40" s="52">
        <v>19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61">
        <v>0</v>
      </c>
    </row>
    <row r="41" spans="1:12" x14ac:dyDescent="0.2">
      <c r="A41" s="52" t="s">
        <v>86</v>
      </c>
      <c r="B41" s="52" t="s">
        <v>190</v>
      </c>
      <c r="C41" s="52" t="s">
        <v>580</v>
      </c>
      <c r="D41" s="55">
        <f t="shared" si="2"/>
        <v>19</v>
      </c>
      <c r="E41" s="52">
        <v>0</v>
      </c>
      <c r="F41" s="52">
        <v>19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61">
        <v>0</v>
      </c>
    </row>
    <row r="42" spans="1:12" x14ac:dyDescent="0.2">
      <c r="A42" s="52" t="s">
        <v>86</v>
      </c>
      <c r="B42" s="52" t="s">
        <v>190</v>
      </c>
      <c r="C42" s="52" t="s">
        <v>61</v>
      </c>
      <c r="D42" s="55">
        <f t="shared" si="2"/>
        <v>19</v>
      </c>
      <c r="E42" s="52">
        <v>0</v>
      </c>
      <c r="F42" s="52">
        <v>19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61">
        <v>0</v>
      </c>
    </row>
    <row r="43" spans="1:12" x14ac:dyDescent="0.2">
      <c r="A43" s="52" t="s">
        <v>86</v>
      </c>
      <c r="B43" s="52" t="s">
        <v>190</v>
      </c>
      <c r="C43" s="52" t="s">
        <v>705</v>
      </c>
      <c r="D43" s="55">
        <f t="shared" si="2"/>
        <v>19</v>
      </c>
      <c r="E43" s="52">
        <v>0</v>
      </c>
      <c r="F43" s="52">
        <v>0</v>
      </c>
      <c r="G43" s="52">
        <v>19</v>
      </c>
      <c r="H43" s="52">
        <v>0</v>
      </c>
      <c r="I43" s="52">
        <v>0</v>
      </c>
      <c r="J43" s="52">
        <v>0</v>
      </c>
      <c r="K43" s="52">
        <v>0</v>
      </c>
      <c r="L43" s="61">
        <v>0</v>
      </c>
    </row>
    <row r="44" spans="1:12" x14ac:dyDescent="0.2">
      <c r="A44" s="63"/>
      <c r="B44" s="63"/>
      <c r="C44" s="63" t="s">
        <v>842</v>
      </c>
      <c r="D44" s="55">
        <f>SUM(E44:L44)</f>
        <v>172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71">
        <v>0</v>
      </c>
      <c r="L44" s="81">
        <v>172</v>
      </c>
    </row>
    <row r="45" spans="1:12" x14ac:dyDescent="0.2">
      <c r="A45" s="138" t="s">
        <v>137</v>
      </c>
      <c r="B45" s="138"/>
      <c r="C45" s="138"/>
      <c r="D45" s="56">
        <f>SUM(D31:D44)</f>
        <v>1394</v>
      </c>
      <c r="E45" s="56">
        <f t="shared" ref="E45:L45" si="3">SUM(E31:E43)</f>
        <v>0</v>
      </c>
      <c r="F45" s="56">
        <f t="shared" si="3"/>
        <v>559</v>
      </c>
      <c r="G45" s="56">
        <f t="shared" si="3"/>
        <v>184</v>
      </c>
      <c r="H45" s="56">
        <f t="shared" si="3"/>
        <v>479</v>
      </c>
      <c r="I45" s="56">
        <f t="shared" si="3"/>
        <v>0</v>
      </c>
      <c r="J45" s="56">
        <f t="shared" si="3"/>
        <v>0</v>
      </c>
      <c r="K45" s="56">
        <f t="shared" si="3"/>
        <v>0</v>
      </c>
      <c r="L45" s="56">
        <f t="shared" si="3"/>
        <v>0</v>
      </c>
    </row>
  </sheetData>
  <mergeCells count="2">
    <mergeCell ref="A24:C24"/>
    <mergeCell ref="A45:C45"/>
  </mergeCells>
  <phoneticPr fontId="3"/>
  <hyperlinks>
    <hyperlink ref="B1" location="北海道!A1" display="北海道一覧に戻る"/>
  </hyperlinks>
  <pageMargins left="0.7" right="0.7" top="0.75" bottom="0.75" header="0.51180555555555496" footer="0.51180555555555496"/>
  <pageSetup paperSize="9" scale="52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99"/>
  <sheetViews>
    <sheetView zoomScale="85" zoomScaleNormal="85" workbookViewId="0"/>
  </sheetViews>
  <sheetFormatPr defaultColWidth="9" defaultRowHeight="13" x14ac:dyDescent="0.2"/>
  <cols>
    <col min="1" max="1" width="12.453125" style="83" customWidth="1"/>
    <col min="2" max="2" width="15.26953125" style="83" customWidth="1"/>
    <col min="3" max="3" width="45.6328125" style="83" customWidth="1"/>
    <col min="4" max="4" width="10.6328125" style="83" customWidth="1"/>
    <col min="5" max="1012" width="8.7265625" style="83" customWidth="1"/>
    <col min="1013" max="16384" width="9" style="83"/>
  </cols>
  <sheetData>
    <row r="1" spans="1:12" s="84" customFormat="1" x14ac:dyDescent="0.2">
      <c r="B1" s="54" t="s">
        <v>117</v>
      </c>
    </row>
    <row r="2" spans="1:12" s="84" customFormat="1" x14ac:dyDescent="0.2">
      <c r="A2" s="84" t="s">
        <v>156</v>
      </c>
      <c r="G2" s="86"/>
    </row>
    <row r="3" spans="1:12" s="84" customFormat="1" x14ac:dyDescent="0.2">
      <c r="G3" s="86"/>
    </row>
    <row r="4" spans="1:12" s="84" customFormat="1" x14ac:dyDescent="0.2">
      <c r="A4" s="84" t="s">
        <v>123</v>
      </c>
      <c r="G4" s="86"/>
    </row>
    <row r="5" spans="1:12" s="84" customFormat="1" x14ac:dyDescent="0.2">
      <c r="A5" s="84" t="s">
        <v>1060</v>
      </c>
      <c r="G5" s="86"/>
    </row>
    <row r="6" spans="1:12" s="84" customFormat="1" ht="14.25" customHeight="1" x14ac:dyDescent="0.2">
      <c r="A6" s="84" t="s">
        <v>127</v>
      </c>
      <c r="G6" s="86"/>
    </row>
    <row r="7" spans="1:12" s="84" customFormat="1" ht="14.25" customHeight="1" x14ac:dyDescent="0.2">
      <c r="A7" s="84" t="s">
        <v>52</v>
      </c>
      <c r="G7" s="86"/>
    </row>
    <row r="8" spans="1:12" s="84" customFormat="1" ht="14.25" customHeight="1" x14ac:dyDescent="0.2">
      <c r="G8" s="86"/>
    </row>
    <row r="9" spans="1:12" s="85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</row>
    <row r="10" spans="1:12" x14ac:dyDescent="0.2">
      <c r="A10" s="52" t="s">
        <v>38</v>
      </c>
      <c r="B10" s="52" t="s">
        <v>72</v>
      </c>
      <c r="C10" s="52" t="s">
        <v>19</v>
      </c>
      <c r="D10" s="55">
        <f t="shared" ref="D10:D49" si="0">SUM(E10:J10)</f>
        <v>278</v>
      </c>
      <c r="E10" s="52">
        <v>0</v>
      </c>
      <c r="F10" s="52">
        <v>238</v>
      </c>
      <c r="G10" s="52">
        <v>0</v>
      </c>
      <c r="H10" s="52">
        <v>0</v>
      </c>
      <c r="I10" s="52">
        <v>40</v>
      </c>
      <c r="J10" s="52">
        <v>0</v>
      </c>
      <c r="K10" s="61">
        <v>0</v>
      </c>
      <c r="L10" s="96"/>
    </row>
    <row r="11" spans="1:12" x14ac:dyDescent="0.2">
      <c r="A11" s="52" t="s">
        <v>38</v>
      </c>
      <c r="B11" s="52" t="s">
        <v>72</v>
      </c>
      <c r="C11" s="52" t="s">
        <v>356</v>
      </c>
      <c r="D11" s="55">
        <f t="shared" si="0"/>
        <v>122</v>
      </c>
      <c r="E11" s="52">
        <v>0</v>
      </c>
      <c r="F11" s="52">
        <v>42</v>
      </c>
      <c r="G11" s="52">
        <v>0</v>
      </c>
      <c r="H11" s="52">
        <v>80</v>
      </c>
      <c r="I11" s="52">
        <v>0</v>
      </c>
      <c r="J11" s="52">
        <v>0</v>
      </c>
      <c r="K11" s="61">
        <v>0</v>
      </c>
      <c r="L11" s="97"/>
    </row>
    <row r="12" spans="1:12" x14ac:dyDescent="0.2">
      <c r="A12" s="52" t="s">
        <v>38</v>
      </c>
      <c r="B12" s="52" t="s">
        <v>72</v>
      </c>
      <c r="C12" s="52" t="s">
        <v>707</v>
      </c>
      <c r="D12" s="55">
        <f t="shared" si="0"/>
        <v>133</v>
      </c>
      <c r="E12" s="52">
        <v>0</v>
      </c>
      <c r="F12" s="52">
        <v>0</v>
      </c>
      <c r="G12" s="52">
        <v>0</v>
      </c>
      <c r="H12" s="52">
        <v>133</v>
      </c>
      <c r="I12" s="52">
        <v>0</v>
      </c>
      <c r="J12" s="52">
        <v>0</v>
      </c>
      <c r="K12" s="61">
        <v>0</v>
      </c>
      <c r="L12" s="96"/>
    </row>
    <row r="13" spans="1:12" s="86" customFormat="1" x14ac:dyDescent="0.2">
      <c r="A13" s="52" t="s">
        <v>38</v>
      </c>
      <c r="B13" s="52" t="s">
        <v>72</v>
      </c>
      <c r="C13" s="52" t="s">
        <v>599</v>
      </c>
      <c r="D13" s="55">
        <f t="shared" si="0"/>
        <v>199</v>
      </c>
      <c r="E13" s="52">
        <v>0</v>
      </c>
      <c r="F13" s="52">
        <v>199</v>
      </c>
      <c r="G13" s="52">
        <v>0</v>
      </c>
      <c r="H13" s="52">
        <v>0</v>
      </c>
      <c r="I13" s="52">
        <v>0</v>
      </c>
      <c r="J13" s="52">
        <v>0</v>
      </c>
      <c r="K13" s="61">
        <v>0</v>
      </c>
      <c r="L13" s="96"/>
    </row>
    <row r="14" spans="1:12" s="86" customFormat="1" x14ac:dyDescent="0.2">
      <c r="A14" s="52" t="s">
        <v>38</v>
      </c>
      <c r="B14" s="52" t="s">
        <v>72</v>
      </c>
      <c r="C14" s="52" t="s">
        <v>511</v>
      </c>
      <c r="D14" s="55">
        <f t="shared" si="0"/>
        <v>69</v>
      </c>
      <c r="E14" s="52">
        <v>0</v>
      </c>
      <c r="F14" s="52">
        <v>23</v>
      </c>
      <c r="G14" s="52">
        <v>0</v>
      </c>
      <c r="H14" s="52">
        <v>46</v>
      </c>
      <c r="I14" s="52">
        <v>0</v>
      </c>
      <c r="J14" s="52">
        <v>0</v>
      </c>
      <c r="K14" s="61">
        <v>0</v>
      </c>
      <c r="L14" s="96"/>
    </row>
    <row r="15" spans="1:12" x14ac:dyDescent="0.2">
      <c r="A15" s="52" t="s">
        <v>38</v>
      </c>
      <c r="B15" s="52" t="s">
        <v>446</v>
      </c>
      <c r="C15" s="52" t="s">
        <v>26</v>
      </c>
      <c r="D15" s="55">
        <f t="shared" si="0"/>
        <v>140</v>
      </c>
      <c r="E15" s="52">
        <v>0</v>
      </c>
      <c r="F15" s="52">
        <v>40</v>
      </c>
      <c r="G15" s="52">
        <v>50</v>
      </c>
      <c r="H15" s="52">
        <v>50</v>
      </c>
      <c r="I15" s="52">
        <v>0</v>
      </c>
      <c r="J15" s="52">
        <v>0</v>
      </c>
      <c r="K15" s="61">
        <v>0</v>
      </c>
      <c r="L15" s="96"/>
    </row>
    <row r="16" spans="1:12" x14ac:dyDescent="0.2">
      <c r="A16" s="52" t="s">
        <v>38</v>
      </c>
      <c r="B16" s="52" t="s">
        <v>446</v>
      </c>
      <c r="C16" s="52" t="s">
        <v>708</v>
      </c>
      <c r="D16" s="55">
        <f t="shared" si="0"/>
        <v>134</v>
      </c>
      <c r="E16" s="52">
        <v>0</v>
      </c>
      <c r="F16" s="52">
        <v>36</v>
      </c>
      <c r="G16" s="52">
        <v>59</v>
      </c>
      <c r="H16" s="52">
        <v>39</v>
      </c>
      <c r="I16" s="52">
        <v>0</v>
      </c>
      <c r="J16" s="52">
        <v>0</v>
      </c>
      <c r="K16" s="61">
        <v>0</v>
      </c>
      <c r="L16" s="96"/>
    </row>
    <row r="17" spans="1:12" x14ac:dyDescent="0.2">
      <c r="A17" s="52" t="s">
        <v>38</v>
      </c>
      <c r="B17" s="52" t="s">
        <v>446</v>
      </c>
      <c r="C17" s="52" t="s">
        <v>375</v>
      </c>
      <c r="D17" s="55">
        <f t="shared" si="0"/>
        <v>190</v>
      </c>
      <c r="E17" s="52">
        <v>0</v>
      </c>
      <c r="F17" s="52">
        <v>190</v>
      </c>
      <c r="G17" s="52">
        <v>0</v>
      </c>
      <c r="H17" s="52">
        <v>0</v>
      </c>
      <c r="I17" s="52">
        <v>0</v>
      </c>
      <c r="J17" s="52">
        <v>0</v>
      </c>
      <c r="K17" s="61">
        <v>0</v>
      </c>
      <c r="L17" s="96"/>
    </row>
    <row r="18" spans="1:12" x14ac:dyDescent="0.2">
      <c r="A18" s="52" t="s">
        <v>38</v>
      </c>
      <c r="B18" s="52" t="s">
        <v>363</v>
      </c>
      <c r="C18" s="52" t="s">
        <v>717</v>
      </c>
      <c r="D18" s="55">
        <f t="shared" si="0"/>
        <v>199</v>
      </c>
      <c r="E18" s="52">
        <v>0</v>
      </c>
      <c r="F18" s="52">
        <v>159</v>
      </c>
      <c r="G18" s="52">
        <v>0</v>
      </c>
      <c r="H18" s="52">
        <v>40</v>
      </c>
      <c r="I18" s="52">
        <v>0</v>
      </c>
      <c r="J18" s="52">
        <v>0</v>
      </c>
      <c r="K18" s="61">
        <v>0</v>
      </c>
      <c r="L18" s="96"/>
    </row>
    <row r="19" spans="1:12" x14ac:dyDescent="0.2">
      <c r="A19" s="52" t="s">
        <v>38</v>
      </c>
      <c r="B19" s="52" t="s">
        <v>363</v>
      </c>
      <c r="C19" s="52" t="s">
        <v>415</v>
      </c>
      <c r="D19" s="55">
        <f t="shared" si="0"/>
        <v>150</v>
      </c>
      <c r="E19" s="52">
        <v>0</v>
      </c>
      <c r="F19" s="52">
        <v>150</v>
      </c>
      <c r="G19" s="52">
        <v>0</v>
      </c>
      <c r="H19" s="52">
        <v>0</v>
      </c>
      <c r="I19" s="52">
        <v>0</v>
      </c>
      <c r="J19" s="52">
        <v>0</v>
      </c>
      <c r="K19" s="61">
        <v>0</v>
      </c>
      <c r="L19" s="96"/>
    </row>
    <row r="20" spans="1:12" x14ac:dyDescent="0.2">
      <c r="A20" s="52" t="s">
        <v>38</v>
      </c>
      <c r="B20" s="52" t="s">
        <v>363</v>
      </c>
      <c r="C20" s="52" t="s">
        <v>712</v>
      </c>
      <c r="D20" s="55">
        <f t="shared" si="0"/>
        <v>199</v>
      </c>
      <c r="E20" s="52">
        <v>0</v>
      </c>
      <c r="F20" s="52">
        <v>150</v>
      </c>
      <c r="G20" s="52">
        <v>49</v>
      </c>
      <c r="H20" s="52">
        <v>0</v>
      </c>
      <c r="I20" s="52">
        <v>0</v>
      </c>
      <c r="J20" s="52">
        <v>0</v>
      </c>
      <c r="K20" s="61">
        <v>0</v>
      </c>
      <c r="L20" s="96"/>
    </row>
    <row r="21" spans="1:12" x14ac:dyDescent="0.2">
      <c r="A21" s="52" t="s">
        <v>38</v>
      </c>
      <c r="B21" s="52" t="s">
        <v>363</v>
      </c>
      <c r="C21" s="52" t="s">
        <v>524</v>
      </c>
      <c r="D21" s="55">
        <f t="shared" si="0"/>
        <v>44</v>
      </c>
      <c r="E21" s="52">
        <v>0</v>
      </c>
      <c r="F21" s="52">
        <v>6</v>
      </c>
      <c r="G21" s="52">
        <v>0</v>
      </c>
      <c r="H21" s="52">
        <v>38</v>
      </c>
      <c r="I21" s="52">
        <v>0</v>
      </c>
      <c r="J21" s="52">
        <v>0</v>
      </c>
      <c r="K21" s="61">
        <v>0</v>
      </c>
      <c r="L21" s="96"/>
    </row>
    <row r="22" spans="1:12" x14ac:dyDescent="0.2">
      <c r="A22" s="52" t="s">
        <v>38</v>
      </c>
      <c r="B22" s="52" t="s">
        <v>363</v>
      </c>
      <c r="C22" s="52" t="s">
        <v>709</v>
      </c>
      <c r="D22" s="55">
        <f t="shared" si="0"/>
        <v>150</v>
      </c>
      <c r="E22" s="52">
        <v>0</v>
      </c>
      <c r="F22" s="52">
        <v>42</v>
      </c>
      <c r="G22" s="52">
        <v>0</v>
      </c>
      <c r="H22" s="52">
        <v>108</v>
      </c>
      <c r="I22" s="52">
        <v>0</v>
      </c>
      <c r="J22" s="52">
        <v>0</v>
      </c>
      <c r="K22" s="61">
        <v>0</v>
      </c>
      <c r="L22" s="96"/>
    </row>
    <row r="23" spans="1:12" x14ac:dyDescent="0.2">
      <c r="A23" s="52" t="s">
        <v>38</v>
      </c>
      <c r="B23" s="52" t="s">
        <v>121</v>
      </c>
      <c r="C23" s="52" t="s">
        <v>614</v>
      </c>
      <c r="D23" s="55">
        <f t="shared" si="0"/>
        <v>60</v>
      </c>
      <c r="E23" s="52">
        <v>0</v>
      </c>
      <c r="F23" s="52">
        <v>0</v>
      </c>
      <c r="G23" s="52">
        <v>0</v>
      </c>
      <c r="H23" s="52">
        <v>60</v>
      </c>
      <c r="I23" s="52">
        <v>0</v>
      </c>
      <c r="J23" s="52">
        <v>0</v>
      </c>
      <c r="K23" s="61">
        <v>0</v>
      </c>
      <c r="L23" s="96"/>
    </row>
    <row r="24" spans="1:12" x14ac:dyDescent="0.2">
      <c r="A24" s="52" t="s">
        <v>38</v>
      </c>
      <c r="B24" s="52" t="s">
        <v>121</v>
      </c>
      <c r="C24" s="52" t="s">
        <v>720</v>
      </c>
      <c r="D24" s="55">
        <f t="shared" si="0"/>
        <v>90</v>
      </c>
      <c r="E24" s="52">
        <v>0</v>
      </c>
      <c r="F24" s="52">
        <v>50</v>
      </c>
      <c r="G24" s="52">
        <v>0</v>
      </c>
      <c r="H24" s="52">
        <v>40</v>
      </c>
      <c r="I24" s="52">
        <v>0</v>
      </c>
      <c r="J24" s="52">
        <v>0</v>
      </c>
      <c r="K24" s="61">
        <v>0</v>
      </c>
      <c r="L24" s="96"/>
    </row>
    <row r="25" spans="1:12" x14ac:dyDescent="0.2">
      <c r="A25" s="52" t="s">
        <v>38</v>
      </c>
      <c r="B25" s="52" t="s">
        <v>121</v>
      </c>
      <c r="C25" s="52" t="s">
        <v>721</v>
      </c>
      <c r="D25" s="55">
        <f t="shared" si="0"/>
        <v>92</v>
      </c>
      <c r="E25" s="52">
        <v>0</v>
      </c>
      <c r="F25" s="52">
        <v>0</v>
      </c>
      <c r="G25" s="52">
        <v>0</v>
      </c>
      <c r="H25" s="52">
        <v>92</v>
      </c>
      <c r="I25" s="52">
        <v>0</v>
      </c>
      <c r="J25" s="52">
        <v>0</v>
      </c>
      <c r="K25" s="61">
        <v>0</v>
      </c>
      <c r="L25" s="96"/>
    </row>
    <row r="26" spans="1:12" x14ac:dyDescent="0.2">
      <c r="A26" s="52" t="s">
        <v>38</v>
      </c>
      <c r="B26" s="52" t="s">
        <v>121</v>
      </c>
      <c r="C26" s="52" t="s">
        <v>718</v>
      </c>
      <c r="D26" s="55">
        <f t="shared" si="0"/>
        <v>156</v>
      </c>
      <c r="E26" s="52">
        <v>0</v>
      </c>
      <c r="F26" s="52">
        <v>0</v>
      </c>
      <c r="G26" s="52">
        <v>0</v>
      </c>
      <c r="H26" s="52">
        <v>156</v>
      </c>
      <c r="I26" s="52">
        <v>0</v>
      </c>
      <c r="J26" s="52">
        <v>0</v>
      </c>
      <c r="K26" s="61">
        <v>0</v>
      </c>
      <c r="L26" s="96"/>
    </row>
    <row r="27" spans="1:12" x14ac:dyDescent="0.2">
      <c r="A27" s="52" t="s">
        <v>38</v>
      </c>
      <c r="B27" s="52" t="s">
        <v>121</v>
      </c>
      <c r="C27" s="52" t="s">
        <v>594</v>
      </c>
      <c r="D27" s="55">
        <f t="shared" si="0"/>
        <v>146</v>
      </c>
      <c r="E27" s="52">
        <v>0</v>
      </c>
      <c r="F27" s="52">
        <v>0</v>
      </c>
      <c r="G27" s="52">
        <v>0</v>
      </c>
      <c r="H27" s="52">
        <v>146</v>
      </c>
      <c r="I27" s="52">
        <v>0</v>
      </c>
      <c r="J27" s="52">
        <v>0</v>
      </c>
      <c r="K27" s="61">
        <v>0</v>
      </c>
      <c r="L27" s="96"/>
    </row>
    <row r="28" spans="1:12" x14ac:dyDescent="0.2">
      <c r="A28" s="52" t="s">
        <v>38</v>
      </c>
      <c r="B28" s="52" t="s">
        <v>619</v>
      </c>
      <c r="C28" s="52" t="s">
        <v>723</v>
      </c>
      <c r="D28" s="55">
        <f t="shared" si="0"/>
        <v>180</v>
      </c>
      <c r="E28" s="52">
        <v>0</v>
      </c>
      <c r="F28" s="52">
        <v>0</v>
      </c>
      <c r="G28" s="52">
        <v>180</v>
      </c>
      <c r="H28" s="52">
        <v>0</v>
      </c>
      <c r="I28" s="52">
        <v>0</v>
      </c>
      <c r="J28" s="52">
        <v>0</v>
      </c>
      <c r="K28" s="61">
        <v>0</v>
      </c>
      <c r="L28" s="96"/>
    </row>
    <row r="29" spans="1:12" x14ac:dyDescent="0.2">
      <c r="A29" s="52" t="s">
        <v>38</v>
      </c>
      <c r="B29" s="52" t="s">
        <v>619</v>
      </c>
      <c r="C29" s="52" t="s">
        <v>726</v>
      </c>
      <c r="D29" s="55">
        <f t="shared" si="0"/>
        <v>110</v>
      </c>
      <c r="E29" s="52">
        <v>0</v>
      </c>
      <c r="F29" s="52">
        <v>55</v>
      </c>
      <c r="G29" s="52">
        <v>0</v>
      </c>
      <c r="H29" s="52">
        <v>55</v>
      </c>
      <c r="I29" s="52">
        <v>0</v>
      </c>
      <c r="J29" s="52">
        <v>0</v>
      </c>
      <c r="K29" s="61">
        <v>0</v>
      </c>
      <c r="L29" s="96"/>
    </row>
    <row r="30" spans="1:12" x14ac:dyDescent="0.2">
      <c r="A30" s="52" t="s">
        <v>38</v>
      </c>
      <c r="B30" s="52" t="s">
        <v>619</v>
      </c>
      <c r="C30" s="52" t="s">
        <v>722</v>
      </c>
      <c r="D30" s="55">
        <f t="shared" si="0"/>
        <v>35</v>
      </c>
      <c r="E30" s="52">
        <v>0</v>
      </c>
      <c r="F30" s="52">
        <v>0</v>
      </c>
      <c r="G30" s="52">
        <v>0</v>
      </c>
      <c r="H30" s="52">
        <v>35</v>
      </c>
      <c r="I30" s="52">
        <v>0</v>
      </c>
      <c r="J30" s="52">
        <v>0</v>
      </c>
      <c r="K30" s="61">
        <v>0</v>
      </c>
      <c r="L30" s="96"/>
    </row>
    <row r="31" spans="1:12" x14ac:dyDescent="0.2">
      <c r="A31" s="52" t="s">
        <v>38</v>
      </c>
      <c r="B31" s="52" t="s">
        <v>619</v>
      </c>
      <c r="C31" s="52" t="s">
        <v>728</v>
      </c>
      <c r="D31" s="55">
        <f t="shared" si="0"/>
        <v>116</v>
      </c>
      <c r="E31" s="52">
        <v>0</v>
      </c>
      <c r="F31" s="52">
        <v>60</v>
      </c>
      <c r="G31" s="52">
        <v>0</v>
      </c>
      <c r="H31" s="52">
        <v>56</v>
      </c>
      <c r="I31" s="52">
        <v>0</v>
      </c>
      <c r="J31" s="52">
        <v>0</v>
      </c>
      <c r="K31" s="61">
        <v>0</v>
      </c>
      <c r="L31" s="96"/>
    </row>
    <row r="32" spans="1:12" x14ac:dyDescent="0.2">
      <c r="A32" s="52" t="s">
        <v>86</v>
      </c>
      <c r="B32" s="52" t="s">
        <v>72</v>
      </c>
      <c r="C32" s="52" t="s">
        <v>533</v>
      </c>
      <c r="D32" s="55">
        <f t="shared" si="0"/>
        <v>19</v>
      </c>
      <c r="E32" s="52">
        <v>0</v>
      </c>
      <c r="F32" s="52">
        <v>19</v>
      </c>
      <c r="G32" s="52">
        <v>0</v>
      </c>
      <c r="H32" s="52">
        <v>0</v>
      </c>
      <c r="I32" s="52">
        <v>0</v>
      </c>
      <c r="J32" s="52">
        <v>0</v>
      </c>
      <c r="K32" s="61">
        <v>0</v>
      </c>
      <c r="L32" s="96"/>
    </row>
    <row r="33" spans="1:12" x14ac:dyDescent="0.2">
      <c r="A33" s="52" t="s">
        <v>86</v>
      </c>
      <c r="B33" s="52" t="s">
        <v>72</v>
      </c>
      <c r="C33" s="52" t="s">
        <v>1014</v>
      </c>
      <c r="D33" s="55">
        <f t="shared" si="0"/>
        <v>8</v>
      </c>
      <c r="E33" s="52">
        <v>0</v>
      </c>
      <c r="F33" s="52">
        <v>0</v>
      </c>
      <c r="G33" s="52">
        <v>0</v>
      </c>
      <c r="H33" s="52">
        <v>0</v>
      </c>
      <c r="I33" s="52">
        <v>8</v>
      </c>
      <c r="J33" s="52">
        <v>0</v>
      </c>
      <c r="K33" s="61">
        <v>0</v>
      </c>
      <c r="L33" s="96"/>
    </row>
    <row r="34" spans="1:12" x14ac:dyDescent="0.2">
      <c r="A34" s="52" t="s">
        <v>86</v>
      </c>
      <c r="B34" s="52" t="s">
        <v>72</v>
      </c>
      <c r="C34" s="52" t="s">
        <v>732</v>
      </c>
      <c r="D34" s="55">
        <f t="shared" si="0"/>
        <v>15</v>
      </c>
      <c r="E34" s="52">
        <v>0</v>
      </c>
      <c r="F34" s="52">
        <v>15</v>
      </c>
      <c r="G34" s="52">
        <v>0</v>
      </c>
      <c r="H34" s="52">
        <v>0</v>
      </c>
      <c r="I34" s="52">
        <v>0</v>
      </c>
      <c r="J34" s="52">
        <v>0</v>
      </c>
      <c r="K34" s="61">
        <v>0</v>
      </c>
      <c r="L34" s="96"/>
    </row>
    <row r="35" spans="1:12" x14ac:dyDescent="0.2">
      <c r="A35" s="52" t="s">
        <v>86</v>
      </c>
      <c r="B35" s="52" t="s">
        <v>72</v>
      </c>
      <c r="C35" s="52" t="s">
        <v>319</v>
      </c>
      <c r="D35" s="55">
        <f t="shared" si="0"/>
        <v>19</v>
      </c>
      <c r="E35" s="52">
        <v>0</v>
      </c>
      <c r="F35" s="52">
        <v>19</v>
      </c>
      <c r="G35" s="52">
        <v>0</v>
      </c>
      <c r="H35" s="52">
        <v>0</v>
      </c>
      <c r="I35" s="52">
        <v>0</v>
      </c>
      <c r="J35" s="52">
        <v>0</v>
      </c>
      <c r="K35" s="61">
        <v>0</v>
      </c>
      <c r="L35" s="96"/>
    </row>
    <row r="36" spans="1:12" x14ac:dyDescent="0.2">
      <c r="A36" s="52" t="s">
        <v>86</v>
      </c>
      <c r="B36" s="52" t="s">
        <v>446</v>
      </c>
      <c r="C36" s="52" t="s">
        <v>733</v>
      </c>
      <c r="D36" s="55">
        <f t="shared" si="0"/>
        <v>19</v>
      </c>
      <c r="E36" s="52">
        <v>0</v>
      </c>
      <c r="F36" s="52">
        <v>19</v>
      </c>
      <c r="G36" s="52">
        <v>0</v>
      </c>
      <c r="H36" s="52">
        <v>0</v>
      </c>
      <c r="I36" s="52">
        <v>0</v>
      </c>
      <c r="J36" s="52">
        <v>0</v>
      </c>
      <c r="K36" s="61">
        <v>0</v>
      </c>
      <c r="L36" s="96"/>
    </row>
    <row r="37" spans="1:12" x14ac:dyDescent="0.2">
      <c r="A37" s="52" t="s">
        <v>86</v>
      </c>
      <c r="B37" s="52" t="s">
        <v>446</v>
      </c>
      <c r="C37" s="52" t="s">
        <v>735</v>
      </c>
      <c r="D37" s="55">
        <f t="shared" si="0"/>
        <v>10</v>
      </c>
      <c r="E37" s="52">
        <v>0</v>
      </c>
      <c r="F37" s="52">
        <v>10</v>
      </c>
      <c r="G37" s="52">
        <v>0</v>
      </c>
      <c r="H37" s="52">
        <v>0</v>
      </c>
      <c r="I37" s="52">
        <v>0</v>
      </c>
      <c r="J37" s="52">
        <v>0</v>
      </c>
      <c r="K37" s="61">
        <v>0</v>
      </c>
      <c r="L37" s="96"/>
    </row>
    <row r="38" spans="1:12" x14ac:dyDescent="0.2">
      <c r="A38" s="52" t="s">
        <v>86</v>
      </c>
      <c r="B38" s="52" t="s">
        <v>446</v>
      </c>
      <c r="C38" s="52" t="s">
        <v>162</v>
      </c>
      <c r="D38" s="55">
        <f t="shared" si="0"/>
        <v>19</v>
      </c>
      <c r="E38" s="52">
        <v>0</v>
      </c>
      <c r="F38" s="52">
        <v>19</v>
      </c>
      <c r="G38" s="52">
        <v>0</v>
      </c>
      <c r="H38" s="52">
        <v>0</v>
      </c>
      <c r="I38" s="52">
        <v>0</v>
      </c>
      <c r="J38" s="52">
        <v>0</v>
      </c>
      <c r="K38" s="61">
        <v>0</v>
      </c>
      <c r="L38" s="96"/>
    </row>
    <row r="39" spans="1:12" x14ac:dyDescent="0.2">
      <c r="A39" s="52" t="s">
        <v>86</v>
      </c>
      <c r="B39" s="52" t="s">
        <v>363</v>
      </c>
      <c r="C39" s="52" t="s">
        <v>566</v>
      </c>
      <c r="D39" s="55">
        <f t="shared" si="0"/>
        <v>19</v>
      </c>
      <c r="E39" s="52">
        <v>0</v>
      </c>
      <c r="F39" s="52">
        <v>19</v>
      </c>
      <c r="G39" s="52">
        <v>0</v>
      </c>
      <c r="H39" s="52">
        <v>0</v>
      </c>
      <c r="I39" s="52">
        <v>0</v>
      </c>
      <c r="J39" s="52">
        <v>0</v>
      </c>
      <c r="K39" s="61">
        <v>0</v>
      </c>
      <c r="L39" s="96"/>
    </row>
    <row r="40" spans="1:12" x14ac:dyDescent="0.2">
      <c r="A40" s="52" t="s">
        <v>86</v>
      </c>
      <c r="B40" s="52" t="s">
        <v>363</v>
      </c>
      <c r="C40" s="52" t="s">
        <v>736</v>
      </c>
      <c r="D40" s="55">
        <f t="shared" si="0"/>
        <v>4</v>
      </c>
      <c r="E40" s="52">
        <v>0</v>
      </c>
      <c r="F40" s="52">
        <v>4</v>
      </c>
      <c r="G40" s="52">
        <v>0</v>
      </c>
      <c r="H40" s="52">
        <v>0</v>
      </c>
      <c r="I40" s="52">
        <v>0</v>
      </c>
      <c r="J40" s="52">
        <v>0</v>
      </c>
      <c r="K40" s="61">
        <v>0</v>
      </c>
      <c r="L40" s="96"/>
    </row>
    <row r="41" spans="1:12" x14ac:dyDescent="0.2">
      <c r="A41" s="52" t="s">
        <v>86</v>
      </c>
      <c r="B41" s="52" t="s">
        <v>363</v>
      </c>
      <c r="C41" s="52" t="s">
        <v>337</v>
      </c>
      <c r="D41" s="55">
        <f t="shared" si="0"/>
        <v>18</v>
      </c>
      <c r="E41" s="52">
        <v>0</v>
      </c>
      <c r="F41" s="52">
        <v>18</v>
      </c>
      <c r="G41" s="52">
        <v>0</v>
      </c>
      <c r="H41" s="52">
        <v>0</v>
      </c>
      <c r="I41" s="52">
        <v>0</v>
      </c>
      <c r="J41" s="52">
        <v>0</v>
      </c>
      <c r="K41" s="61">
        <v>0</v>
      </c>
      <c r="L41" s="96"/>
    </row>
    <row r="42" spans="1:12" x14ac:dyDescent="0.2">
      <c r="A42" s="52" t="s">
        <v>86</v>
      </c>
      <c r="B42" s="52" t="s">
        <v>363</v>
      </c>
      <c r="C42" s="52" t="s">
        <v>737</v>
      </c>
      <c r="D42" s="55">
        <f t="shared" si="0"/>
        <v>16</v>
      </c>
      <c r="E42" s="52">
        <v>0</v>
      </c>
      <c r="F42" s="52">
        <v>0</v>
      </c>
      <c r="G42" s="52">
        <v>0</v>
      </c>
      <c r="H42" s="52">
        <v>0</v>
      </c>
      <c r="I42" s="52">
        <v>16</v>
      </c>
      <c r="J42" s="52">
        <v>0</v>
      </c>
      <c r="K42" s="61">
        <v>0</v>
      </c>
      <c r="L42" s="96"/>
    </row>
    <row r="43" spans="1:12" x14ac:dyDescent="0.2">
      <c r="A43" s="52" t="s">
        <v>86</v>
      </c>
      <c r="B43" s="52" t="s">
        <v>121</v>
      </c>
      <c r="C43" s="52" t="s">
        <v>739</v>
      </c>
      <c r="D43" s="55">
        <f t="shared" si="0"/>
        <v>19</v>
      </c>
      <c r="E43" s="52">
        <v>0</v>
      </c>
      <c r="F43" s="52">
        <v>0</v>
      </c>
      <c r="G43" s="52">
        <v>0</v>
      </c>
      <c r="H43" s="52">
        <v>19</v>
      </c>
      <c r="I43" s="52">
        <v>0</v>
      </c>
      <c r="J43" s="52">
        <v>0</v>
      </c>
      <c r="K43" s="61">
        <v>0</v>
      </c>
      <c r="L43" s="96"/>
    </row>
    <row r="44" spans="1:12" x14ac:dyDescent="0.2">
      <c r="A44" s="52" t="s">
        <v>86</v>
      </c>
      <c r="B44" s="52" t="s">
        <v>619</v>
      </c>
      <c r="C44" s="52" t="s">
        <v>743</v>
      </c>
      <c r="D44" s="55">
        <f t="shared" si="0"/>
        <v>6</v>
      </c>
      <c r="E44" s="52">
        <v>0</v>
      </c>
      <c r="F44" s="52">
        <v>0</v>
      </c>
      <c r="G44" s="52">
        <v>0</v>
      </c>
      <c r="H44" s="52">
        <v>0</v>
      </c>
      <c r="I44" s="52">
        <v>6</v>
      </c>
      <c r="J44" s="52">
        <v>0</v>
      </c>
      <c r="K44" s="61">
        <v>0</v>
      </c>
      <c r="L44" s="96"/>
    </row>
    <row r="45" spans="1:12" x14ac:dyDescent="0.2">
      <c r="A45" s="52" t="s">
        <v>86</v>
      </c>
      <c r="B45" s="52" t="s">
        <v>619</v>
      </c>
      <c r="C45" s="52" t="s">
        <v>740</v>
      </c>
      <c r="D45" s="55">
        <f t="shared" si="0"/>
        <v>6</v>
      </c>
      <c r="E45" s="52">
        <v>0</v>
      </c>
      <c r="F45" s="52">
        <v>6</v>
      </c>
      <c r="G45" s="52">
        <v>0</v>
      </c>
      <c r="H45" s="52">
        <v>0</v>
      </c>
      <c r="I45" s="52">
        <v>0</v>
      </c>
      <c r="J45" s="52">
        <v>0</v>
      </c>
      <c r="K45" s="61">
        <v>0</v>
      </c>
      <c r="L45" s="96"/>
    </row>
    <row r="46" spans="1:12" x14ac:dyDescent="0.2">
      <c r="A46" s="52" t="s">
        <v>86</v>
      </c>
      <c r="B46" s="52" t="s">
        <v>619</v>
      </c>
      <c r="C46" s="52" t="s">
        <v>742</v>
      </c>
      <c r="D46" s="55">
        <f t="shared" si="0"/>
        <v>19</v>
      </c>
      <c r="E46" s="52">
        <v>0</v>
      </c>
      <c r="F46" s="52">
        <v>19</v>
      </c>
      <c r="G46" s="52">
        <v>0</v>
      </c>
      <c r="H46" s="52">
        <v>0</v>
      </c>
      <c r="I46" s="52">
        <v>0</v>
      </c>
      <c r="J46" s="52">
        <v>0</v>
      </c>
      <c r="K46" s="61">
        <v>0</v>
      </c>
      <c r="L46" s="96"/>
    </row>
    <row r="47" spans="1:12" x14ac:dyDescent="0.2">
      <c r="A47" s="52" t="s">
        <v>86</v>
      </c>
      <c r="B47" s="52" t="s">
        <v>619</v>
      </c>
      <c r="C47" s="52" t="s">
        <v>741</v>
      </c>
      <c r="D47" s="55">
        <f t="shared" si="0"/>
        <v>17</v>
      </c>
      <c r="E47" s="52">
        <v>0</v>
      </c>
      <c r="F47" s="52">
        <v>17</v>
      </c>
      <c r="G47" s="52">
        <v>0</v>
      </c>
      <c r="H47" s="52">
        <v>0</v>
      </c>
      <c r="I47" s="52">
        <v>0</v>
      </c>
      <c r="J47" s="52">
        <v>0</v>
      </c>
      <c r="K47" s="61">
        <v>0</v>
      </c>
      <c r="L47" s="96"/>
    </row>
    <row r="48" spans="1:12" x14ac:dyDescent="0.2">
      <c r="A48" s="52" t="s">
        <v>86</v>
      </c>
      <c r="B48" s="52" t="s">
        <v>744</v>
      </c>
      <c r="C48" s="52" t="s">
        <v>746</v>
      </c>
      <c r="D48" s="55">
        <f t="shared" si="0"/>
        <v>19</v>
      </c>
      <c r="E48" s="52">
        <v>0</v>
      </c>
      <c r="F48" s="52">
        <v>0</v>
      </c>
      <c r="G48" s="52">
        <v>0</v>
      </c>
      <c r="H48" s="52">
        <v>19</v>
      </c>
      <c r="I48" s="52">
        <v>0</v>
      </c>
      <c r="J48" s="52">
        <v>0</v>
      </c>
      <c r="K48" s="61">
        <v>0</v>
      </c>
      <c r="L48" s="96"/>
    </row>
    <row r="49" spans="1:12" x14ac:dyDescent="0.2">
      <c r="A49" s="52" t="s">
        <v>86</v>
      </c>
      <c r="B49" s="52" t="s">
        <v>619</v>
      </c>
      <c r="C49" s="52" t="s">
        <v>589</v>
      </c>
      <c r="D49" s="55">
        <f t="shared" si="0"/>
        <v>9</v>
      </c>
      <c r="E49" s="52">
        <v>0</v>
      </c>
      <c r="F49" s="52">
        <v>9</v>
      </c>
      <c r="G49" s="52">
        <v>0</v>
      </c>
      <c r="H49" s="52">
        <v>0</v>
      </c>
      <c r="I49" s="52">
        <v>0</v>
      </c>
      <c r="J49" s="52">
        <v>0</v>
      </c>
      <c r="K49" s="61">
        <v>0</v>
      </c>
      <c r="L49" s="96"/>
    </row>
    <row r="50" spans="1:12" x14ac:dyDescent="0.2">
      <c r="A50" s="63"/>
      <c r="B50" s="63"/>
      <c r="C50" s="63" t="s">
        <v>842</v>
      </c>
      <c r="D50" s="55">
        <f>SUM(E50:K50)</f>
        <v>180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180</v>
      </c>
    </row>
    <row r="51" spans="1:12" x14ac:dyDescent="0.2">
      <c r="A51" s="138" t="s">
        <v>137</v>
      </c>
      <c r="B51" s="138"/>
      <c r="C51" s="138"/>
      <c r="D51" s="56">
        <f>SUM(D10:D50)</f>
        <v>3433</v>
      </c>
      <c r="E51" s="56">
        <f t="shared" ref="E51:J51" si="1">SUM(E10:E49)</f>
        <v>0</v>
      </c>
      <c r="F51" s="56">
        <f t="shared" si="1"/>
        <v>1633</v>
      </c>
      <c r="G51" s="56">
        <f t="shared" si="1"/>
        <v>338</v>
      </c>
      <c r="H51" s="56">
        <f t="shared" si="1"/>
        <v>1212</v>
      </c>
      <c r="I51" s="56">
        <f t="shared" si="1"/>
        <v>70</v>
      </c>
      <c r="J51" s="56">
        <f t="shared" si="1"/>
        <v>0</v>
      </c>
      <c r="K51" s="55">
        <f>SUM(K10:K50)</f>
        <v>180</v>
      </c>
    </row>
    <row r="52" spans="1:12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2" x14ac:dyDescent="0.2">
      <c r="A53" s="48" t="s">
        <v>131</v>
      </c>
      <c r="B53" s="48"/>
      <c r="C53" s="48"/>
      <c r="D53" s="48"/>
      <c r="E53" s="48"/>
      <c r="F53" s="48"/>
      <c r="G53" s="58"/>
      <c r="H53" s="58"/>
      <c r="I53" s="58"/>
      <c r="J53" s="58"/>
      <c r="K53" s="58"/>
    </row>
    <row r="54" spans="1:12" x14ac:dyDescent="0.2">
      <c r="A54" s="48" t="s">
        <v>97</v>
      </c>
      <c r="B54" s="48"/>
      <c r="C54" s="48"/>
      <c r="D54" s="48"/>
      <c r="E54" s="48"/>
      <c r="F54" s="48"/>
      <c r="G54" s="58"/>
      <c r="H54" s="58"/>
      <c r="I54" s="58"/>
      <c r="J54" s="58"/>
      <c r="K54" s="58"/>
    </row>
    <row r="55" spans="1:12" x14ac:dyDescent="0.2">
      <c r="A55" s="87"/>
    </row>
    <row r="57" spans="1:12" ht="26" x14ac:dyDescent="0.2">
      <c r="A57" s="88" t="s">
        <v>9</v>
      </c>
      <c r="B57" s="88" t="s">
        <v>25</v>
      </c>
      <c r="C57" s="88" t="s">
        <v>32</v>
      </c>
      <c r="D57" s="88" t="s">
        <v>114</v>
      </c>
      <c r="E57" s="94" t="s">
        <v>18</v>
      </c>
      <c r="F57" s="94" t="s">
        <v>33</v>
      </c>
      <c r="G57" s="94" t="s">
        <v>37</v>
      </c>
      <c r="H57" s="94" t="s">
        <v>42</v>
      </c>
      <c r="I57" s="94" t="s">
        <v>309</v>
      </c>
      <c r="J57" s="94" t="s">
        <v>155</v>
      </c>
      <c r="K57" s="94" t="s">
        <v>311</v>
      </c>
      <c r="L57" s="94" t="s">
        <v>175</v>
      </c>
    </row>
    <row r="58" spans="1:12" x14ac:dyDescent="0.2">
      <c r="A58" s="90" t="s">
        <v>38</v>
      </c>
      <c r="B58" s="90" t="s">
        <v>72</v>
      </c>
      <c r="C58" s="90" t="s">
        <v>19</v>
      </c>
      <c r="D58" s="92">
        <f t="shared" ref="D58:D97" si="2">SUM(E58:K58)</f>
        <v>278</v>
      </c>
      <c r="E58" s="95">
        <v>0</v>
      </c>
      <c r="F58" s="95">
        <v>278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8">
        <v>0</v>
      </c>
    </row>
    <row r="59" spans="1:12" x14ac:dyDescent="0.2">
      <c r="A59" s="89" t="s">
        <v>38</v>
      </c>
      <c r="B59" s="89" t="s">
        <v>72</v>
      </c>
      <c r="C59" s="89" t="s">
        <v>356</v>
      </c>
      <c r="D59" s="92">
        <f t="shared" si="2"/>
        <v>122</v>
      </c>
      <c r="E59" s="95">
        <v>0</v>
      </c>
      <c r="F59" s="95">
        <v>42</v>
      </c>
      <c r="G59" s="95">
        <v>0</v>
      </c>
      <c r="H59" s="95">
        <v>80</v>
      </c>
      <c r="I59" s="95">
        <v>0</v>
      </c>
      <c r="J59" s="95">
        <v>0</v>
      </c>
      <c r="K59" s="95">
        <v>0</v>
      </c>
      <c r="L59" s="98">
        <v>0</v>
      </c>
    </row>
    <row r="60" spans="1:12" x14ac:dyDescent="0.2">
      <c r="A60" s="89" t="s">
        <v>38</v>
      </c>
      <c r="B60" s="89" t="s">
        <v>72</v>
      </c>
      <c r="C60" s="89" t="s">
        <v>707</v>
      </c>
      <c r="D60" s="92">
        <f t="shared" si="2"/>
        <v>133</v>
      </c>
      <c r="E60" s="95">
        <v>0</v>
      </c>
      <c r="F60" s="95">
        <v>0</v>
      </c>
      <c r="G60" s="95">
        <v>0</v>
      </c>
      <c r="H60" s="95">
        <v>73</v>
      </c>
      <c r="I60" s="95">
        <v>0</v>
      </c>
      <c r="J60" s="95">
        <v>0</v>
      </c>
      <c r="K60" s="95">
        <v>60</v>
      </c>
      <c r="L60" s="98">
        <v>0</v>
      </c>
    </row>
    <row r="61" spans="1:12" x14ac:dyDescent="0.2">
      <c r="A61" s="89" t="s">
        <v>38</v>
      </c>
      <c r="B61" s="89" t="s">
        <v>72</v>
      </c>
      <c r="C61" s="89" t="s">
        <v>599</v>
      </c>
      <c r="D61" s="92">
        <f t="shared" si="2"/>
        <v>199</v>
      </c>
      <c r="E61" s="95">
        <v>0</v>
      </c>
      <c r="F61" s="95">
        <v>199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8">
        <v>0</v>
      </c>
    </row>
    <row r="62" spans="1:12" x14ac:dyDescent="0.2">
      <c r="A62" s="89" t="s">
        <v>38</v>
      </c>
      <c r="B62" s="89" t="s">
        <v>72</v>
      </c>
      <c r="C62" s="89" t="s">
        <v>511</v>
      </c>
      <c r="D62" s="92">
        <f t="shared" si="2"/>
        <v>69</v>
      </c>
      <c r="E62" s="95">
        <v>0</v>
      </c>
      <c r="F62" s="95">
        <v>23</v>
      </c>
      <c r="G62" s="95">
        <v>0</v>
      </c>
      <c r="H62" s="95">
        <v>46</v>
      </c>
      <c r="I62" s="95">
        <v>0</v>
      </c>
      <c r="J62" s="95">
        <v>0</v>
      </c>
      <c r="K62" s="95">
        <v>0</v>
      </c>
      <c r="L62" s="98">
        <v>0</v>
      </c>
    </row>
    <row r="63" spans="1:12" x14ac:dyDescent="0.2">
      <c r="A63" s="89" t="s">
        <v>38</v>
      </c>
      <c r="B63" s="89" t="s">
        <v>446</v>
      </c>
      <c r="C63" s="89" t="s">
        <v>26</v>
      </c>
      <c r="D63" s="92">
        <f t="shared" si="2"/>
        <v>140</v>
      </c>
      <c r="E63" s="95">
        <v>0</v>
      </c>
      <c r="F63" s="95">
        <v>40</v>
      </c>
      <c r="G63" s="95">
        <v>50</v>
      </c>
      <c r="H63" s="95">
        <v>50</v>
      </c>
      <c r="I63" s="95">
        <v>0</v>
      </c>
      <c r="J63" s="95">
        <v>0</v>
      </c>
      <c r="K63" s="95">
        <v>0</v>
      </c>
      <c r="L63" s="98">
        <v>0</v>
      </c>
    </row>
    <row r="64" spans="1:12" x14ac:dyDescent="0.2">
      <c r="A64" s="89" t="s">
        <v>38</v>
      </c>
      <c r="B64" s="89" t="s">
        <v>446</v>
      </c>
      <c r="C64" s="89" t="s">
        <v>708</v>
      </c>
      <c r="D64" s="92">
        <f t="shared" si="2"/>
        <v>115</v>
      </c>
      <c r="E64" s="95">
        <v>0</v>
      </c>
      <c r="F64" s="95">
        <v>37</v>
      </c>
      <c r="G64" s="95">
        <v>38</v>
      </c>
      <c r="H64" s="95">
        <v>40</v>
      </c>
      <c r="I64" s="95">
        <v>0</v>
      </c>
      <c r="J64" s="95">
        <v>0</v>
      </c>
      <c r="K64" s="95">
        <v>0</v>
      </c>
      <c r="L64" s="98">
        <v>0</v>
      </c>
    </row>
    <row r="65" spans="1:12" x14ac:dyDescent="0.2">
      <c r="A65" s="89" t="s">
        <v>38</v>
      </c>
      <c r="B65" s="89" t="s">
        <v>446</v>
      </c>
      <c r="C65" s="89" t="s">
        <v>375</v>
      </c>
      <c r="D65" s="92">
        <f t="shared" si="2"/>
        <v>190</v>
      </c>
      <c r="E65" s="95">
        <v>0</v>
      </c>
      <c r="F65" s="95">
        <v>190</v>
      </c>
      <c r="G65" s="95">
        <v>0</v>
      </c>
      <c r="H65" s="95">
        <v>0</v>
      </c>
      <c r="I65" s="95">
        <v>0</v>
      </c>
      <c r="J65" s="95">
        <v>0</v>
      </c>
      <c r="K65" s="95">
        <v>0</v>
      </c>
      <c r="L65" s="98">
        <v>0</v>
      </c>
    </row>
    <row r="66" spans="1:12" x14ac:dyDescent="0.2">
      <c r="A66" s="89" t="s">
        <v>38</v>
      </c>
      <c r="B66" s="89" t="s">
        <v>363</v>
      </c>
      <c r="C66" s="89" t="s">
        <v>717</v>
      </c>
      <c r="D66" s="92">
        <f t="shared" si="2"/>
        <v>159</v>
      </c>
      <c r="E66" s="95">
        <v>0</v>
      </c>
      <c r="F66" s="95">
        <v>159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8">
        <v>0</v>
      </c>
    </row>
    <row r="67" spans="1:12" x14ac:dyDescent="0.2">
      <c r="A67" s="89" t="s">
        <v>38</v>
      </c>
      <c r="B67" s="89" t="s">
        <v>363</v>
      </c>
      <c r="C67" s="89" t="s">
        <v>415</v>
      </c>
      <c r="D67" s="92">
        <f t="shared" si="2"/>
        <v>150</v>
      </c>
      <c r="E67" s="95">
        <v>0</v>
      </c>
      <c r="F67" s="95">
        <v>150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8">
        <v>0</v>
      </c>
    </row>
    <row r="68" spans="1:12" x14ac:dyDescent="0.2">
      <c r="A68" s="89" t="s">
        <v>38</v>
      </c>
      <c r="B68" s="89" t="s">
        <v>363</v>
      </c>
      <c r="C68" s="89" t="s">
        <v>712</v>
      </c>
      <c r="D68" s="92">
        <f t="shared" si="2"/>
        <v>199</v>
      </c>
      <c r="E68" s="95">
        <v>0</v>
      </c>
      <c r="F68" s="95">
        <v>150</v>
      </c>
      <c r="G68" s="95">
        <v>49</v>
      </c>
      <c r="H68" s="95">
        <v>0</v>
      </c>
      <c r="I68" s="95">
        <v>0</v>
      </c>
      <c r="J68" s="95">
        <v>0</v>
      </c>
      <c r="K68" s="95">
        <v>0</v>
      </c>
      <c r="L68" s="98">
        <v>0</v>
      </c>
    </row>
    <row r="69" spans="1:12" x14ac:dyDescent="0.2">
      <c r="A69" s="89" t="s">
        <v>38</v>
      </c>
      <c r="B69" s="89" t="s">
        <v>363</v>
      </c>
      <c r="C69" s="89" t="s">
        <v>524</v>
      </c>
      <c r="D69" s="92">
        <f t="shared" si="2"/>
        <v>44</v>
      </c>
      <c r="E69" s="95">
        <v>0</v>
      </c>
      <c r="F69" s="95">
        <v>6</v>
      </c>
      <c r="G69" s="95">
        <v>0</v>
      </c>
      <c r="H69" s="95">
        <v>38</v>
      </c>
      <c r="I69" s="95">
        <v>0</v>
      </c>
      <c r="J69" s="95">
        <v>0</v>
      </c>
      <c r="K69" s="95">
        <v>0</v>
      </c>
      <c r="L69" s="98">
        <v>0</v>
      </c>
    </row>
    <row r="70" spans="1:12" x14ac:dyDescent="0.2">
      <c r="A70" s="89" t="s">
        <v>38</v>
      </c>
      <c r="B70" s="89" t="s">
        <v>363</v>
      </c>
      <c r="C70" s="89" t="s">
        <v>709</v>
      </c>
      <c r="D70" s="92">
        <f t="shared" si="2"/>
        <v>150</v>
      </c>
      <c r="E70" s="95">
        <v>0</v>
      </c>
      <c r="F70" s="95">
        <v>42</v>
      </c>
      <c r="G70" s="95">
        <v>0</v>
      </c>
      <c r="H70" s="95">
        <v>108</v>
      </c>
      <c r="I70" s="95">
        <v>0</v>
      </c>
      <c r="J70" s="95">
        <v>0</v>
      </c>
      <c r="K70" s="95">
        <v>0</v>
      </c>
      <c r="L70" s="98">
        <v>0</v>
      </c>
    </row>
    <row r="71" spans="1:12" x14ac:dyDescent="0.2">
      <c r="A71" s="89" t="s">
        <v>38</v>
      </c>
      <c r="B71" s="89" t="s">
        <v>121</v>
      </c>
      <c r="C71" s="89" t="s">
        <v>614</v>
      </c>
      <c r="D71" s="92">
        <f t="shared" si="2"/>
        <v>60</v>
      </c>
      <c r="E71" s="95">
        <v>0</v>
      </c>
      <c r="F71" s="95">
        <v>0</v>
      </c>
      <c r="G71" s="95">
        <v>0</v>
      </c>
      <c r="H71" s="95">
        <v>60</v>
      </c>
      <c r="I71" s="95">
        <v>0</v>
      </c>
      <c r="J71" s="95">
        <v>0</v>
      </c>
      <c r="K71" s="95">
        <v>0</v>
      </c>
      <c r="L71" s="98">
        <v>0</v>
      </c>
    </row>
    <row r="72" spans="1:12" x14ac:dyDescent="0.2">
      <c r="A72" s="89" t="s">
        <v>38</v>
      </c>
      <c r="B72" s="89" t="s">
        <v>121</v>
      </c>
      <c r="C72" s="89" t="s">
        <v>720</v>
      </c>
      <c r="D72" s="92">
        <f t="shared" si="2"/>
        <v>90</v>
      </c>
      <c r="E72" s="95">
        <v>0</v>
      </c>
      <c r="F72" s="95">
        <v>50</v>
      </c>
      <c r="G72" s="95">
        <v>0</v>
      </c>
      <c r="H72" s="95">
        <v>40</v>
      </c>
      <c r="I72" s="95">
        <v>0</v>
      </c>
      <c r="J72" s="95">
        <v>0</v>
      </c>
      <c r="K72" s="95">
        <v>0</v>
      </c>
      <c r="L72" s="98">
        <v>0</v>
      </c>
    </row>
    <row r="73" spans="1:12" x14ac:dyDescent="0.2">
      <c r="A73" s="89" t="s">
        <v>38</v>
      </c>
      <c r="B73" s="89" t="s">
        <v>121</v>
      </c>
      <c r="C73" s="89" t="s">
        <v>721</v>
      </c>
      <c r="D73" s="92">
        <f t="shared" si="2"/>
        <v>92</v>
      </c>
      <c r="E73" s="95">
        <v>0</v>
      </c>
      <c r="F73" s="95">
        <v>0</v>
      </c>
      <c r="G73" s="95">
        <v>0</v>
      </c>
      <c r="H73" s="95">
        <v>92</v>
      </c>
      <c r="I73" s="95">
        <v>0</v>
      </c>
      <c r="J73" s="95">
        <v>0</v>
      </c>
      <c r="K73" s="95">
        <v>0</v>
      </c>
      <c r="L73" s="98">
        <v>0</v>
      </c>
    </row>
    <row r="74" spans="1:12" x14ac:dyDescent="0.2">
      <c r="A74" s="89" t="s">
        <v>38</v>
      </c>
      <c r="B74" s="89" t="s">
        <v>121</v>
      </c>
      <c r="C74" s="89" t="s">
        <v>718</v>
      </c>
      <c r="D74" s="92">
        <f t="shared" si="2"/>
        <v>156</v>
      </c>
      <c r="E74" s="95">
        <v>0</v>
      </c>
      <c r="F74" s="95">
        <v>0</v>
      </c>
      <c r="G74" s="95">
        <v>0</v>
      </c>
      <c r="H74" s="95">
        <v>156</v>
      </c>
      <c r="I74" s="95">
        <v>0</v>
      </c>
      <c r="J74" s="95">
        <v>0</v>
      </c>
      <c r="K74" s="95">
        <v>0</v>
      </c>
      <c r="L74" s="98">
        <v>0</v>
      </c>
    </row>
    <row r="75" spans="1:12" x14ac:dyDescent="0.2">
      <c r="A75" s="89" t="s">
        <v>38</v>
      </c>
      <c r="B75" s="89" t="s">
        <v>121</v>
      </c>
      <c r="C75" s="89" t="s">
        <v>594</v>
      </c>
      <c r="D75" s="92">
        <f t="shared" si="2"/>
        <v>146</v>
      </c>
      <c r="E75" s="95">
        <v>0</v>
      </c>
      <c r="F75" s="95">
        <v>0</v>
      </c>
      <c r="G75" s="95">
        <v>0</v>
      </c>
      <c r="H75" s="95">
        <v>146</v>
      </c>
      <c r="I75" s="95">
        <v>0</v>
      </c>
      <c r="J75" s="95">
        <v>0</v>
      </c>
      <c r="K75" s="95">
        <v>0</v>
      </c>
      <c r="L75" s="98">
        <v>0</v>
      </c>
    </row>
    <row r="76" spans="1:12" x14ac:dyDescent="0.2">
      <c r="A76" s="89" t="s">
        <v>38</v>
      </c>
      <c r="B76" s="89" t="s">
        <v>619</v>
      </c>
      <c r="C76" s="89" t="s">
        <v>723</v>
      </c>
      <c r="D76" s="92">
        <f t="shared" si="2"/>
        <v>180</v>
      </c>
      <c r="E76" s="95">
        <v>0</v>
      </c>
      <c r="F76" s="95">
        <v>0</v>
      </c>
      <c r="G76" s="95">
        <v>180</v>
      </c>
      <c r="H76" s="95">
        <v>0</v>
      </c>
      <c r="I76" s="95">
        <v>0</v>
      </c>
      <c r="J76" s="95">
        <v>0</v>
      </c>
      <c r="K76" s="95">
        <v>0</v>
      </c>
      <c r="L76" s="98">
        <v>0</v>
      </c>
    </row>
    <row r="77" spans="1:12" x14ac:dyDescent="0.2">
      <c r="A77" s="89" t="s">
        <v>38</v>
      </c>
      <c r="B77" s="89" t="s">
        <v>619</v>
      </c>
      <c r="C77" s="89" t="s">
        <v>726</v>
      </c>
      <c r="D77" s="92">
        <f t="shared" si="2"/>
        <v>110</v>
      </c>
      <c r="E77" s="95">
        <v>0</v>
      </c>
      <c r="F77" s="95">
        <v>55</v>
      </c>
      <c r="G77" s="95">
        <v>0</v>
      </c>
      <c r="H77" s="95">
        <v>55</v>
      </c>
      <c r="I77" s="95">
        <v>0</v>
      </c>
      <c r="J77" s="95">
        <v>0</v>
      </c>
      <c r="K77" s="95">
        <v>0</v>
      </c>
      <c r="L77" s="98">
        <v>0</v>
      </c>
    </row>
    <row r="78" spans="1:12" x14ac:dyDescent="0.2">
      <c r="A78" s="89" t="s">
        <v>38</v>
      </c>
      <c r="B78" s="89" t="s">
        <v>619</v>
      </c>
      <c r="C78" s="89" t="s">
        <v>722</v>
      </c>
      <c r="D78" s="92">
        <f t="shared" si="2"/>
        <v>35</v>
      </c>
      <c r="E78" s="95">
        <v>0</v>
      </c>
      <c r="F78" s="95">
        <v>0</v>
      </c>
      <c r="G78" s="95">
        <v>0</v>
      </c>
      <c r="H78" s="95">
        <v>35</v>
      </c>
      <c r="I78" s="95">
        <v>0</v>
      </c>
      <c r="J78" s="95">
        <v>0</v>
      </c>
      <c r="K78" s="95">
        <v>0</v>
      </c>
      <c r="L78" s="98">
        <v>0</v>
      </c>
    </row>
    <row r="79" spans="1:12" x14ac:dyDescent="0.2">
      <c r="A79" s="89" t="s">
        <v>38</v>
      </c>
      <c r="B79" s="89" t="s">
        <v>619</v>
      </c>
      <c r="C79" s="89" t="s">
        <v>728</v>
      </c>
      <c r="D79" s="92">
        <f t="shared" si="2"/>
        <v>116</v>
      </c>
      <c r="E79" s="95">
        <v>0</v>
      </c>
      <c r="F79" s="95">
        <v>60</v>
      </c>
      <c r="G79" s="95">
        <v>0</v>
      </c>
      <c r="H79" s="95">
        <v>56</v>
      </c>
      <c r="I79" s="95">
        <v>0</v>
      </c>
      <c r="J79" s="95">
        <v>0</v>
      </c>
      <c r="K79" s="95">
        <v>0</v>
      </c>
      <c r="L79" s="98">
        <v>0</v>
      </c>
    </row>
    <row r="80" spans="1:12" x14ac:dyDescent="0.2">
      <c r="A80" s="89" t="s">
        <v>86</v>
      </c>
      <c r="B80" s="89" t="s">
        <v>72</v>
      </c>
      <c r="C80" s="89" t="s">
        <v>533</v>
      </c>
      <c r="D80" s="92">
        <f t="shared" si="2"/>
        <v>19</v>
      </c>
      <c r="E80" s="95">
        <v>0</v>
      </c>
      <c r="F80" s="95">
        <v>19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8">
        <v>0</v>
      </c>
    </row>
    <row r="81" spans="1:12" x14ac:dyDescent="0.2">
      <c r="A81" s="89" t="s">
        <v>86</v>
      </c>
      <c r="B81" s="89" t="s">
        <v>72</v>
      </c>
      <c r="C81" s="89" t="s">
        <v>1014</v>
      </c>
      <c r="D81" s="92">
        <f t="shared" si="2"/>
        <v>8</v>
      </c>
      <c r="E81" s="95">
        <v>0</v>
      </c>
      <c r="F81" s="95">
        <v>0</v>
      </c>
      <c r="G81" s="95">
        <v>0</v>
      </c>
      <c r="H81" s="95">
        <v>0</v>
      </c>
      <c r="I81" s="95">
        <v>8</v>
      </c>
      <c r="J81" s="95">
        <v>0</v>
      </c>
      <c r="K81" s="95">
        <v>0</v>
      </c>
      <c r="L81" s="98">
        <v>0</v>
      </c>
    </row>
    <row r="82" spans="1:12" x14ac:dyDescent="0.2">
      <c r="A82" s="89" t="s">
        <v>86</v>
      </c>
      <c r="B82" s="89" t="s">
        <v>72</v>
      </c>
      <c r="C82" s="89" t="s">
        <v>732</v>
      </c>
      <c r="D82" s="92">
        <f t="shared" si="2"/>
        <v>15</v>
      </c>
      <c r="E82" s="95">
        <v>0</v>
      </c>
      <c r="F82" s="95">
        <v>15</v>
      </c>
      <c r="G82" s="95">
        <v>0</v>
      </c>
      <c r="H82" s="95">
        <v>0</v>
      </c>
      <c r="I82" s="95">
        <v>0</v>
      </c>
      <c r="J82" s="95">
        <v>0</v>
      </c>
      <c r="K82" s="95">
        <v>0</v>
      </c>
      <c r="L82" s="98">
        <v>0</v>
      </c>
    </row>
    <row r="83" spans="1:12" x14ac:dyDescent="0.2">
      <c r="A83" s="89" t="s">
        <v>86</v>
      </c>
      <c r="B83" s="89" t="s">
        <v>72</v>
      </c>
      <c r="C83" s="89" t="s">
        <v>319</v>
      </c>
      <c r="D83" s="92">
        <f t="shared" si="2"/>
        <v>19</v>
      </c>
      <c r="E83" s="95">
        <v>0</v>
      </c>
      <c r="F83" s="95">
        <v>19</v>
      </c>
      <c r="G83" s="95">
        <v>0</v>
      </c>
      <c r="H83" s="95">
        <v>0</v>
      </c>
      <c r="I83" s="95">
        <v>0</v>
      </c>
      <c r="J83" s="95">
        <v>0</v>
      </c>
      <c r="K83" s="95">
        <v>0</v>
      </c>
      <c r="L83" s="98">
        <v>0</v>
      </c>
    </row>
    <row r="84" spans="1:12" x14ac:dyDescent="0.2">
      <c r="A84" s="89" t="s">
        <v>86</v>
      </c>
      <c r="B84" s="89" t="s">
        <v>446</v>
      </c>
      <c r="C84" s="89" t="s">
        <v>733</v>
      </c>
      <c r="D84" s="92">
        <f t="shared" si="2"/>
        <v>19</v>
      </c>
      <c r="E84" s="95">
        <v>0</v>
      </c>
      <c r="F84" s="95">
        <v>19</v>
      </c>
      <c r="G84" s="95">
        <v>0</v>
      </c>
      <c r="H84" s="95">
        <v>0</v>
      </c>
      <c r="I84" s="95">
        <v>0</v>
      </c>
      <c r="J84" s="95">
        <v>0</v>
      </c>
      <c r="K84" s="95">
        <v>0</v>
      </c>
      <c r="L84" s="98">
        <v>0</v>
      </c>
    </row>
    <row r="85" spans="1:12" x14ac:dyDescent="0.2">
      <c r="A85" s="89" t="s">
        <v>86</v>
      </c>
      <c r="B85" s="89" t="s">
        <v>446</v>
      </c>
      <c r="C85" s="89" t="s">
        <v>735</v>
      </c>
      <c r="D85" s="92">
        <f t="shared" si="2"/>
        <v>10</v>
      </c>
      <c r="E85" s="95">
        <v>0</v>
      </c>
      <c r="F85" s="95">
        <v>10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8">
        <v>0</v>
      </c>
    </row>
    <row r="86" spans="1:12" x14ac:dyDescent="0.2">
      <c r="A86" s="89" t="s">
        <v>86</v>
      </c>
      <c r="B86" s="89" t="s">
        <v>446</v>
      </c>
      <c r="C86" s="89" t="s">
        <v>162</v>
      </c>
      <c r="D86" s="92">
        <f t="shared" si="2"/>
        <v>19</v>
      </c>
      <c r="E86" s="95">
        <v>0</v>
      </c>
      <c r="F86" s="95">
        <v>19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8">
        <v>0</v>
      </c>
    </row>
    <row r="87" spans="1:12" x14ac:dyDescent="0.2">
      <c r="A87" s="89" t="s">
        <v>86</v>
      </c>
      <c r="B87" s="89" t="s">
        <v>363</v>
      </c>
      <c r="C87" s="89" t="s">
        <v>566</v>
      </c>
      <c r="D87" s="92">
        <f t="shared" si="2"/>
        <v>19</v>
      </c>
      <c r="E87" s="95">
        <v>0</v>
      </c>
      <c r="F87" s="95">
        <v>19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8">
        <v>0</v>
      </c>
    </row>
    <row r="88" spans="1:12" x14ac:dyDescent="0.2">
      <c r="A88" s="89" t="s">
        <v>86</v>
      </c>
      <c r="B88" s="89" t="s">
        <v>363</v>
      </c>
      <c r="C88" s="89" t="s">
        <v>736</v>
      </c>
      <c r="D88" s="92">
        <f t="shared" si="2"/>
        <v>4</v>
      </c>
      <c r="E88" s="95">
        <v>0</v>
      </c>
      <c r="F88" s="95">
        <v>4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8">
        <v>0</v>
      </c>
    </row>
    <row r="89" spans="1:12" x14ac:dyDescent="0.2">
      <c r="A89" s="89" t="s">
        <v>86</v>
      </c>
      <c r="B89" s="89" t="s">
        <v>363</v>
      </c>
      <c r="C89" s="89" t="s">
        <v>337</v>
      </c>
      <c r="D89" s="92">
        <f t="shared" si="2"/>
        <v>18</v>
      </c>
      <c r="E89" s="95">
        <v>0</v>
      </c>
      <c r="F89" s="95">
        <v>18</v>
      </c>
      <c r="G89" s="95">
        <v>0</v>
      </c>
      <c r="H89" s="95">
        <v>0</v>
      </c>
      <c r="I89" s="95">
        <v>0</v>
      </c>
      <c r="J89" s="95">
        <v>0</v>
      </c>
      <c r="K89" s="95">
        <v>0</v>
      </c>
      <c r="L89" s="98">
        <v>0</v>
      </c>
    </row>
    <row r="90" spans="1:12" x14ac:dyDescent="0.2">
      <c r="A90" s="89" t="s">
        <v>86</v>
      </c>
      <c r="B90" s="89" t="s">
        <v>363</v>
      </c>
      <c r="C90" s="89" t="s">
        <v>737</v>
      </c>
      <c r="D90" s="92">
        <f t="shared" si="2"/>
        <v>16</v>
      </c>
      <c r="E90" s="95">
        <v>0</v>
      </c>
      <c r="F90" s="95">
        <v>0</v>
      </c>
      <c r="G90" s="95">
        <v>0</v>
      </c>
      <c r="H90" s="95">
        <v>0</v>
      </c>
      <c r="I90" s="95">
        <v>16</v>
      </c>
      <c r="J90" s="95">
        <v>0</v>
      </c>
      <c r="K90" s="95">
        <v>0</v>
      </c>
      <c r="L90" s="98">
        <v>0</v>
      </c>
    </row>
    <row r="91" spans="1:12" x14ac:dyDescent="0.2">
      <c r="A91" s="89" t="s">
        <v>86</v>
      </c>
      <c r="B91" s="89" t="s">
        <v>121</v>
      </c>
      <c r="C91" s="89" t="s">
        <v>739</v>
      </c>
      <c r="D91" s="92">
        <f t="shared" si="2"/>
        <v>19</v>
      </c>
      <c r="E91" s="95">
        <v>0</v>
      </c>
      <c r="F91" s="95">
        <v>19</v>
      </c>
      <c r="G91" s="95">
        <v>0</v>
      </c>
      <c r="H91" s="95">
        <v>0</v>
      </c>
      <c r="I91" s="95">
        <v>0</v>
      </c>
      <c r="J91" s="95">
        <v>0</v>
      </c>
      <c r="K91" s="95">
        <v>0</v>
      </c>
      <c r="L91" s="98">
        <v>0</v>
      </c>
    </row>
    <row r="92" spans="1:12" x14ac:dyDescent="0.2">
      <c r="A92" s="89" t="s">
        <v>86</v>
      </c>
      <c r="B92" s="89" t="s">
        <v>619</v>
      </c>
      <c r="C92" s="89" t="s">
        <v>743</v>
      </c>
      <c r="D92" s="92">
        <f t="shared" si="2"/>
        <v>6</v>
      </c>
      <c r="E92" s="95">
        <v>0</v>
      </c>
      <c r="F92" s="95">
        <v>0</v>
      </c>
      <c r="G92" s="95">
        <v>0</v>
      </c>
      <c r="H92" s="95">
        <v>0</v>
      </c>
      <c r="I92" s="95">
        <v>6</v>
      </c>
      <c r="J92" s="95">
        <v>0</v>
      </c>
      <c r="K92" s="95">
        <v>0</v>
      </c>
      <c r="L92" s="98">
        <v>0</v>
      </c>
    </row>
    <row r="93" spans="1:12" x14ac:dyDescent="0.2">
      <c r="A93" s="89" t="s">
        <v>86</v>
      </c>
      <c r="B93" s="89" t="s">
        <v>619</v>
      </c>
      <c r="C93" s="89" t="s">
        <v>740</v>
      </c>
      <c r="D93" s="92">
        <f t="shared" si="2"/>
        <v>6</v>
      </c>
      <c r="E93" s="95">
        <v>0</v>
      </c>
      <c r="F93" s="95">
        <v>6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8">
        <v>0</v>
      </c>
    </row>
    <row r="94" spans="1:12" x14ac:dyDescent="0.2">
      <c r="A94" s="89" t="s">
        <v>86</v>
      </c>
      <c r="B94" s="89" t="s">
        <v>619</v>
      </c>
      <c r="C94" s="89" t="s">
        <v>742</v>
      </c>
      <c r="D94" s="92">
        <f t="shared" si="2"/>
        <v>19</v>
      </c>
      <c r="E94" s="95">
        <v>0</v>
      </c>
      <c r="F94" s="95">
        <v>19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8">
        <v>0</v>
      </c>
    </row>
    <row r="95" spans="1:12" x14ac:dyDescent="0.2">
      <c r="A95" s="89" t="s">
        <v>86</v>
      </c>
      <c r="B95" s="89" t="s">
        <v>619</v>
      </c>
      <c r="C95" s="89" t="s">
        <v>741</v>
      </c>
      <c r="D95" s="92">
        <f t="shared" si="2"/>
        <v>17</v>
      </c>
      <c r="E95" s="95">
        <v>0</v>
      </c>
      <c r="F95" s="95">
        <v>17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8">
        <v>0</v>
      </c>
    </row>
    <row r="96" spans="1:12" x14ac:dyDescent="0.2">
      <c r="A96" s="89" t="s">
        <v>86</v>
      </c>
      <c r="B96" s="89" t="s">
        <v>744</v>
      </c>
      <c r="C96" s="89" t="s">
        <v>746</v>
      </c>
      <c r="D96" s="92">
        <f t="shared" si="2"/>
        <v>19</v>
      </c>
      <c r="E96" s="95">
        <v>0</v>
      </c>
      <c r="F96" s="95">
        <v>0</v>
      </c>
      <c r="G96" s="95">
        <v>0</v>
      </c>
      <c r="H96" s="95">
        <v>19</v>
      </c>
      <c r="I96" s="95">
        <v>0</v>
      </c>
      <c r="J96" s="95">
        <v>0</v>
      </c>
      <c r="K96" s="95">
        <v>0</v>
      </c>
      <c r="L96" s="98">
        <v>0</v>
      </c>
    </row>
    <row r="97" spans="1:12" x14ac:dyDescent="0.2">
      <c r="A97" s="89" t="s">
        <v>86</v>
      </c>
      <c r="B97" s="89" t="s">
        <v>619</v>
      </c>
      <c r="C97" s="89" t="s">
        <v>589</v>
      </c>
      <c r="D97" s="92">
        <f t="shared" si="2"/>
        <v>9</v>
      </c>
      <c r="E97" s="95">
        <v>0</v>
      </c>
      <c r="F97" s="95">
        <v>9</v>
      </c>
      <c r="G97" s="95">
        <v>0</v>
      </c>
      <c r="H97" s="95">
        <v>0</v>
      </c>
      <c r="I97" s="95">
        <v>0</v>
      </c>
      <c r="J97" s="95">
        <v>0</v>
      </c>
      <c r="K97" s="95">
        <v>0</v>
      </c>
      <c r="L97" s="98">
        <v>0</v>
      </c>
    </row>
    <row r="98" spans="1:12" x14ac:dyDescent="0.2">
      <c r="A98" s="91"/>
      <c r="B98" s="91"/>
      <c r="C98" s="91" t="s">
        <v>842</v>
      </c>
      <c r="D98" s="92">
        <f>SUM(E98:L98)</f>
        <v>180</v>
      </c>
      <c r="E98" s="91">
        <v>0</v>
      </c>
      <c r="F98" s="91">
        <v>0</v>
      </c>
      <c r="G98" s="91">
        <v>0</v>
      </c>
      <c r="H98" s="91">
        <v>0</v>
      </c>
      <c r="I98" s="91">
        <v>0</v>
      </c>
      <c r="J98" s="91">
        <v>0</v>
      </c>
      <c r="K98" s="95">
        <v>0</v>
      </c>
      <c r="L98" s="91">
        <v>180</v>
      </c>
    </row>
    <row r="99" spans="1:12" x14ac:dyDescent="0.2">
      <c r="A99" s="145" t="s">
        <v>137</v>
      </c>
      <c r="B99" s="145"/>
      <c r="C99" s="145"/>
      <c r="D99" s="93">
        <f>SUM(D58:D98)</f>
        <v>3374</v>
      </c>
      <c r="E99" s="93">
        <f t="shared" ref="E99:K99" si="3">SUM(E58:E97)</f>
        <v>0</v>
      </c>
      <c r="F99" s="93">
        <f t="shared" si="3"/>
        <v>1693</v>
      </c>
      <c r="G99" s="93">
        <f t="shared" si="3"/>
        <v>317</v>
      </c>
      <c r="H99" s="93">
        <f t="shared" si="3"/>
        <v>1094</v>
      </c>
      <c r="I99" s="93">
        <f t="shared" si="3"/>
        <v>30</v>
      </c>
      <c r="J99" s="93">
        <f t="shared" si="3"/>
        <v>0</v>
      </c>
      <c r="K99" s="93">
        <f t="shared" si="3"/>
        <v>60</v>
      </c>
      <c r="L99" s="92">
        <f>SUM(L58:L98)</f>
        <v>180</v>
      </c>
    </row>
  </sheetData>
  <mergeCells count="2">
    <mergeCell ref="A51:C51"/>
    <mergeCell ref="A99:C99"/>
  </mergeCells>
  <phoneticPr fontId="3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orientation="portrait" r:id="rId1"/>
  <rowBreaks count="1" manualBreakCount="1">
    <brk id="52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97"/>
  <sheetViews>
    <sheetView topLeftCell="A4" zoomScale="82" zoomScaleNormal="82" workbookViewId="0">
      <selection activeCell="L23" sqref="L23"/>
    </sheetView>
  </sheetViews>
  <sheetFormatPr defaultColWidth="9" defaultRowHeight="13" x14ac:dyDescent="0.2"/>
  <cols>
    <col min="1" max="1" width="13.7265625" style="47" customWidth="1"/>
    <col min="2" max="2" width="14.6328125" style="47" customWidth="1"/>
    <col min="3" max="3" width="52.453125" style="47" customWidth="1"/>
    <col min="4" max="4" width="12.453125" style="47" customWidth="1"/>
    <col min="5" max="1018" width="8.7265625" style="47" customWidth="1"/>
    <col min="1019" max="16384" width="9" style="47"/>
  </cols>
  <sheetData>
    <row r="1" spans="1:12" s="48" customFormat="1" x14ac:dyDescent="0.2">
      <c r="B1" s="54" t="s">
        <v>117</v>
      </c>
    </row>
    <row r="2" spans="1:12" s="48" customFormat="1" x14ac:dyDescent="0.2">
      <c r="A2" s="48" t="s">
        <v>158</v>
      </c>
      <c r="G2" s="58"/>
    </row>
    <row r="3" spans="1:12" s="48" customFormat="1" x14ac:dyDescent="0.2">
      <c r="G3" s="58"/>
    </row>
    <row r="4" spans="1:12" s="48" customFormat="1" x14ac:dyDescent="0.2">
      <c r="A4" s="48" t="s">
        <v>123</v>
      </c>
      <c r="G4" s="58"/>
    </row>
    <row r="5" spans="1:12" s="48" customFormat="1" x14ac:dyDescent="0.2">
      <c r="A5" s="48" t="s">
        <v>1060</v>
      </c>
      <c r="G5" s="58"/>
    </row>
    <row r="6" spans="1:12" s="48" customFormat="1" ht="14.25" customHeight="1" x14ac:dyDescent="0.2">
      <c r="A6" s="48" t="s">
        <v>127</v>
      </c>
      <c r="G6" s="58"/>
    </row>
    <row r="7" spans="1:12" s="48" customFormat="1" ht="14.25" customHeight="1" x14ac:dyDescent="0.2">
      <c r="A7" s="48" t="s">
        <v>52</v>
      </c>
      <c r="G7" s="58"/>
    </row>
    <row r="8" spans="1:12" s="48" customFormat="1" ht="14.25" customHeight="1" x14ac:dyDescent="0.2">
      <c r="G8" s="58"/>
    </row>
    <row r="9" spans="1:12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</row>
    <row r="10" spans="1:12" x14ac:dyDescent="0.2">
      <c r="A10" s="52" t="s">
        <v>38</v>
      </c>
      <c r="B10" s="52" t="s">
        <v>243</v>
      </c>
      <c r="C10" s="52" t="s">
        <v>775</v>
      </c>
      <c r="D10" s="55">
        <f t="shared" ref="D10:D49" si="0">SUM(E10:J10)</f>
        <v>128</v>
      </c>
      <c r="E10" s="67">
        <v>0</v>
      </c>
      <c r="F10" s="67">
        <v>0</v>
      </c>
      <c r="G10" s="67">
        <v>0</v>
      </c>
      <c r="H10" s="67">
        <v>128</v>
      </c>
      <c r="I10" s="67">
        <v>0</v>
      </c>
      <c r="J10" s="67">
        <v>0</v>
      </c>
      <c r="K10" s="63">
        <v>0</v>
      </c>
      <c r="L10" s="69"/>
    </row>
    <row r="11" spans="1:12" x14ac:dyDescent="0.2">
      <c r="A11" s="52" t="s">
        <v>38</v>
      </c>
      <c r="B11" s="52" t="s">
        <v>243</v>
      </c>
      <c r="C11" s="52" t="s">
        <v>774</v>
      </c>
      <c r="D11" s="55">
        <f t="shared" si="0"/>
        <v>155</v>
      </c>
      <c r="E11" s="67">
        <v>0</v>
      </c>
      <c r="F11" s="67">
        <v>53</v>
      </c>
      <c r="G11" s="67">
        <v>42</v>
      </c>
      <c r="H11" s="67">
        <v>60</v>
      </c>
      <c r="I11" s="67">
        <v>0</v>
      </c>
      <c r="J11" s="67">
        <v>0</v>
      </c>
      <c r="K11" s="63">
        <v>0</v>
      </c>
      <c r="L11" s="69"/>
    </row>
    <row r="12" spans="1:12" x14ac:dyDescent="0.2">
      <c r="A12" s="52" t="s">
        <v>38</v>
      </c>
      <c r="B12" s="52" t="s">
        <v>243</v>
      </c>
      <c r="C12" s="52" t="s">
        <v>777</v>
      </c>
      <c r="D12" s="55">
        <f t="shared" si="0"/>
        <v>120</v>
      </c>
      <c r="E12" s="67">
        <v>0</v>
      </c>
      <c r="F12" s="67">
        <v>0</v>
      </c>
      <c r="G12" s="67">
        <v>0</v>
      </c>
      <c r="H12" s="67">
        <v>120</v>
      </c>
      <c r="I12" s="67">
        <v>0</v>
      </c>
      <c r="J12" s="67">
        <v>0</v>
      </c>
      <c r="K12" s="63">
        <v>0</v>
      </c>
      <c r="L12" s="69"/>
    </row>
    <row r="13" spans="1:12" s="58" customFormat="1" x14ac:dyDescent="0.2">
      <c r="A13" s="52" t="s">
        <v>38</v>
      </c>
      <c r="B13" s="52" t="s">
        <v>243</v>
      </c>
      <c r="C13" s="52" t="s">
        <v>770</v>
      </c>
      <c r="D13" s="55">
        <f t="shared" si="0"/>
        <v>258</v>
      </c>
      <c r="E13" s="67">
        <v>0</v>
      </c>
      <c r="F13" s="67">
        <v>155</v>
      </c>
      <c r="G13" s="67">
        <v>103</v>
      </c>
      <c r="H13" s="67">
        <v>0</v>
      </c>
      <c r="I13" s="67">
        <v>0</v>
      </c>
      <c r="J13" s="67">
        <v>0</v>
      </c>
      <c r="K13" s="63">
        <v>0</v>
      </c>
      <c r="L13" s="69"/>
    </row>
    <row r="14" spans="1:12" s="58" customFormat="1" x14ac:dyDescent="0.2">
      <c r="A14" s="52" t="s">
        <v>38</v>
      </c>
      <c r="B14" s="52" t="s">
        <v>243</v>
      </c>
      <c r="C14" s="52" t="s">
        <v>771</v>
      </c>
      <c r="D14" s="55">
        <f t="shared" si="0"/>
        <v>138</v>
      </c>
      <c r="E14" s="67">
        <v>0</v>
      </c>
      <c r="F14" s="67">
        <v>138</v>
      </c>
      <c r="G14" s="67">
        <v>0</v>
      </c>
      <c r="H14" s="67">
        <v>0</v>
      </c>
      <c r="I14" s="67">
        <v>0</v>
      </c>
      <c r="J14" s="67">
        <v>0</v>
      </c>
      <c r="K14" s="63">
        <v>0</v>
      </c>
      <c r="L14" s="69"/>
    </row>
    <row r="15" spans="1:12" x14ac:dyDescent="0.2">
      <c r="A15" s="52" t="s">
        <v>38</v>
      </c>
      <c r="B15" s="52" t="s">
        <v>243</v>
      </c>
      <c r="C15" s="52" t="s">
        <v>124</v>
      </c>
      <c r="D15" s="55">
        <f t="shared" si="0"/>
        <v>89</v>
      </c>
      <c r="E15" s="67">
        <v>0</v>
      </c>
      <c r="F15" s="67">
        <v>59</v>
      </c>
      <c r="G15" s="67">
        <v>30</v>
      </c>
      <c r="H15" s="67">
        <v>0</v>
      </c>
      <c r="I15" s="67">
        <v>0</v>
      </c>
      <c r="J15" s="67">
        <v>0</v>
      </c>
      <c r="K15" s="63">
        <v>0</v>
      </c>
      <c r="L15" s="69"/>
    </row>
    <row r="16" spans="1:12" x14ac:dyDescent="0.2">
      <c r="A16" s="52" t="s">
        <v>38</v>
      </c>
      <c r="B16" s="52" t="s">
        <v>243</v>
      </c>
      <c r="C16" s="52" t="s">
        <v>678</v>
      </c>
      <c r="D16" s="55">
        <f t="shared" si="0"/>
        <v>81</v>
      </c>
      <c r="E16" s="67">
        <v>0</v>
      </c>
      <c r="F16" s="67">
        <v>0</v>
      </c>
      <c r="G16" s="67">
        <v>0</v>
      </c>
      <c r="H16" s="67">
        <v>81</v>
      </c>
      <c r="I16" s="67">
        <v>0</v>
      </c>
      <c r="J16" s="67">
        <v>0</v>
      </c>
      <c r="K16" s="63">
        <v>0</v>
      </c>
      <c r="L16" s="69"/>
    </row>
    <row r="17" spans="1:12" x14ac:dyDescent="0.2">
      <c r="A17" s="52" t="s">
        <v>38</v>
      </c>
      <c r="B17" s="52" t="s">
        <v>243</v>
      </c>
      <c r="C17" s="52" t="s">
        <v>466</v>
      </c>
      <c r="D17" s="55">
        <f t="shared" si="0"/>
        <v>302</v>
      </c>
      <c r="E17" s="67">
        <v>94</v>
      </c>
      <c r="F17" s="67">
        <v>208</v>
      </c>
      <c r="G17" s="67">
        <v>0</v>
      </c>
      <c r="H17" s="67">
        <v>0</v>
      </c>
      <c r="I17" s="67">
        <v>0</v>
      </c>
      <c r="J17" s="67">
        <v>0</v>
      </c>
      <c r="K17" s="63">
        <v>0</v>
      </c>
      <c r="L17" s="69"/>
    </row>
    <row r="18" spans="1:12" x14ac:dyDescent="0.2">
      <c r="A18" s="52" t="s">
        <v>38</v>
      </c>
      <c r="B18" s="52" t="s">
        <v>243</v>
      </c>
      <c r="C18" s="52" t="s">
        <v>272</v>
      </c>
      <c r="D18" s="55">
        <f t="shared" si="0"/>
        <v>170</v>
      </c>
      <c r="E18" s="67">
        <v>0</v>
      </c>
      <c r="F18" s="67">
        <v>42</v>
      </c>
      <c r="G18" s="67">
        <v>49</v>
      </c>
      <c r="H18" s="67">
        <v>79</v>
      </c>
      <c r="I18" s="67">
        <v>0</v>
      </c>
      <c r="J18" s="67">
        <v>0</v>
      </c>
      <c r="K18" s="63">
        <v>0</v>
      </c>
      <c r="L18" s="69"/>
    </row>
    <row r="19" spans="1:12" x14ac:dyDescent="0.2">
      <c r="A19" s="52" t="s">
        <v>38</v>
      </c>
      <c r="B19" s="52" t="s">
        <v>243</v>
      </c>
      <c r="C19" s="52" t="s">
        <v>232</v>
      </c>
      <c r="D19" s="55">
        <f t="shared" si="0"/>
        <v>240</v>
      </c>
      <c r="E19" s="67">
        <v>8</v>
      </c>
      <c r="F19" s="67">
        <v>172</v>
      </c>
      <c r="G19" s="67">
        <v>60</v>
      </c>
      <c r="H19" s="67">
        <v>0</v>
      </c>
      <c r="I19" s="67">
        <v>0</v>
      </c>
      <c r="J19" s="67">
        <v>0</v>
      </c>
      <c r="K19" s="63">
        <v>0</v>
      </c>
      <c r="L19" s="69"/>
    </row>
    <row r="20" spans="1:12" x14ac:dyDescent="0.2">
      <c r="A20" s="52" t="s">
        <v>38</v>
      </c>
      <c r="B20" s="52" t="s">
        <v>243</v>
      </c>
      <c r="C20" s="52" t="s">
        <v>227</v>
      </c>
      <c r="D20" s="55">
        <f t="shared" si="0"/>
        <v>131</v>
      </c>
      <c r="E20" s="67">
        <v>0</v>
      </c>
      <c r="F20" s="67">
        <v>0</v>
      </c>
      <c r="G20" s="67">
        <v>0</v>
      </c>
      <c r="H20" s="67">
        <v>131</v>
      </c>
      <c r="I20" s="67">
        <v>0</v>
      </c>
      <c r="J20" s="67">
        <v>0</v>
      </c>
      <c r="K20" s="63">
        <v>0</v>
      </c>
      <c r="L20" s="69"/>
    </row>
    <row r="21" spans="1:12" x14ac:dyDescent="0.2">
      <c r="A21" s="52" t="s">
        <v>38</v>
      </c>
      <c r="B21" s="52" t="s">
        <v>778</v>
      </c>
      <c r="C21" s="52" t="s">
        <v>779</v>
      </c>
      <c r="D21" s="55">
        <f t="shared" si="0"/>
        <v>39</v>
      </c>
      <c r="E21" s="67">
        <v>0</v>
      </c>
      <c r="F21" s="67">
        <v>0</v>
      </c>
      <c r="G21" s="67">
        <v>0</v>
      </c>
      <c r="H21" s="67">
        <v>39</v>
      </c>
      <c r="I21" s="67">
        <v>0</v>
      </c>
      <c r="J21" s="67">
        <v>0</v>
      </c>
      <c r="K21" s="63">
        <v>0</v>
      </c>
      <c r="L21" s="69"/>
    </row>
    <row r="22" spans="1:12" x14ac:dyDescent="0.2">
      <c r="A22" s="52" t="s">
        <v>38</v>
      </c>
      <c r="B22" s="52" t="s">
        <v>780</v>
      </c>
      <c r="C22" s="52" t="s">
        <v>781</v>
      </c>
      <c r="D22" s="55">
        <f t="shared" si="0"/>
        <v>172</v>
      </c>
      <c r="E22" s="67">
        <v>0</v>
      </c>
      <c r="F22" s="67">
        <v>144</v>
      </c>
      <c r="G22" s="67">
        <v>28</v>
      </c>
      <c r="H22" s="67">
        <v>0</v>
      </c>
      <c r="I22" s="67">
        <v>0</v>
      </c>
      <c r="J22" s="67">
        <v>0</v>
      </c>
      <c r="K22" s="63">
        <v>0</v>
      </c>
      <c r="L22" s="69"/>
    </row>
    <row r="23" spans="1:12" x14ac:dyDescent="0.2">
      <c r="A23" s="52" t="s">
        <v>38</v>
      </c>
      <c r="B23" s="52" t="s">
        <v>711</v>
      </c>
      <c r="C23" s="52" t="s">
        <v>782</v>
      </c>
      <c r="D23" s="55">
        <f t="shared" si="0"/>
        <v>172</v>
      </c>
      <c r="E23" s="67">
        <v>0</v>
      </c>
      <c r="F23" s="67">
        <v>96</v>
      </c>
      <c r="G23" s="67">
        <v>0</v>
      </c>
      <c r="H23" s="67">
        <v>44</v>
      </c>
      <c r="I23" s="67">
        <v>32</v>
      </c>
      <c r="J23" s="67">
        <v>0</v>
      </c>
      <c r="K23" s="63">
        <v>0</v>
      </c>
      <c r="L23" s="69"/>
    </row>
    <row r="24" spans="1:12" x14ac:dyDescent="0.2">
      <c r="A24" s="52" t="s">
        <v>38</v>
      </c>
      <c r="B24" s="52" t="s">
        <v>783</v>
      </c>
      <c r="C24" s="52" t="s">
        <v>784</v>
      </c>
      <c r="D24" s="55">
        <f t="shared" si="0"/>
        <v>170</v>
      </c>
      <c r="E24" s="67">
        <v>0</v>
      </c>
      <c r="F24" s="67">
        <v>60</v>
      </c>
      <c r="G24" s="67">
        <v>45</v>
      </c>
      <c r="H24" s="67">
        <v>58</v>
      </c>
      <c r="I24" s="67">
        <v>7</v>
      </c>
      <c r="J24" s="67">
        <v>0</v>
      </c>
      <c r="K24" s="63">
        <v>0</v>
      </c>
      <c r="L24" s="69"/>
    </row>
    <row r="25" spans="1:12" x14ac:dyDescent="0.2">
      <c r="A25" s="52" t="s">
        <v>86</v>
      </c>
      <c r="B25" s="52" t="s">
        <v>243</v>
      </c>
      <c r="C25" s="52" t="s">
        <v>1049</v>
      </c>
      <c r="D25" s="55">
        <f t="shared" si="0"/>
        <v>19</v>
      </c>
      <c r="E25" s="67">
        <v>0</v>
      </c>
      <c r="F25" s="67">
        <v>19</v>
      </c>
      <c r="G25" s="67">
        <v>0</v>
      </c>
      <c r="H25" s="67">
        <v>0</v>
      </c>
      <c r="I25" s="67">
        <v>0</v>
      </c>
      <c r="J25" s="67">
        <v>0</v>
      </c>
      <c r="K25" s="63">
        <v>0</v>
      </c>
      <c r="L25" s="69"/>
    </row>
    <row r="26" spans="1:12" x14ac:dyDescent="0.2">
      <c r="A26" s="52" t="s">
        <v>86</v>
      </c>
      <c r="B26" s="52" t="s">
        <v>243</v>
      </c>
      <c r="C26" s="52" t="s">
        <v>786</v>
      </c>
      <c r="D26" s="55">
        <f t="shared" si="0"/>
        <v>11</v>
      </c>
      <c r="E26" s="67">
        <v>0</v>
      </c>
      <c r="F26" s="67">
        <v>11</v>
      </c>
      <c r="G26" s="67">
        <v>0</v>
      </c>
      <c r="H26" s="67">
        <v>0</v>
      </c>
      <c r="I26" s="67">
        <v>0</v>
      </c>
      <c r="J26" s="67">
        <v>0</v>
      </c>
      <c r="K26" s="63">
        <v>0</v>
      </c>
      <c r="L26" s="69"/>
    </row>
    <row r="27" spans="1:12" x14ac:dyDescent="0.2">
      <c r="A27" s="52" t="s">
        <v>86</v>
      </c>
      <c r="B27" s="52" t="s">
        <v>243</v>
      </c>
      <c r="C27" s="52" t="s">
        <v>789</v>
      </c>
      <c r="D27" s="55">
        <f t="shared" si="0"/>
        <v>19</v>
      </c>
      <c r="E27" s="67">
        <v>0</v>
      </c>
      <c r="F27" s="67">
        <v>19</v>
      </c>
      <c r="G27" s="67">
        <v>0</v>
      </c>
      <c r="H27" s="67">
        <v>0</v>
      </c>
      <c r="I27" s="67">
        <v>0</v>
      </c>
      <c r="J27" s="67">
        <v>0</v>
      </c>
      <c r="K27" s="63">
        <v>0</v>
      </c>
      <c r="L27" s="69"/>
    </row>
    <row r="28" spans="1:12" x14ac:dyDescent="0.2">
      <c r="A28" s="52" t="s">
        <v>86</v>
      </c>
      <c r="B28" s="52" t="s">
        <v>243</v>
      </c>
      <c r="C28" s="52" t="s">
        <v>790</v>
      </c>
      <c r="D28" s="55">
        <f t="shared" si="0"/>
        <v>8</v>
      </c>
      <c r="E28" s="67">
        <v>0</v>
      </c>
      <c r="F28" s="67">
        <v>8</v>
      </c>
      <c r="G28" s="67">
        <v>0</v>
      </c>
      <c r="H28" s="67">
        <v>0</v>
      </c>
      <c r="I28" s="67">
        <v>0</v>
      </c>
      <c r="J28" s="67">
        <v>0</v>
      </c>
      <c r="K28" s="63">
        <v>0</v>
      </c>
      <c r="L28" s="69"/>
    </row>
    <row r="29" spans="1:12" x14ac:dyDescent="0.2">
      <c r="A29" s="52" t="s">
        <v>86</v>
      </c>
      <c r="B29" s="52" t="s">
        <v>243</v>
      </c>
      <c r="C29" s="52" t="s">
        <v>587</v>
      </c>
      <c r="D29" s="55">
        <f t="shared" si="0"/>
        <v>8</v>
      </c>
      <c r="E29" s="67">
        <v>0</v>
      </c>
      <c r="F29" s="67">
        <v>8</v>
      </c>
      <c r="G29" s="67">
        <v>0</v>
      </c>
      <c r="H29" s="67">
        <v>0</v>
      </c>
      <c r="I29" s="67">
        <v>0</v>
      </c>
      <c r="J29" s="67">
        <v>0</v>
      </c>
      <c r="K29" s="63">
        <v>0</v>
      </c>
      <c r="L29" s="69"/>
    </row>
    <row r="30" spans="1:12" x14ac:dyDescent="0.2">
      <c r="A30" s="52" t="s">
        <v>86</v>
      </c>
      <c r="B30" s="52" t="s">
        <v>243</v>
      </c>
      <c r="C30" s="52" t="s">
        <v>289</v>
      </c>
      <c r="D30" s="55">
        <f t="shared" si="0"/>
        <v>19</v>
      </c>
      <c r="E30" s="67">
        <v>0</v>
      </c>
      <c r="F30" s="67">
        <v>19</v>
      </c>
      <c r="G30" s="67">
        <v>0</v>
      </c>
      <c r="H30" s="67">
        <v>0</v>
      </c>
      <c r="I30" s="67">
        <v>0</v>
      </c>
      <c r="J30" s="67">
        <v>0</v>
      </c>
      <c r="K30" s="63">
        <v>0</v>
      </c>
      <c r="L30" s="69"/>
    </row>
    <row r="31" spans="1:12" x14ac:dyDescent="0.2">
      <c r="A31" s="52" t="s">
        <v>86</v>
      </c>
      <c r="B31" s="52" t="s">
        <v>243</v>
      </c>
      <c r="C31" s="52" t="s">
        <v>278</v>
      </c>
      <c r="D31" s="55">
        <f t="shared" si="0"/>
        <v>19</v>
      </c>
      <c r="E31" s="67">
        <v>0</v>
      </c>
      <c r="F31" s="67">
        <v>19</v>
      </c>
      <c r="G31" s="67">
        <v>0</v>
      </c>
      <c r="H31" s="67">
        <v>0</v>
      </c>
      <c r="I31" s="67">
        <v>0</v>
      </c>
      <c r="J31" s="67">
        <v>0</v>
      </c>
      <c r="K31" s="63">
        <v>0</v>
      </c>
      <c r="L31" s="69"/>
    </row>
    <row r="32" spans="1:12" x14ac:dyDescent="0.2">
      <c r="A32" s="52" t="s">
        <v>86</v>
      </c>
      <c r="B32" s="52" t="s">
        <v>243</v>
      </c>
      <c r="C32" s="52" t="s">
        <v>508</v>
      </c>
      <c r="D32" s="55">
        <f t="shared" si="0"/>
        <v>19</v>
      </c>
      <c r="E32" s="67">
        <v>0</v>
      </c>
      <c r="F32" s="67">
        <v>0</v>
      </c>
      <c r="G32" s="67">
        <v>19</v>
      </c>
      <c r="H32" s="67">
        <v>0</v>
      </c>
      <c r="I32" s="67">
        <v>0</v>
      </c>
      <c r="J32" s="67">
        <v>0</v>
      </c>
      <c r="K32" s="63">
        <v>0</v>
      </c>
      <c r="L32" s="69"/>
    </row>
    <row r="33" spans="1:12" x14ac:dyDescent="0.2">
      <c r="A33" s="52" t="s">
        <v>86</v>
      </c>
      <c r="B33" s="52" t="s">
        <v>243</v>
      </c>
      <c r="C33" s="52" t="s">
        <v>280</v>
      </c>
      <c r="D33" s="55">
        <f t="shared" si="0"/>
        <v>19</v>
      </c>
      <c r="E33" s="67">
        <v>0</v>
      </c>
      <c r="F33" s="67">
        <v>0</v>
      </c>
      <c r="G33" s="67">
        <v>19</v>
      </c>
      <c r="H33" s="67">
        <v>0</v>
      </c>
      <c r="I33" s="67">
        <v>0</v>
      </c>
      <c r="J33" s="67">
        <v>0</v>
      </c>
      <c r="K33" s="63">
        <v>0</v>
      </c>
      <c r="L33" s="69"/>
    </row>
    <row r="34" spans="1:12" x14ac:dyDescent="0.2">
      <c r="A34" s="52" t="s">
        <v>86</v>
      </c>
      <c r="B34" s="52" t="s">
        <v>243</v>
      </c>
      <c r="C34" s="52" t="s">
        <v>969</v>
      </c>
      <c r="D34" s="55">
        <f t="shared" si="0"/>
        <v>16</v>
      </c>
      <c r="E34" s="67">
        <v>0</v>
      </c>
      <c r="F34" s="67">
        <v>0</v>
      </c>
      <c r="G34" s="67">
        <v>0</v>
      </c>
      <c r="H34" s="67">
        <v>16</v>
      </c>
      <c r="I34" s="67">
        <v>0</v>
      </c>
      <c r="J34" s="67">
        <v>0</v>
      </c>
      <c r="K34" s="63">
        <v>0</v>
      </c>
      <c r="L34" s="69"/>
    </row>
    <row r="35" spans="1:12" x14ac:dyDescent="0.2">
      <c r="A35" s="52" t="s">
        <v>86</v>
      </c>
      <c r="B35" s="52" t="s">
        <v>243</v>
      </c>
      <c r="C35" s="52" t="s">
        <v>664</v>
      </c>
      <c r="D35" s="55">
        <f t="shared" si="0"/>
        <v>10</v>
      </c>
      <c r="E35" s="67">
        <v>0</v>
      </c>
      <c r="F35" s="67">
        <v>10</v>
      </c>
      <c r="G35" s="67">
        <v>0</v>
      </c>
      <c r="H35" s="67">
        <v>0</v>
      </c>
      <c r="I35" s="67">
        <v>0</v>
      </c>
      <c r="J35" s="67">
        <v>0</v>
      </c>
      <c r="K35" s="63">
        <v>0</v>
      </c>
      <c r="L35" s="69"/>
    </row>
    <row r="36" spans="1:12" x14ac:dyDescent="0.2">
      <c r="A36" s="52" t="s">
        <v>86</v>
      </c>
      <c r="B36" s="52" t="s">
        <v>243</v>
      </c>
      <c r="C36" s="52" t="s">
        <v>574</v>
      </c>
      <c r="D36" s="55">
        <f t="shared" si="0"/>
        <v>6</v>
      </c>
      <c r="E36" s="67">
        <v>0</v>
      </c>
      <c r="F36" s="67">
        <v>0</v>
      </c>
      <c r="G36" s="67">
        <v>0</v>
      </c>
      <c r="H36" s="67">
        <v>0</v>
      </c>
      <c r="I36" s="67">
        <v>6</v>
      </c>
      <c r="J36" s="67">
        <v>0</v>
      </c>
      <c r="K36" s="63">
        <v>0</v>
      </c>
      <c r="L36" s="69"/>
    </row>
    <row r="37" spans="1:12" x14ac:dyDescent="0.2">
      <c r="A37" s="52" t="s">
        <v>86</v>
      </c>
      <c r="B37" s="52" t="s">
        <v>243</v>
      </c>
      <c r="C37" s="52" t="s">
        <v>788</v>
      </c>
      <c r="D37" s="55">
        <f t="shared" si="0"/>
        <v>19</v>
      </c>
      <c r="E37" s="67">
        <v>0</v>
      </c>
      <c r="F37" s="67">
        <v>19</v>
      </c>
      <c r="G37" s="67">
        <v>0</v>
      </c>
      <c r="H37" s="67">
        <v>0</v>
      </c>
      <c r="I37" s="67">
        <v>0</v>
      </c>
      <c r="J37" s="67">
        <v>0</v>
      </c>
      <c r="K37" s="63">
        <v>0</v>
      </c>
      <c r="L37" s="69"/>
    </row>
    <row r="38" spans="1:12" x14ac:dyDescent="0.2">
      <c r="A38" s="52" t="s">
        <v>86</v>
      </c>
      <c r="B38" s="52" t="s">
        <v>243</v>
      </c>
      <c r="C38" s="52" t="s">
        <v>785</v>
      </c>
      <c r="D38" s="55">
        <f t="shared" si="0"/>
        <v>14</v>
      </c>
      <c r="E38" s="67">
        <v>0</v>
      </c>
      <c r="F38" s="67">
        <v>0</v>
      </c>
      <c r="G38" s="67">
        <v>0</v>
      </c>
      <c r="H38" s="67">
        <v>14</v>
      </c>
      <c r="I38" s="67">
        <v>0</v>
      </c>
      <c r="J38" s="67">
        <v>0</v>
      </c>
      <c r="K38" s="63">
        <v>0</v>
      </c>
      <c r="L38" s="69"/>
    </row>
    <row r="39" spans="1:12" x14ac:dyDescent="0.2">
      <c r="A39" s="52" t="s">
        <v>86</v>
      </c>
      <c r="B39" s="52" t="s">
        <v>676</v>
      </c>
      <c r="C39" s="52" t="s">
        <v>34</v>
      </c>
      <c r="D39" s="55">
        <f t="shared" si="0"/>
        <v>6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6</v>
      </c>
      <c r="K39" s="63">
        <v>0</v>
      </c>
      <c r="L39" s="69"/>
    </row>
    <row r="40" spans="1:12" x14ac:dyDescent="0.2">
      <c r="A40" s="52" t="s">
        <v>86</v>
      </c>
      <c r="B40" s="52" t="s">
        <v>791</v>
      </c>
      <c r="C40" s="52" t="s">
        <v>792</v>
      </c>
      <c r="D40" s="55">
        <f t="shared" si="0"/>
        <v>19</v>
      </c>
      <c r="E40" s="67">
        <v>0</v>
      </c>
      <c r="F40" s="67">
        <v>19</v>
      </c>
      <c r="G40" s="67">
        <v>0</v>
      </c>
      <c r="H40" s="67">
        <v>0</v>
      </c>
      <c r="I40" s="67">
        <v>0</v>
      </c>
      <c r="J40" s="67">
        <v>0</v>
      </c>
      <c r="K40" s="63">
        <v>0</v>
      </c>
      <c r="L40" s="69"/>
    </row>
    <row r="41" spans="1:12" x14ac:dyDescent="0.2">
      <c r="A41" s="52" t="s">
        <v>86</v>
      </c>
      <c r="B41" s="52" t="s">
        <v>794</v>
      </c>
      <c r="C41" s="52" t="s">
        <v>606</v>
      </c>
      <c r="D41" s="55">
        <f t="shared" si="0"/>
        <v>19</v>
      </c>
      <c r="E41" s="67">
        <v>0</v>
      </c>
      <c r="F41" s="67">
        <v>19</v>
      </c>
      <c r="G41" s="67">
        <v>0</v>
      </c>
      <c r="H41" s="67">
        <v>0</v>
      </c>
      <c r="I41" s="67">
        <v>0</v>
      </c>
      <c r="J41" s="67">
        <v>0</v>
      </c>
      <c r="K41" s="63">
        <v>0</v>
      </c>
      <c r="L41" s="69"/>
    </row>
    <row r="42" spans="1:12" x14ac:dyDescent="0.2">
      <c r="A42" s="52" t="s">
        <v>86</v>
      </c>
      <c r="B42" s="52" t="s">
        <v>778</v>
      </c>
      <c r="C42" s="52" t="s">
        <v>795</v>
      </c>
      <c r="D42" s="55">
        <f t="shared" si="0"/>
        <v>15</v>
      </c>
      <c r="E42" s="67">
        <v>0</v>
      </c>
      <c r="F42" s="67">
        <v>0</v>
      </c>
      <c r="G42" s="67">
        <v>0</v>
      </c>
      <c r="H42" s="67">
        <v>0</v>
      </c>
      <c r="I42" s="67">
        <v>15</v>
      </c>
      <c r="J42" s="67">
        <v>0</v>
      </c>
      <c r="K42" s="63">
        <v>0</v>
      </c>
      <c r="L42" s="69"/>
    </row>
    <row r="43" spans="1:12" x14ac:dyDescent="0.2">
      <c r="A43" s="52" t="s">
        <v>86</v>
      </c>
      <c r="B43" s="52" t="s">
        <v>797</v>
      </c>
      <c r="C43" s="52" t="s">
        <v>755</v>
      </c>
      <c r="D43" s="55">
        <f t="shared" si="0"/>
        <v>19</v>
      </c>
      <c r="E43" s="67">
        <v>0</v>
      </c>
      <c r="F43" s="67">
        <v>0</v>
      </c>
      <c r="G43" s="67">
        <v>0</v>
      </c>
      <c r="H43" s="67">
        <v>19</v>
      </c>
      <c r="I43" s="67">
        <v>0</v>
      </c>
      <c r="J43" s="67">
        <v>0</v>
      </c>
      <c r="K43" s="63">
        <v>0</v>
      </c>
      <c r="L43" s="69"/>
    </row>
    <row r="44" spans="1:12" x14ac:dyDescent="0.2">
      <c r="A44" s="52" t="s">
        <v>86</v>
      </c>
      <c r="B44" s="52" t="s">
        <v>711</v>
      </c>
      <c r="C44" s="52" t="s">
        <v>798</v>
      </c>
      <c r="D44" s="55">
        <f t="shared" si="0"/>
        <v>19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19</v>
      </c>
      <c r="K44" s="63">
        <v>0</v>
      </c>
      <c r="L44" s="69"/>
    </row>
    <row r="45" spans="1:12" x14ac:dyDescent="0.2">
      <c r="A45" s="52" t="s">
        <v>86</v>
      </c>
      <c r="B45" s="52" t="s">
        <v>711</v>
      </c>
      <c r="C45" s="52" t="s">
        <v>344</v>
      </c>
      <c r="D45" s="55">
        <f t="shared" si="0"/>
        <v>19</v>
      </c>
      <c r="E45" s="67">
        <v>0</v>
      </c>
      <c r="F45" s="67">
        <v>0</v>
      </c>
      <c r="G45" s="67">
        <v>0</v>
      </c>
      <c r="H45" s="67">
        <v>19</v>
      </c>
      <c r="I45" s="67">
        <v>0</v>
      </c>
      <c r="J45" s="67">
        <v>0</v>
      </c>
      <c r="K45" s="63">
        <v>0</v>
      </c>
      <c r="L45" s="69"/>
    </row>
    <row r="46" spans="1:12" x14ac:dyDescent="0.2">
      <c r="A46" s="52" t="s">
        <v>86</v>
      </c>
      <c r="B46" s="52" t="s">
        <v>711</v>
      </c>
      <c r="C46" s="52" t="s">
        <v>799</v>
      </c>
      <c r="D46" s="55">
        <f t="shared" si="0"/>
        <v>19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19</v>
      </c>
      <c r="K46" s="63">
        <v>0</v>
      </c>
      <c r="L46" s="69"/>
    </row>
    <row r="47" spans="1:12" x14ac:dyDescent="0.2">
      <c r="A47" s="52" t="s">
        <v>86</v>
      </c>
      <c r="B47" s="52" t="s">
        <v>761</v>
      </c>
      <c r="C47" s="52" t="s">
        <v>800</v>
      </c>
      <c r="D47" s="55">
        <f t="shared" si="0"/>
        <v>18</v>
      </c>
      <c r="E47" s="67">
        <v>0</v>
      </c>
      <c r="F47" s="67">
        <v>0</v>
      </c>
      <c r="G47" s="67">
        <v>0</v>
      </c>
      <c r="H47" s="67">
        <v>0</v>
      </c>
      <c r="I47" s="67">
        <v>18</v>
      </c>
      <c r="J47" s="67">
        <v>0</v>
      </c>
      <c r="K47" s="63">
        <v>0</v>
      </c>
      <c r="L47" s="69"/>
    </row>
    <row r="48" spans="1:12" x14ac:dyDescent="0.2">
      <c r="A48" s="52" t="s">
        <v>86</v>
      </c>
      <c r="B48" s="52" t="s">
        <v>804</v>
      </c>
      <c r="C48" s="52" t="s">
        <v>806</v>
      </c>
      <c r="D48" s="55">
        <f t="shared" si="0"/>
        <v>19</v>
      </c>
      <c r="E48" s="67">
        <v>0</v>
      </c>
      <c r="F48" s="67">
        <v>19</v>
      </c>
      <c r="G48" s="67">
        <v>0</v>
      </c>
      <c r="H48" s="67">
        <v>0</v>
      </c>
      <c r="I48" s="67">
        <v>0</v>
      </c>
      <c r="J48" s="67">
        <v>0</v>
      </c>
      <c r="K48" s="63">
        <v>0</v>
      </c>
      <c r="L48" s="69"/>
    </row>
    <row r="49" spans="1:12" x14ac:dyDescent="0.2">
      <c r="A49" s="52" t="s">
        <v>86</v>
      </c>
      <c r="B49" s="52" t="s">
        <v>783</v>
      </c>
      <c r="C49" s="52" t="s">
        <v>719</v>
      </c>
      <c r="D49" s="55">
        <f t="shared" si="0"/>
        <v>19</v>
      </c>
      <c r="E49" s="67">
        <v>0</v>
      </c>
      <c r="F49" s="67">
        <v>19</v>
      </c>
      <c r="G49" s="67">
        <v>0</v>
      </c>
      <c r="H49" s="67">
        <v>0</v>
      </c>
      <c r="I49" s="67">
        <v>0</v>
      </c>
      <c r="J49" s="67">
        <v>0</v>
      </c>
      <c r="K49" s="63">
        <v>0</v>
      </c>
      <c r="L49" s="69"/>
    </row>
    <row r="50" spans="1:12" x14ac:dyDescent="0.2">
      <c r="A50" s="138" t="s">
        <v>137</v>
      </c>
      <c r="B50" s="138"/>
      <c r="C50" s="138"/>
      <c r="D50" s="79">
        <f t="shared" ref="D50:K50" si="1">SUM(D10:D49)</f>
        <v>2762</v>
      </c>
      <c r="E50" s="79">
        <f t="shared" si="1"/>
        <v>102</v>
      </c>
      <c r="F50" s="79">
        <f t="shared" si="1"/>
        <v>1335</v>
      </c>
      <c r="G50" s="79">
        <f t="shared" si="1"/>
        <v>395</v>
      </c>
      <c r="H50" s="79">
        <f t="shared" si="1"/>
        <v>808</v>
      </c>
      <c r="I50" s="79">
        <f t="shared" si="1"/>
        <v>78</v>
      </c>
      <c r="J50" s="79">
        <f t="shared" si="1"/>
        <v>44</v>
      </c>
      <c r="K50" s="79">
        <f t="shared" si="1"/>
        <v>0</v>
      </c>
    </row>
    <row r="52" spans="1:12" x14ac:dyDescent="0.2">
      <c r="A52" s="48" t="s">
        <v>131</v>
      </c>
      <c r="B52" s="48"/>
      <c r="C52" s="48"/>
      <c r="D52" s="48"/>
      <c r="E52" s="48"/>
      <c r="F52" s="48"/>
      <c r="G52" s="58"/>
      <c r="H52" s="58"/>
      <c r="I52" s="58"/>
      <c r="J52" s="58"/>
      <c r="K52" s="58"/>
    </row>
    <row r="53" spans="1:12" x14ac:dyDescent="0.2">
      <c r="A53" s="48" t="s">
        <v>97</v>
      </c>
      <c r="B53" s="48"/>
      <c r="C53" s="48"/>
      <c r="D53" s="48"/>
      <c r="E53" s="48"/>
      <c r="F53" s="48"/>
      <c r="G53" s="58"/>
      <c r="H53" s="58"/>
      <c r="I53" s="58"/>
      <c r="J53" s="58"/>
      <c r="K53" s="58"/>
    </row>
    <row r="54" spans="1:12" x14ac:dyDescent="0.2">
      <c r="A54" s="53"/>
    </row>
    <row r="56" spans="1:12" ht="26" x14ac:dyDescent="0.2">
      <c r="A56" s="51" t="s">
        <v>9</v>
      </c>
      <c r="B56" s="51" t="s">
        <v>25</v>
      </c>
      <c r="C56" s="51" t="s">
        <v>32</v>
      </c>
      <c r="D56" s="51" t="s">
        <v>114</v>
      </c>
      <c r="E56" s="57" t="s">
        <v>18</v>
      </c>
      <c r="F56" s="57" t="s">
        <v>33</v>
      </c>
      <c r="G56" s="57" t="s">
        <v>37</v>
      </c>
      <c r="H56" s="57" t="s">
        <v>42</v>
      </c>
      <c r="I56" s="57" t="s">
        <v>309</v>
      </c>
      <c r="J56" s="57" t="s">
        <v>155</v>
      </c>
      <c r="K56" s="57" t="s">
        <v>311</v>
      </c>
      <c r="L56" s="57" t="s">
        <v>175</v>
      </c>
    </row>
    <row r="57" spans="1:12" x14ac:dyDescent="0.2">
      <c r="A57" s="52" t="s">
        <v>38</v>
      </c>
      <c r="B57" s="52" t="s">
        <v>243</v>
      </c>
      <c r="C57" s="52" t="s">
        <v>775</v>
      </c>
      <c r="D57" s="55">
        <f t="shared" ref="D57:D79" si="2">SUM(E57:K57)</f>
        <v>128</v>
      </c>
      <c r="E57" s="52">
        <v>0</v>
      </c>
      <c r="F57" s="52">
        <v>0</v>
      </c>
      <c r="G57" s="52">
        <v>0</v>
      </c>
      <c r="H57" s="52">
        <v>128</v>
      </c>
      <c r="I57" s="52">
        <v>0</v>
      </c>
      <c r="J57" s="52">
        <v>0</v>
      </c>
      <c r="K57" s="52">
        <v>0</v>
      </c>
      <c r="L57" s="63">
        <v>0</v>
      </c>
    </row>
    <row r="58" spans="1:12" x14ac:dyDescent="0.2">
      <c r="A58" s="52" t="s">
        <v>38</v>
      </c>
      <c r="B58" s="52" t="s">
        <v>243</v>
      </c>
      <c r="C58" s="52" t="s">
        <v>774</v>
      </c>
      <c r="D58" s="55">
        <f t="shared" si="2"/>
        <v>155</v>
      </c>
      <c r="E58" s="52">
        <v>0</v>
      </c>
      <c r="F58" s="52">
        <v>53</v>
      </c>
      <c r="G58" s="52">
        <v>42</v>
      </c>
      <c r="H58" s="52">
        <v>60</v>
      </c>
      <c r="I58" s="52">
        <v>0</v>
      </c>
      <c r="J58" s="52">
        <v>0</v>
      </c>
      <c r="K58" s="52">
        <v>0</v>
      </c>
      <c r="L58" s="63">
        <v>0</v>
      </c>
    </row>
    <row r="59" spans="1:12" x14ac:dyDescent="0.2">
      <c r="A59" s="52" t="s">
        <v>38</v>
      </c>
      <c r="B59" s="52" t="s">
        <v>243</v>
      </c>
      <c r="C59" s="52" t="s">
        <v>777</v>
      </c>
      <c r="D59" s="55">
        <f t="shared" si="2"/>
        <v>120</v>
      </c>
      <c r="E59" s="52">
        <v>0</v>
      </c>
      <c r="F59" s="52">
        <v>0</v>
      </c>
      <c r="G59" s="52">
        <v>0</v>
      </c>
      <c r="H59" s="52">
        <v>120</v>
      </c>
      <c r="I59" s="52">
        <v>0</v>
      </c>
      <c r="J59" s="52">
        <v>0</v>
      </c>
      <c r="K59" s="52">
        <v>0</v>
      </c>
      <c r="L59" s="63">
        <v>0</v>
      </c>
    </row>
    <row r="60" spans="1:12" x14ac:dyDescent="0.2">
      <c r="A60" s="52" t="s">
        <v>38</v>
      </c>
      <c r="B60" s="52" t="s">
        <v>243</v>
      </c>
      <c r="C60" s="52" t="s">
        <v>770</v>
      </c>
      <c r="D60" s="55">
        <f t="shared" si="2"/>
        <v>258</v>
      </c>
      <c r="E60" s="52">
        <v>0</v>
      </c>
      <c r="F60" s="52">
        <v>155</v>
      </c>
      <c r="G60" s="52">
        <v>103</v>
      </c>
      <c r="H60" s="52">
        <v>0</v>
      </c>
      <c r="I60" s="52">
        <v>0</v>
      </c>
      <c r="J60" s="52">
        <v>0</v>
      </c>
      <c r="K60" s="52">
        <v>0</v>
      </c>
      <c r="L60" s="63">
        <v>0</v>
      </c>
    </row>
    <row r="61" spans="1:12" x14ac:dyDescent="0.2">
      <c r="A61" s="52" t="s">
        <v>38</v>
      </c>
      <c r="B61" s="52" t="s">
        <v>243</v>
      </c>
      <c r="C61" s="52" t="s">
        <v>771</v>
      </c>
      <c r="D61" s="55">
        <f t="shared" si="2"/>
        <v>138</v>
      </c>
      <c r="E61" s="52">
        <v>0</v>
      </c>
      <c r="F61" s="52">
        <v>138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63">
        <v>0</v>
      </c>
    </row>
    <row r="62" spans="1:12" x14ac:dyDescent="0.2">
      <c r="A62" s="52" t="s">
        <v>38</v>
      </c>
      <c r="B62" s="52" t="s">
        <v>243</v>
      </c>
      <c r="C62" s="52" t="s">
        <v>124</v>
      </c>
      <c r="D62" s="55">
        <f t="shared" si="2"/>
        <v>89</v>
      </c>
      <c r="E62" s="52">
        <v>0</v>
      </c>
      <c r="F62" s="52">
        <v>59</v>
      </c>
      <c r="G62" s="52">
        <v>30</v>
      </c>
      <c r="H62" s="52">
        <v>0</v>
      </c>
      <c r="I62" s="52">
        <v>0</v>
      </c>
      <c r="J62" s="52">
        <v>0</v>
      </c>
      <c r="K62" s="52">
        <v>0</v>
      </c>
      <c r="L62" s="63">
        <v>0</v>
      </c>
    </row>
    <row r="63" spans="1:12" x14ac:dyDescent="0.2">
      <c r="A63" s="52" t="s">
        <v>38</v>
      </c>
      <c r="B63" s="52" t="s">
        <v>243</v>
      </c>
      <c r="C63" s="52" t="s">
        <v>678</v>
      </c>
      <c r="D63" s="55">
        <f t="shared" si="2"/>
        <v>81</v>
      </c>
      <c r="E63" s="52">
        <v>0</v>
      </c>
      <c r="F63" s="52">
        <v>0</v>
      </c>
      <c r="G63" s="52">
        <v>0</v>
      </c>
      <c r="H63" s="52">
        <v>45</v>
      </c>
      <c r="I63" s="52">
        <v>0</v>
      </c>
      <c r="J63" s="52">
        <v>0</v>
      </c>
      <c r="K63" s="52">
        <v>36</v>
      </c>
      <c r="L63" s="63">
        <v>0</v>
      </c>
    </row>
    <row r="64" spans="1:12" x14ac:dyDescent="0.2">
      <c r="A64" s="52" t="s">
        <v>38</v>
      </c>
      <c r="B64" s="52" t="s">
        <v>243</v>
      </c>
      <c r="C64" s="52" t="s">
        <v>466</v>
      </c>
      <c r="D64" s="55">
        <f t="shared" si="2"/>
        <v>302</v>
      </c>
      <c r="E64" s="52">
        <v>94</v>
      </c>
      <c r="F64" s="52">
        <v>208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63">
        <v>0</v>
      </c>
    </row>
    <row r="65" spans="1:12" x14ac:dyDescent="0.2">
      <c r="A65" s="52" t="s">
        <v>38</v>
      </c>
      <c r="B65" s="52" t="s">
        <v>243</v>
      </c>
      <c r="C65" s="52" t="s">
        <v>272</v>
      </c>
      <c r="D65" s="55">
        <f t="shared" si="2"/>
        <v>170</v>
      </c>
      <c r="E65" s="52">
        <v>0</v>
      </c>
      <c r="F65" s="52">
        <v>42</v>
      </c>
      <c r="G65" s="52">
        <v>49</v>
      </c>
      <c r="H65" s="52">
        <v>79</v>
      </c>
      <c r="I65" s="52">
        <v>0</v>
      </c>
      <c r="J65" s="52">
        <v>0</v>
      </c>
      <c r="K65" s="52">
        <v>0</v>
      </c>
      <c r="L65" s="63">
        <v>0</v>
      </c>
    </row>
    <row r="66" spans="1:12" x14ac:dyDescent="0.2">
      <c r="A66" s="52" t="s">
        <v>38</v>
      </c>
      <c r="B66" s="52" t="s">
        <v>243</v>
      </c>
      <c r="C66" s="52" t="s">
        <v>232</v>
      </c>
      <c r="D66" s="55">
        <f t="shared" si="2"/>
        <v>240</v>
      </c>
      <c r="E66" s="52">
        <v>8</v>
      </c>
      <c r="F66" s="52">
        <v>172</v>
      </c>
      <c r="G66" s="52">
        <v>60</v>
      </c>
      <c r="H66" s="52">
        <v>0</v>
      </c>
      <c r="I66" s="52">
        <v>0</v>
      </c>
      <c r="J66" s="52">
        <v>0</v>
      </c>
      <c r="K66" s="52">
        <v>0</v>
      </c>
      <c r="L66" s="63">
        <v>0</v>
      </c>
    </row>
    <row r="67" spans="1:12" x14ac:dyDescent="0.2">
      <c r="A67" s="52" t="s">
        <v>38</v>
      </c>
      <c r="B67" s="52" t="s">
        <v>243</v>
      </c>
      <c r="C67" s="52" t="s">
        <v>227</v>
      </c>
      <c r="D67" s="55">
        <f t="shared" si="2"/>
        <v>131</v>
      </c>
      <c r="E67" s="52">
        <v>0</v>
      </c>
      <c r="F67" s="52">
        <v>0</v>
      </c>
      <c r="G67" s="52">
        <v>0</v>
      </c>
      <c r="H67" s="52">
        <v>131</v>
      </c>
      <c r="I67" s="52">
        <v>0</v>
      </c>
      <c r="J67" s="52">
        <v>0</v>
      </c>
      <c r="K67" s="52">
        <v>0</v>
      </c>
      <c r="L67" s="63">
        <v>0</v>
      </c>
    </row>
    <row r="68" spans="1:12" x14ac:dyDescent="0.2">
      <c r="A68" s="52" t="s">
        <v>38</v>
      </c>
      <c r="B68" s="52" t="s">
        <v>778</v>
      </c>
      <c r="C68" s="52" t="s">
        <v>779</v>
      </c>
      <c r="D68" s="55">
        <f t="shared" si="2"/>
        <v>39</v>
      </c>
      <c r="E68" s="52">
        <v>0</v>
      </c>
      <c r="F68" s="52">
        <v>0</v>
      </c>
      <c r="G68" s="52">
        <v>0</v>
      </c>
      <c r="H68" s="52">
        <v>39</v>
      </c>
      <c r="I68" s="52">
        <v>0</v>
      </c>
      <c r="J68" s="52">
        <v>0</v>
      </c>
      <c r="K68" s="52">
        <v>0</v>
      </c>
      <c r="L68" s="63">
        <v>0</v>
      </c>
    </row>
    <row r="69" spans="1:12" x14ac:dyDescent="0.2">
      <c r="A69" s="52" t="s">
        <v>38</v>
      </c>
      <c r="B69" s="52" t="s">
        <v>780</v>
      </c>
      <c r="C69" s="52" t="s">
        <v>781</v>
      </c>
      <c r="D69" s="55">
        <f t="shared" si="2"/>
        <v>172</v>
      </c>
      <c r="E69" s="52">
        <v>0</v>
      </c>
      <c r="F69" s="52">
        <v>0</v>
      </c>
      <c r="G69" s="52">
        <v>157</v>
      </c>
      <c r="H69" s="52">
        <v>0</v>
      </c>
      <c r="I69" s="52">
        <v>0</v>
      </c>
      <c r="J69" s="52">
        <v>15</v>
      </c>
      <c r="K69" s="52">
        <v>0</v>
      </c>
      <c r="L69" s="63">
        <v>0</v>
      </c>
    </row>
    <row r="70" spans="1:12" x14ac:dyDescent="0.2">
      <c r="A70" s="52" t="s">
        <v>38</v>
      </c>
      <c r="B70" s="52" t="s">
        <v>711</v>
      </c>
      <c r="C70" s="52" t="s">
        <v>782</v>
      </c>
      <c r="D70" s="55">
        <f t="shared" si="2"/>
        <v>172</v>
      </c>
      <c r="E70" s="52">
        <v>0</v>
      </c>
      <c r="F70" s="52">
        <v>96</v>
      </c>
      <c r="G70" s="52">
        <v>0</v>
      </c>
      <c r="H70" s="52">
        <v>44</v>
      </c>
      <c r="I70" s="52">
        <v>0</v>
      </c>
      <c r="J70" s="52">
        <v>32</v>
      </c>
      <c r="K70" s="52">
        <v>0</v>
      </c>
      <c r="L70" s="63">
        <v>0</v>
      </c>
    </row>
    <row r="71" spans="1:12" x14ac:dyDescent="0.2">
      <c r="A71" s="52" t="s">
        <v>38</v>
      </c>
      <c r="B71" s="52" t="s">
        <v>783</v>
      </c>
      <c r="C71" s="52" t="s">
        <v>784</v>
      </c>
      <c r="D71" s="55">
        <f t="shared" si="2"/>
        <v>148</v>
      </c>
      <c r="E71" s="52">
        <v>0</v>
      </c>
      <c r="F71" s="52">
        <v>60</v>
      </c>
      <c r="G71" s="52">
        <v>30</v>
      </c>
      <c r="H71" s="52">
        <v>58</v>
      </c>
      <c r="I71" s="52">
        <v>0</v>
      </c>
      <c r="J71" s="52">
        <v>0</v>
      </c>
      <c r="K71" s="52">
        <v>0</v>
      </c>
      <c r="L71" s="63">
        <v>0</v>
      </c>
    </row>
    <row r="72" spans="1:12" x14ac:dyDescent="0.2">
      <c r="A72" s="52" t="s">
        <v>86</v>
      </c>
      <c r="B72" s="52" t="s">
        <v>243</v>
      </c>
      <c r="C72" s="52" t="s">
        <v>1049</v>
      </c>
      <c r="D72" s="55">
        <f t="shared" si="2"/>
        <v>19</v>
      </c>
      <c r="E72" s="52">
        <v>0</v>
      </c>
      <c r="F72" s="52">
        <v>19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63">
        <v>0</v>
      </c>
    </row>
    <row r="73" spans="1:12" x14ac:dyDescent="0.2">
      <c r="A73" s="52" t="s">
        <v>86</v>
      </c>
      <c r="B73" s="52" t="s">
        <v>243</v>
      </c>
      <c r="C73" s="52" t="s">
        <v>786</v>
      </c>
      <c r="D73" s="55">
        <f t="shared" si="2"/>
        <v>11</v>
      </c>
      <c r="E73" s="52">
        <v>0</v>
      </c>
      <c r="F73" s="52">
        <v>11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63">
        <v>0</v>
      </c>
    </row>
    <row r="74" spans="1:12" x14ac:dyDescent="0.2">
      <c r="A74" s="52" t="s">
        <v>86</v>
      </c>
      <c r="B74" s="52" t="s">
        <v>243</v>
      </c>
      <c r="C74" s="52" t="s">
        <v>789</v>
      </c>
      <c r="D74" s="55">
        <f t="shared" si="2"/>
        <v>19</v>
      </c>
      <c r="E74" s="52">
        <v>0</v>
      </c>
      <c r="F74" s="52">
        <v>19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63">
        <v>0</v>
      </c>
    </row>
    <row r="75" spans="1:12" x14ac:dyDescent="0.2">
      <c r="A75" s="52" t="s">
        <v>86</v>
      </c>
      <c r="B75" s="52" t="s">
        <v>243</v>
      </c>
      <c r="C75" s="52" t="s">
        <v>790</v>
      </c>
      <c r="D75" s="55">
        <f t="shared" si="2"/>
        <v>8</v>
      </c>
      <c r="E75" s="52">
        <v>0</v>
      </c>
      <c r="F75" s="52">
        <v>8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63">
        <v>0</v>
      </c>
    </row>
    <row r="76" spans="1:12" x14ac:dyDescent="0.2">
      <c r="A76" s="52" t="s">
        <v>86</v>
      </c>
      <c r="B76" s="52" t="s">
        <v>243</v>
      </c>
      <c r="C76" s="52" t="s">
        <v>587</v>
      </c>
      <c r="D76" s="55">
        <f t="shared" si="2"/>
        <v>8</v>
      </c>
      <c r="E76" s="52">
        <v>0</v>
      </c>
      <c r="F76" s="52">
        <v>8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63">
        <v>0</v>
      </c>
    </row>
    <row r="77" spans="1:12" x14ac:dyDescent="0.2">
      <c r="A77" s="52" t="s">
        <v>86</v>
      </c>
      <c r="B77" s="52" t="s">
        <v>243</v>
      </c>
      <c r="C77" s="52" t="s">
        <v>289</v>
      </c>
      <c r="D77" s="55">
        <f t="shared" si="2"/>
        <v>19</v>
      </c>
      <c r="E77" s="52">
        <v>0</v>
      </c>
      <c r="F77" s="52">
        <v>19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63">
        <v>0</v>
      </c>
    </row>
    <row r="78" spans="1:12" x14ac:dyDescent="0.2">
      <c r="A78" s="52" t="s">
        <v>86</v>
      </c>
      <c r="B78" s="52" t="s">
        <v>243</v>
      </c>
      <c r="C78" s="52" t="s">
        <v>278</v>
      </c>
      <c r="D78" s="55">
        <f t="shared" si="2"/>
        <v>19</v>
      </c>
      <c r="E78" s="52">
        <v>0</v>
      </c>
      <c r="F78" s="52">
        <v>19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63">
        <v>0</v>
      </c>
    </row>
    <row r="79" spans="1:12" x14ac:dyDescent="0.2">
      <c r="A79" s="52" t="s">
        <v>86</v>
      </c>
      <c r="B79" s="52" t="s">
        <v>243</v>
      </c>
      <c r="C79" s="52" t="s">
        <v>508</v>
      </c>
      <c r="D79" s="55">
        <f t="shared" si="2"/>
        <v>19</v>
      </c>
      <c r="E79" s="52">
        <v>0</v>
      </c>
      <c r="F79" s="52">
        <v>0</v>
      </c>
      <c r="G79" s="52">
        <v>19</v>
      </c>
      <c r="H79" s="52">
        <v>0</v>
      </c>
      <c r="I79" s="52">
        <v>0</v>
      </c>
      <c r="J79" s="52">
        <v>0</v>
      </c>
      <c r="K79" s="52">
        <v>0</v>
      </c>
      <c r="L79" s="63">
        <v>0</v>
      </c>
    </row>
    <row r="80" spans="1:12" x14ac:dyDescent="0.2">
      <c r="A80" s="52" t="s">
        <v>86</v>
      </c>
      <c r="B80" s="52" t="s">
        <v>243</v>
      </c>
      <c r="C80" s="52" t="s">
        <v>280</v>
      </c>
      <c r="D80" s="55">
        <f>SUM(E80:J80)</f>
        <v>19</v>
      </c>
      <c r="E80" s="67">
        <v>0</v>
      </c>
      <c r="F80" s="67">
        <v>0</v>
      </c>
      <c r="G80" s="67">
        <v>19</v>
      </c>
      <c r="H80" s="67">
        <v>0</v>
      </c>
      <c r="I80" s="67">
        <v>0</v>
      </c>
      <c r="J80" s="67">
        <v>0</v>
      </c>
      <c r="K80" s="63">
        <v>0</v>
      </c>
      <c r="L80" s="63">
        <v>0</v>
      </c>
    </row>
    <row r="81" spans="1:12" x14ac:dyDescent="0.2">
      <c r="A81" s="52" t="s">
        <v>86</v>
      </c>
      <c r="B81" s="52" t="s">
        <v>243</v>
      </c>
      <c r="C81" s="52" t="s">
        <v>969</v>
      </c>
      <c r="D81" s="55">
        <f>SUM(E81:K81)</f>
        <v>16</v>
      </c>
      <c r="E81" s="52">
        <v>0</v>
      </c>
      <c r="F81" s="52">
        <v>0</v>
      </c>
      <c r="G81" s="52">
        <v>0</v>
      </c>
      <c r="H81" s="52">
        <v>16</v>
      </c>
      <c r="I81" s="52">
        <v>0</v>
      </c>
      <c r="J81" s="52">
        <v>0</v>
      </c>
      <c r="K81" s="52">
        <v>0</v>
      </c>
      <c r="L81" s="63">
        <v>0</v>
      </c>
    </row>
    <row r="82" spans="1:12" x14ac:dyDescent="0.2">
      <c r="A82" s="52" t="s">
        <v>86</v>
      </c>
      <c r="B82" s="52" t="s">
        <v>243</v>
      </c>
      <c r="C82" s="52" t="s">
        <v>664</v>
      </c>
      <c r="D82" s="55">
        <f>SUM(E82:K82)</f>
        <v>10</v>
      </c>
      <c r="E82" s="52">
        <v>0</v>
      </c>
      <c r="F82" s="52">
        <v>10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63">
        <v>0</v>
      </c>
    </row>
    <row r="83" spans="1:12" x14ac:dyDescent="0.2">
      <c r="A83" s="52" t="s">
        <v>86</v>
      </c>
      <c r="B83" s="52" t="s">
        <v>243</v>
      </c>
      <c r="C83" s="52" t="s">
        <v>574</v>
      </c>
      <c r="D83" s="55">
        <f>SUM(E83:K83)</f>
        <v>6</v>
      </c>
      <c r="E83" s="52">
        <v>0</v>
      </c>
      <c r="F83" s="52">
        <v>0</v>
      </c>
      <c r="G83" s="52">
        <v>0</v>
      </c>
      <c r="H83" s="52">
        <v>6</v>
      </c>
      <c r="I83" s="52">
        <v>0</v>
      </c>
      <c r="J83" s="52">
        <v>0</v>
      </c>
      <c r="K83" s="52">
        <v>0</v>
      </c>
      <c r="L83" s="63">
        <v>0</v>
      </c>
    </row>
    <row r="84" spans="1:12" x14ac:dyDescent="0.2">
      <c r="A84" s="52" t="s">
        <v>86</v>
      </c>
      <c r="B84" s="52" t="s">
        <v>243</v>
      </c>
      <c r="C84" s="52" t="s">
        <v>788</v>
      </c>
      <c r="D84" s="55">
        <f>SUM(E84:K84)</f>
        <v>19</v>
      </c>
      <c r="E84" s="52">
        <v>0</v>
      </c>
      <c r="F84" s="52">
        <v>19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63">
        <v>0</v>
      </c>
    </row>
    <row r="85" spans="1:12" x14ac:dyDescent="0.2">
      <c r="A85" s="52" t="s">
        <v>86</v>
      </c>
      <c r="B85" s="52" t="s">
        <v>243</v>
      </c>
      <c r="C85" s="52" t="s">
        <v>785</v>
      </c>
      <c r="D85" s="55">
        <f>SUM(E85:K85)</f>
        <v>14</v>
      </c>
      <c r="E85" s="52">
        <v>0</v>
      </c>
      <c r="F85" s="52">
        <v>0</v>
      </c>
      <c r="G85" s="52">
        <v>14</v>
      </c>
      <c r="H85" s="52">
        <v>0</v>
      </c>
      <c r="I85" s="52">
        <v>0</v>
      </c>
      <c r="J85" s="52">
        <v>0</v>
      </c>
      <c r="K85" s="52">
        <v>0</v>
      </c>
      <c r="L85" s="63">
        <v>0</v>
      </c>
    </row>
    <row r="86" spans="1:12" x14ac:dyDescent="0.2">
      <c r="A86" s="52" t="s">
        <v>86</v>
      </c>
      <c r="B86" s="52" t="s">
        <v>676</v>
      </c>
      <c r="C86" s="52" t="s">
        <v>34</v>
      </c>
      <c r="D86" s="55">
        <f>SUM(E86:L86)</f>
        <v>6</v>
      </c>
      <c r="E86" s="52">
        <v>0</v>
      </c>
      <c r="F86" s="52">
        <v>0</v>
      </c>
      <c r="G86" s="52">
        <v>0</v>
      </c>
      <c r="H86" s="52">
        <v>0</v>
      </c>
      <c r="I86" s="52">
        <v>6</v>
      </c>
      <c r="J86" s="52">
        <v>0</v>
      </c>
      <c r="K86" s="52">
        <v>0</v>
      </c>
      <c r="L86" s="63">
        <v>0</v>
      </c>
    </row>
    <row r="87" spans="1:12" x14ac:dyDescent="0.2">
      <c r="A87" s="52" t="s">
        <v>86</v>
      </c>
      <c r="B87" s="52" t="s">
        <v>791</v>
      </c>
      <c r="C87" s="52" t="s">
        <v>792</v>
      </c>
      <c r="D87" s="55">
        <f t="shared" ref="D87:D93" si="3">SUM(E87:K87)</f>
        <v>19</v>
      </c>
      <c r="E87" s="52">
        <v>0</v>
      </c>
      <c r="F87" s="52">
        <v>19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63">
        <v>0</v>
      </c>
    </row>
    <row r="88" spans="1:12" x14ac:dyDescent="0.2">
      <c r="A88" s="52" t="s">
        <v>86</v>
      </c>
      <c r="B88" s="52" t="s">
        <v>794</v>
      </c>
      <c r="C88" s="52" t="s">
        <v>606</v>
      </c>
      <c r="D88" s="55">
        <f t="shared" si="3"/>
        <v>19</v>
      </c>
      <c r="E88" s="52">
        <v>0</v>
      </c>
      <c r="F88" s="52">
        <v>19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63">
        <v>0</v>
      </c>
    </row>
    <row r="89" spans="1:12" x14ac:dyDescent="0.2">
      <c r="A89" s="52" t="s">
        <v>86</v>
      </c>
      <c r="B89" s="52" t="s">
        <v>778</v>
      </c>
      <c r="C89" s="52" t="s">
        <v>795</v>
      </c>
      <c r="D89" s="55">
        <f t="shared" si="3"/>
        <v>15</v>
      </c>
      <c r="E89" s="52">
        <v>0</v>
      </c>
      <c r="F89" s="52">
        <v>0</v>
      </c>
      <c r="G89" s="52">
        <v>0</v>
      </c>
      <c r="H89" s="52">
        <v>0</v>
      </c>
      <c r="I89" s="52">
        <v>15</v>
      </c>
      <c r="J89" s="52">
        <v>0</v>
      </c>
      <c r="K89" s="52">
        <v>0</v>
      </c>
      <c r="L89" s="63">
        <v>0</v>
      </c>
    </row>
    <row r="90" spans="1:12" x14ac:dyDescent="0.2">
      <c r="A90" s="52" t="s">
        <v>86</v>
      </c>
      <c r="B90" s="52" t="s">
        <v>797</v>
      </c>
      <c r="C90" s="52" t="s">
        <v>755</v>
      </c>
      <c r="D90" s="55">
        <f t="shared" si="3"/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63">
        <v>0</v>
      </c>
    </row>
    <row r="91" spans="1:12" x14ac:dyDescent="0.2">
      <c r="A91" s="52" t="s">
        <v>86</v>
      </c>
      <c r="B91" s="52" t="s">
        <v>711</v>
      </c>
      <c r="C91" s="52" t="s">
        <v>798</v>
      </c>
      <c r="D91" s="55">
        <f t="shared" si="3"/>
        <v>19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19</v>
      </c>
      <c r="K91" s="52">
        <v>0</v>
      </c>
      <c r="L91" s="63">
        <v>0</v>
      </c>
    </row>
    <row r="92" spans="1:12" x14ac:dyDescent="0.2">
      <c r="A92" s="52" t="s">
        <v>86</v>
      </c>
      <c r="B92" s="52" t="s">
        <v>711</v>
      </c>
      <c r="C92" s="52" t="s">
        <v>344</v>
      </c>
      <c r="D92" s="55">
        <f t="shared" si="3"/>
        <v>19</v>
      </c>
      <c r="E92" s="52">
        <v>0</v>
      </c>
      <c r="F92" s="52">
        <v>0</v>
      </c>
      <c r="G92" s="52">
        <v>0</v>
      </c>
      <c r="H92" s="52">
        <v>19</v>
      </c>
      <c r="I92" s="52">
        <v>0</v>
      </c>
      <c r="J92" s="52">
        <v>0</v>
      </c>
      <c r="K92" s="52">
        <v>0</v>
      </c>
      <c r="L92" s="63">
        <v>0</v>
      </c>
    </row>
    <row r="93" spans="1:12" x14ac:dyDescent="0.2">
      <c r="A93" s="52" t="s">
        <v>86</v>
      </c>
      <c r="B93" s="52" t="s">
        <v>711</v>
      </c>
      <c r="C93" s="52" t="s">
        <v>799</v>
      </c>
      <c r="D93" s="55">
        <f t="shared" si="3"/>
        <v>19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19</v>
      </c>
      <c r="L93" s="63">
        <v>0</v>
      </c>
    </row>
    <row r="94" spans="1:12" x14ac:dyDescent="0.2">
      <c r="A94" s="52" t="s">
        <v>86</v>
      </c>
      <c r="B94" s="52" t="s">
        <v>761</v>
      </c>
      <c r="C94" s="52" t="s">
        <v>800</v>
      </c>
      <c r="D94" s="55">
        <f>SUM(E94:L94)</f>
        <v>18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18</v>
      </c>
      <c r="L94" s="67">
        <v>0</v>
      </c>
    </row>
    <row r="95" spans="1:12" x14ac:dyDescent="0.2">
      <c r="A95" s="52" t="s">
        <v>86</v>
      </c>
      <c r="B95" s="52" t="s">
        <v>804</v>
      </c>
      <c r="C95" s="52" t="s">
        <v>806</v>
      </c>
      <c r="D95" s="55">
        <f>SUM(E95:L95)</f>
        <v>19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67">
        <v>19</v>
      </c>
    </row>
    <row r="96" spans="1:12" x14ac:dyDescent="0.2">
      <c r="A96" s="52" t="s">
        <v>86</v>
      </c>
      <c r="B96" s="52" t="s">
        <v>783</v>
      </c>
      <c r="C96" s="52" t="s">
        <v>719</v>
      </c>
      <c r="D96" s="55">
        <f>SUM(E96:K96)</f>
        <v>19</v>
      </c>
      <c r="E96" s="52">
        <v>0</v>
      </c>
      <c r="F96" s="52">
        <v>19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63">
        <v>0</v>
      </c>
    </row>
    <row r="97" spans="1:12" x14ac:dyDescent="0.2">
      <c r="A97" s="138" t="s">
        <v>137</v>
      </c>
      <c r="B97" s="138"/>
      <c r="C97" s="138"/>
      <c r="D97" s="56">
        <f t="shared" ref="D97:L97" si="4">SUM(D57:D96)</f>
        <v>2721</v>
      </c>
      <c r="E97" s="56">
        <f t="shared" si="4"/>
        <v>102</v>
      </c>
      <c r="F97" s="56">
        <f t="shared" si="4"/>
        <v>1172</v>
      </c>
      <c r="G97" s="56">
        <f t="shared" si="4"/>
        <v>523</v>
      </c>
      <c r="H97" s="56">
        <f t="shared" si="4"/>
        <v>745</v>
      </c>
      <c r="I97" s="56">
        <f t="shared" si="4"/>
        <v>21</v>
      </c>
      <c r="J97" s="56">
        <f t="shared" si="4"/>
        <v>66</v>
      </c>
      <c r="K97" s="56">
        <f t="shared" si="4"/>
        <v>73</v>
      </c>
      <c r="L97" s="56">
        <f t="shared" si="4"/>
        <v>19</v>
      </c>
    </row>
  </sheetData>
  <mergeCells count="2">
    <mergeCell ref="A50:C50"/>
    <mergeCell ref="A97:C97"/>
  </mergeCells>
  <phoneticPr fontId="3"/>
  <hyperlinks>
    <hyperlink ref="B1" location="北海道!A1" display="北海道一覧に戻る"/>
  </hyperlinks>
  <pageMargins left="0.7" right="0.7" top="0.75" bottom="0.75" header="0.51180555555555496" footer="0.51180555555555496"/>
  <pageSetup paperSize="9" scale="55" fitToHeight="0" orientation="portrait" r:id="rId1"/>
  <rowBreaks count="1" manualBreakCount="1">
    <brk id="51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3"/>
  <sheetViews>
    <sheetView topLeftCell="A4" zoomScale="70" zoomScaleNormal="70" workbookViewId="0">
      <selection activeCell="H36" sqref="H36"/>
    </sheetView>
  </sheetViews>
  <sheetFormatPr defaultColWidth="9" defaultRowHeight="13" x14ac:dyDescent="0.2"/>
  <cols>
    <col min="1" max="1" width="13" style="47" customWidth="1"/>
    <col min="2" max="2" width="14.6328125" style="47" customWidth="1"/>
    <col min="3" max="3" width="61.453125" style="47" customWidth="1"/>
    <col min="4" max="4" width="10.6328125" style="47" customWidth="1"/>
    <col min="5" max="1020" width="8.7265625" style="47" customWidth="1"/>
    <col min="1021" max="16384" width="9" style="47"/>
  </cols>
  <sheetData>
    <row r="1" spans="1:11" s="48" customFormat="1" x14ac:dyDescent="0.2">
      <c r="B1" s="54" t="s">
        <v>117</v>
      </c>
    </row>
    <row r="2" spans="1:11" s="48" customFormat="1" x14ac:dyDescent="0.2">
      <c r="A2" s="48" t="s">
        <v>102</v>
      </c>
      <c r="G2" s="58"/>
    </row>
    <row r="3" spans="1:11" s="48" customFormat="1" x14ac:dyDescent="0.2">
      <c r="G3" s="58"/>
    </row>
    <row r="4" spans="1:11" s="48" customFormat="1" x14ac:dyDescent="0.2">
      <c r="A4" s="48" t="s">
        <v>123</v>
      </c>
      <c r="G4" s="58"/>
    </row>
    <row r="5" spans="1:11" s="48" customFormat="1" x14ac:dyDescent="0.2">
      <c r="A5" s="48" t="s">
        <v>1060</v>
      </c>
      <c r="G5" s="58"/>
    </row>
    <row r="6" spans="1:11" s="48" customFormat="1" ht="14.25" customHeight="1" x14ac:dyDescent="0.2">
      <c r="A6" s="48" t="s">
        <v>127</v>
      </c>
      <c r="G6" s="58"/>
    </row>
    <row r="7" spans="1:11" s="48" customFormat="1" ht="14.25" customHeight="1" x14ac:dyDescent="0.2">
      <c r="A7" s="48" t="s">
        <v>52</v>
      </c>
      <c r="G7" s="58"/>
    </row>
    <row r="8" spans="1:11" s="48" customFormat="1" ht="14.25" customHeight="1" x14ac:dyDescent="0.2">
      <c r="G8" s="58"/>
    </row>
    <row r="9" spans="1:11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</row>
    <row r="10" spans="1:11" x14ac:dyDescent="0.2">
      <c r="A10" s="52" t="s">
        <v>38</v>
      </c>
      <c r="B10" s="52" t="s">
        <v>808</v>
      </c>
      <c r="C10" s="52" t="s">
        <v>809</v>
      </c>
      <c r="D10" s="55">
        <f t="shared" ref="D10:D36" si="0">SUM(E10:J10)</f>
        <v>150</v>
      </c>
      <c r="E10" s="52">
        <v>0</v>
      </c>
      <c r="F10" s="52">
        <v>0</v>
      </c>
      <c r="G10" s="52">
        <v>0</v>
      </c>
      <c r="H10" s="52">
        <v>150</v>
      </c>
      <c r="I10" s="52">
        <v>0</v>
      </c>
      <c r="J10" s="52">
        <v>0</v>
      </c>
      <c r="K10" s="78" t="s">
        <v>1059</v>
      </c>
    </row>
    <row r="11" spans="1:11" x14ac:dyDescent="0.2">
      <c r="A11" s="52" t="s">
        <v>38</v>
      </c>
      <c r="B11" s="52" t="s">
        <v>808</v>
      </c>
      <c r="C11" s="52" t="s">
        <v>810</v>
      </c>
      <c r="D11" s="55">
        <f t="shared" si="0"/>
        <v>85</v>
      </c>
      <c r="E11" s="52">
        <v>0</v>
      </c>
      <c r="F11" s="52">
        <v>0</v>
      </c>
      <c r="G11" s="52">
        <v>0</v>
      </c>
      <c r="H11" s="52">
        <v>85</v>
      </c>
      <c r="I11" s="52">
        <v>0</v>
      </c>
      <c r="J11" s="52">
        <v>0</v>
      </c>
      <c r="K11" s="78" t="s">
        <v>1059</v>
      </c>
    </row>
    <row r="12" spans="1:11" x14ac:dyDescent="0.2">
      <c r="A12" s="52" t="s">
        <v>38</v>
      </c>
      <c r="B12" s="52" t="s">
        <v>808</v>
      </c>
      <c r="C12" s="52" t="s">
        <v>636</v>
      </c>
      <c r="D12" s="55">
        <f t="shared" si="0"/>
        <v>365</v>
      </c>
      <c r="E12" s="52">
        <v>0</v>
      </c>
      <c r="F12" s="52">
        <v>365</v>
      </c>
      <c r="G12" s="52">
        <v>0</v>
      </c>
      <c r="H12" s="52">
        <v>0</v>
      </c>
      <c r="I12" s="52">
        <v>0</v>
      </c>
      <c r="J12" s="52">
        <v>0</v>
      </c>
      <c r="K12" s="78" t="s">
        <v>1059</v>
      </c>
    </row>
    <row r="13" spans="1:11" s="58" customFormat="1" x14ac:dyDescent="0.2">
      <c r="A13" s="52" t="s">
        <v>38</v>
      </c>
      <c r="B13" s="52" t="s">
        <v>808</v>
      </c>
      <c r="C13" s="52" t="s">
        <v>346</v>
      </c>
      <c r="D13" s="55">
        <f t="shared" si="0"/>
        <v>199</v>
      </c>
      <c r="E13" s="52">
        <v>0</v>
      </c>
      <c r="F13" s="52">
        <v>164</v>
      </c>
      <c r="G13" s="52">
        <v>35</v>
      </c>
      <c r="H13" s="52">
        <v>0</v>
      </c>
      <c r="I13" s="52">
        <v>0</v>
      </c>
      <c r="J13" s="52">
        <v>0</v>
      </c>
      <c r="K13" s="78" t="s">
        <v>1059</v>
      </c>
    </row>
    <row r="14" spans="1:11" s="58" customFormat="1" x14ac:dyDescent="0.2">
      <c r="A14" s="52" t="s">
        <v>38</v>
      </c>
      <c r="B14" s="52" t="s">
        <v>808</v>
      </c>
      <c r="C14" s="52" t="s">
        <v>811</v>
      </c>
      <c r="D14" s="55">
        <f t="shared" si="0"/>
        <v>99</v>
      </c>
      <c r="E14" s="52">
        <v>0</v>
      </c>
      <c r="F14" s="52">
        <v>0</v>
      </c>
      <c r="G14" s="52">
        <v>44</v>
      </c>
      <c r="H14" s="52">
        <v>55</v>
      </c>
      <c r="I14" s="52">
        <v>0</v>
      </c>
      <c r="J14" s="52">
        <v>0</v>
      </c>
      <c r="K14" s="78" t="s">
        <v>1059</v>
      </c>
    </row>
    <row r="15" spans="1:11" s="58" customFormat="1" x14ac:dyDescent="0.2">
      <c r="A15" s="52" t="s">
        <v>38</v>
      </c>
      <c r="B15" s="52" t="s">
        <v>301</v>
      </c>
      <c r="C15" s="52" t="s">
        <v>310</v>
      </c>
      <c r="D15" s="55">
        <f t="shared" si="0"/>
        <v>157</v>
      </c>
      <c r="E15" s="52">
        <v>0</v>
      </c>
      <c r="F15" s="52">
        <v>157</v>
      </c>
      <c r="G15" s="52">
        <v>0</v>
      </c>
      <c r="H15" s="52">
        <v>0</v>
      </c>
      <c r="I15" s="52">
        <v>0</v>
      </c>
      <c r="J15" s="52">
        <v>0</v>
      </c>
      <c r="K15" s="78" t="s">
        <v>1059</v>
      </c>
    </row>
    <row r="16" spans="1:11" s="58" customFormat="1" x14ac:dyDescent="0.2">
      <c r="A16" s="52" t="s">
        <v>38</v>
      </c>
      <c r="B16" s="52" t="s">
        <v>301</v>
      </c>
      <c r="C16" s="52" t="s">
        <v>116</v>
      </c>
      <c r="D16" s="55">
        <f t="shared" si="0"/>
        <v>98</v>
      </c>
      <c r="E16" s="52">
        <v>0</v>
      </c>
      <c r="F16" s="52">
        <v>53</v>
      </c>
      <c r="G16" s="52">
        <v>0</v>
      </c>
      <c r="H16" s="52">
        <v>45</v>
      </c>
      <c r="I16" s="52">
        <v>0</v>
      </c>
      <c r="J16" s="52">
        <v>0</v>
      </c>
      <c r="K16" s="78" t="s">
        <v>1059</v>
      </c>
    </row>
    <row r="17" spans="1:11" s="58" customFormat="1" x14ac:dyDescent="0.2">
      <c r="A17" s="52" t="s">
        <v>38</v>
      </c>
      <c r="B17" s="52" t="s">
        <v>301</v>
      </c>
      <c r="C17" s="52" t="s">
        <v>694</v>
      </c>
      <c r="D17" s="55">
        <f t="shared" si="0"/>
        <v>120</v>
      </c>
      <c r="E17" s="52">
        <v>0</v>
      </c>
      <c r="F17" s="52">
        <v>60</v>
      </c>
      <c r="G17" s="52">
        <v>0</v>
      </c>
      <c r="H17" s="52">
        <v>60</v>
      </c>
      <c r="I17" s="52">
        <v>0</v>
      </c>
      <c r="J17" s="52">
        <v>0</v>
      </c>
      <c r="K17" s="78" t="s">
        <v>1059</v>
      </c>
    </row>
    <row r="18" spans="1:11" s="58" customFormat="1" x14ac:dyDescent="0.2">
      <c r="A18" s="52" t="s">
        <v>38</v>
      </c>
      <c r="B18" s="52" t="s">
        <v>283</v>
      </c>
      <c r="C18" s="52" t="s">
        <v>812</v>
      </c>
      <c r="D18" s="55">
        <f t="shared" si="0"/>
        <v>134</v>
      </c>
      <c r="E18" s="52">
        <v>0</v>
      </c>
      <c r="F18" s="52">
        <v>57</v>
      </c>
      <c r="G18" s="52">
        <v>34</v>
      </c>
      <c r="H18" s="52">
        <v>43</v>
      </c>
      <c r="I18" s="52">
        <v>0</v>
      </c>
      <c r="J18" s="52">
        <v>0</v>
      </c>
      <c r="K18" s="78" t="s">
        <v>1059</v>
      </c>
    </row>
    <row r="19" spans="1:11" s="58" customFormat="1" x14ac:dyDescent="0.2">
      <c r="A19" s="52" t="s">
        <v>38</v>
      </c>
      <c r="B19" s="52" t="s">
        <v>283</v>
      </c>
      <c r="C19" s="52" t="s">
        <v>814</v>
      </c>
      <c r="D19" s="55">
        <f t="shared" si="0"/>
        <v>93</v>
      </c>
      <c r="E19" s="52">
        <v>0</v>
      </c>
      <c r="F19" s="52">
        <v>0</v>
      </c>
      <c r="G19" s="52">
        <v>0</v>
      </c>
      <c r="H19" s="52">
        <v>93</v>
      </c>
      <c r="I19" s="52">
        <v>0</v>
      </c>
      <c r="J19" s="52">
        <v>0</v>
      </c>
      <c r="K19" s="78" t="s">
        <v>1059</v>
      </c>
    </row>
    <row r="20" spans="1:11" s="58" customFormat="1" x14ac:dyDescent="0.2">
      <c r="A20" s="52" t="s">
        <v>38</v>
      </c>
      <c r="B20" s="52" t="s">
        <v>816</v>
      </c>
      <c r="C20" s="52" t="s">
        <v>817</v>
      </c>
      <c r="D20" s="55">
        <f t="shared" si="0"/>
        <v>80</v>
      </c>
      <c r="E20" s="52">
        <v>0</v>
      </c>
      <c r="F20" s="52">
        <v>26</v>
      </c>
      <c r="G20" s="52">
        <v>0</v>
      </c>
      <c r="H20" s="52">
        <v>54</v>
      </c>
      <c r="I20" s="52">
        <v>0</v>
      </c>
      <c r="J20" s="52">
        <v>0</v>
      </c>
      <c r="K20" s="78" t="s">
        <v>1059</v>
      </c>
    </row>
    <row r="21" spans="1:11" s="58" customFormat="1" x14ac:dyDescent="0.2">
      <c r="A21" s="52" t="s">
        <v>38</v>
      </c>
      <c r="B21" s="52" t="s">
        <v>818</v>
      </c>
      <c r="C21" s="52" t="s">
        <v>233</v>
      </c>
      <c r="D21" s="55">
        <f t="shared" si="0"/>
        <v>84</v>
      </c>
      <c r="E21" s="52">
        <v>0</v>
      </c>
      <c r="F21" s="52">
        <v>84</v>
      </c>
      <c r="G21" s="52">
        <v>0</v>
      </c>
      <c r="H21" s="52">
        <v>0</v>
      </c>
      <c r="I21" s="52">
        <v>0</v>
      </c>
      <c r="J21" s="52">
        <v>0</v>
      </c>
      <c r="K21" s="78" t="s">
        <v>1059</v>
      </c>
    </row>
    <row r="22" spans="1:11" s="58" customFormat="1" x14ac:dyDescent="0.2">
      <c r="A22" s="52" t="s">
        <v>38</v>
      </c>
      <c r="B22" s="52" t="s">
        <v>819</v>
      </c>
      <c r="C22" s="52" t="s">
        <v>820</v>
      </c>
      <c r="D22" s="55">
        <f t="shared" si="0"/>
        <v>136</v>
      </c>
      <c r="E22" s="52">
        <v>0</v>
      </c>
      <c r="F22" s="52">
        <v>56</v>
      </c>
      <c r="G22" s="52">
        <v>0</v>
      </c>
      <c r="H22" s="52">
        <v>80</v>
      </c>
      <c r="I22" s="52">
        <v>0</v>
      </c>
      <c r="J22" s="52">
        <v>0</v>
      </c>
      <c r="K22" s="78" t="s">
        <v>1059</v>
      </c>
    </row>
    <row r="23" spans="1:11" s="58" customFormat="1" x14ac:dyDescent="0.2">
      <c r="A23" s="52" t="s">
        <v>38</v>
      </c>
      <c r="B23" s="52" t="s">
        <v>821</v>
      </c>
      <c r="C23" s="52" t="s">
        <v>470</v>
      </c>
      <c r="D23" s="55">
        <f t="shared" si="0"/>
        <v>40</v>
      </c>
      <c r="E23" s="52">
        <v>0</v>
      </c>
      <c r="F23" s="52">
        <v>40</v>
      </c>
      <c r="G23" s="52">
        <v>0</v>
      </c>
      <c r="H23" s="52">
        <v>0</v>
      </c>
      <c r="I23" s="52">
        <v>0</v>
      </c>
      <c r="J23" s="52">
        <v>0</v>
      </c>
      <c r="K23" s="78" t="s">
        <v>1059</v>
      </c>
    </row>
    <row r="24" spans="1:11" s="58" customFormat="1" x14ac:dyDescent="0.2">
      <c r="A24" s="52" t="s">
        <v>86</v>
      </c>
      <c r="B24" s="52" t="s">
        <v>766</v>
      </c>
      <c r="C24" s="52" t="s">
        <v>822</v>
      </c>
      <c r="D24" s="55">
        <f t="shared" si="0"/>
        <v>19</v>
      </c>
      <c r="E24" s="52">
        <v>0</v>
      </c>
      <c r="F24" s="52">
        <v>0</v>
      </c>
      <c r="G24" s="52">
        <v>19</v>
      </c>
      <c r="H24" s="52">
        <v>0</v>
      </c>
      <c r="I24" s="52">
        <v>0</v>
      </c>
      <c r="J24" s="52">
        <v>0</v>
      </c>
      <c r="K24" s="78" t="s">
        <v>1059</v>
      </c>
    </row>
    <row r="25" spans="1:11" x14ac:dyDescent="0.2">
      <c r="A25" s="52" t="s">
        <v>86</v>
      </c>
      <c r="B25" s="52" t="s">
        <v>808</v>
      </c>
      <c r="C25" s="52" t="s">
        <v>827</v>
      </c>
      <c r="D25" s="55">
        <f t="shared" si="0"/>
        <v>19</v>
      </c>
      <c r="E25" s="52">
        <v>0</v>
      </c>
      <c r="F25" s="52">
        <v>19</v>
      </c>
      <c r="G25" s="52">
        <v>0</v>
      </c>
      <c r="H25" s="52">
        <v>0</v>
      </c>
      <c r="I25" s="52">
        <v>0</v>
      </c>
      <c r="J25" s="52">
        <v>0</v>
      </c>
      <c r="K25" s="78" t="s">
        <v>1059</v>
      </c>
    </row>
    <row r="26" spans="1:11" x14ac:dyDescent="0.2">
      <c r="A26" s="52" t="s">
        <v>86</v>
      </c>
      <c r="B26" s="52" t="s">
        <v>808</v>
      </c>
      <c r="C26" s="52" t="s">
        <v>805</v>
      </c>
      <c r="D26" s="55">
        <f t="shared" si="0"/>
        <v>19</v>
      </c>
      <c r="E26" s="52">
        <v>0</v>
      </c>
      <c r="F26" s="52">
        <v>19</v>
      </c>
      <c r="G26" s="52">
        <v>0</v>
      </c>
      <c r="H26" s="52">
        <v>0</v>
      </c>
      <c r="I26" s="52">
        <v>0</v>
      </c>
      <c r="J26" s="52">
        <v>0</v>
      </c>
      <c r="K26" s="78" t="s">
        <v>1059</v>
      </c>
    </row>
    <row r="27" spans="1:11" x14ac:dyDescent="0.2">
      <c r="A27" s="52" t="s">
        <v>86</v>
      </c>
      <c r="B27" s="52" t="s">
        <v>808</v>
      </c>
      <c r="C27" s="52" t="s">
        <v>831</v>
      </c>
      <c r="D27" s="55">
        <f t="shared" si="0"/>
        <v>19</v>
      </c>
      <c r="E27" s="52">
        <v>0</v>
      </c>
      <c r="F27" s="52">
        <v>0</v>
      </c>
      <c r="G27" s="52">
        <v>0</v>
      </c>
      <c r="H27" s="52">
        <v>19</v>
      </c>
      <c r="I27" s="52">
        <v>0</v>
      </c>
      <c r="J27" s="52">
        <v>0</v>
      </c>
      <c r="K27" s="78" t="s">
        <v>1059</v>
      </c>
    </row>
    <row r="28" spans="1:11" x14ac:dyDescent="0.2">
      <c r="A28" s="52" t="s">
        <v>86</v>
      </c>
      <c r="B28" s="52" t="s">
        <v>808</v>
      </c>
      <c r="C28" s="52" t="s">
        <v>830</v>
      </c>
      <c r="D28" s="55">
        <f t="shared" si="0"/>
        <v>19</v>
      </c>
      <c r="E28" s="52">
        <v>0</v>
      </c>
      <c r="F28" s="52">
        <v>19</v>
      </c>
      <c r="G28" s="52">
        <v>0</v>
      </c>
      <c r="H28" s="52">
        <v>0</v>
      </c>
      <c r="I28" s="52">
        <v>0</v>
      </c>
      <c r="J28" s="52">
        <v>0</v>
      </c>
      <c r="K28" s="78" t="s">
        <v>1059</v>
      </c>
    </row>
    <row r="29" spans="1:11" x14ac:dyDescent="0.2">
      <c r="A29" s="52" t="s">
        <v>86</v>
      </c>
      <c r="B29" s="52" t="s">
        <v>808</v>
      </c>
      <c r="C29" s="52" t="s">
        <v>829</v>
      </c>
      <c r="D29" s="55">
        <f t="shared" si="0"/>
        <v>8</v>
      </c>
      <c r="E29" s="52">
        <v>0</v>
      </c>
      <c r="F29" s="52">
        <v>0</v>
      </c>
      <c r="G29" s="52">
        <v>0</v>
      </c>
      <c r="H29" s="52">
        <v>8</v>
      </c>
      <c r="I29" s="52">
        <v>0</v>
      </c>
      <c r="J29" s="52">
        <v>0</v>
      </c>
      <c r="K29" s="78" t="s">
        <v>1059</v>
      </c>
    </row>
    <row r="30" spans="1:11" x14ac:dyDescent="0.2">
      <c r="A30" s="52" t="s">
        <v>86</v>
      </c>
      <c r="B30" s="52" t="s">
        <v>808</v>
      </c>
      <c r="C30" s="52" t="s">
        <v>207</v>
      </c>
      <c r="D30" s="55">
        <f t="shared" si="0"/>
        <v>19</v>
      </c>
      <c r="E30" s="52">
        <v>0</v>
      </c>
      <c r="F30" s="52">
        <v>19</v>
      </c>
      <c r="G30" s="52">
        <v>0</v>
      </c>
      <c r="H30" s="52">
        <v>0</v>
      </c>
      <c r="I30" s="52">
        <v>0</v>
      </c>
      <c r="J30" s="52">
        <v>0</v>
      </c>
      <c r="K30" s="78" t="s">
        <v>1059</v>
      </c>
    </row>
    <row r="31" spans="1:11" x14ac:dyDescent="0.2">
      <c r="A31" s="52" t="s">
        <v>86</v>
      </c>
      <c r="B31" s="52" t="s">
        <v>808</v>
      </c>
      <c r="C31" s="52" t="s">
        <v>825</v>
      </c>
      <c r="D31" s="55">
        <f t="shared" si="0"/>
        <v>1</v>
      </c>
      <c r="E31" s="52">
        <v>0</v>
      </c>
      <c r="F31" s="52">
        <v>1</v>
      </c>
      <c r="G31" s="52">
        <v>0</v>
      </c>
      <c r="H31" s="52">
        <v>0</v>
      </c>
      <c r="I31" s="52">
        <v>0</v>
      </c>
      <c r="J31" s="52">
        <v>0</v>
      </c>
      <c r="K31" s="78" t="s">
        <v>1059</v>
      </c>
    </row>
    <row r="32" spans="1:11" x14ac:dyDescent="0.2">
      <c r="A32" s="52" t="s">
        <v>86</v>
      </c>
      <c r="B32" s="52" t="s">
        <v>808</v>
      </c>
      <c r="C32" s="52" t="s">
        <v>823</v>
      </c>
      <c r="D32" s="55">
        <f t="shared" si="0"/>
        <v>19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19</v>
      </c>
      <c r="K32" s="78" t="s">
        <v>1059</v>
      </c>
    </row>
    <row r="33" spans="1:12" x14ac:dyDescent="0.2">
      <c r="A33" s="52" t="s">
        <v>86</v>
      </c>
      <c r="B33" s="52" t="s">
        <v>816</v>
      </c>
      <c r="C33" s="52" t="s">
        <v>49</v>
      </c>
      <c r="D33" s="55">
        <f t="shared" si="0"/>
        <v>19</v>
      </c>
      <c r="E33" s="52">
        <v>0</v>
      </c>
      <c r="F33" s="52">
        <v>19</v>
      </c>
      <c r="G33" s="52">
        <v>0</v>
      </c>
      <c r="H33" s="52">
        <v>0</v>
      </c>
      <c r="I33" s="52">
        <v>0</v>
      </c>
      <c r="J33" s="52">
        <v>0</v>
      </c>
      <c r="K33" s="78" t="s">
        <v>1059</v>
      </c>
    </row>
    <row r="34" spans="1:12" x14ac:dyDescent="0.2">
      <c r="A34" s="52" t="s">
        <v>86</v>
      </c>
      <c r="B34" s="52" t="s">
        <v>325</v>
      </c>
      <c r="C34" s="52" t="s">
        <v>108</v>
      </c>
      <c r="D34" s="55">
        <f t="shared" si="0"/>
        <v>19</v>
      </c>
      <c r="E34" s="52">
        <v>0</v>
      </c>
      <c r="F34" s="52">
        <v>19</v>
      </c>
      <c r="G34" s="52">
        <v>0</v>
      </c>
      <c r="H34" s="52">
        <v>0</v>
      </c>
      <c r="I34" s="52">
        <v>0</v>
      </c>
      <c r="J34" s="52">
        <v>0</v>
      </c>
      <c r="K34" s="78" t="s">
        <v>1059</v>
      </c>
    </row>
    <row r="35" spans="1:12" x14ac:dyDescent="0.2">
      <c r="A35" s="52" t="s">
        <v>86</v>
      </c>
      <c r="B35" s="52" t="s">
        <v>818</v>
      </c>
      <c r="C35" s="52" t="s">
        <v>662</v>
      </c>
      <c r="D35" s="55">
        <f t="shared" si="0"/>
        <v>19</v>
      </c>
      <c r="E35" s="52">
        <v>0</v>
      </c>
      <c r="F35" s="52">
        <v>19</v>
      </c>
      <c r="G35" s="52">
        <v>0</v>
      </c>
      <c r="H35" s="52">
        <v>0</v>
      </c>
      <c r="I35" s="52">
        <v>0</v>
      </c>
      <c r="J35" s="52">
        <v>0</v>
      </c>
      <c r="K35" s="78" t="s">
        <v>1059</v>
      </c>
    </row>
    <row r="36" spans="1:12" x14ac:dyDescent="0.2">
      <c r="A36" s="52" t="s">
        <v>86</v>
      </c>
      <c r="B36" s="52" t="s">
        <v>818</v>
      </c>
      <c r="C36" s="52" t="s">
        <v>493</v>
      </c>
      <c r="D36" s="55">
        <f t="shared" si="0"/>
        <v>19</v>
      </c>
      <c r="E36" s="52">
        <v>0</v>
      </c>
      <c r="F36" s="52">
        <v>19</v>
      </c>
      <c r="G36" s="52">
        <v>0</v>
      </c>
      <c r="H36" s="52">
        <v>0</v>
      </c>
      <c r="I36" s="52">
        <v>0</v>
      </c>
      <c r="J36" s="52">
        <v>0</v>
      </c>
      <c r="K36" s="78" t="s">
        <v>1059</v>
      </c>
    </row>
    <row r="37" spans="1:12" x14ac:dyDescent="0.2">
      <c r="A37" s="99"/>
      <c r="B37" s="100"/>
      <c r="C37" s="63" t="s">
        <v>842</v>
      </c>
      <c r="D37" s="55">
        <f>SUM(E37:K37)</f>
        <v>19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19</v>
      </c>
    </row>
    <row r="38" spans="1:12" x14ac:dyDescent="0.2">
      <c r="A38" s="142" t="s">
        <v>137</v>
      </c>
      <c r="B38" s="143"/>
      <c r="C38" s="144"/>
      <c r="D38" s="56">
        <f>SUM(D10:D36)</f>
        <v>2058</v>
      </c>
      <c r="E38" s="56">
        <f>SUM(E10:E37)</f>
        <v>0</v>
      </c>
      <c r="F38" s="56">
        <f>SUM(F10:F36)</f>
        <v>1215</v>
      </c>
      <c r="G38" s="56">
        <f>SUM(G10:G36)</f>
        <v>132</v>
      </c>
      <c r="H38" s="56">
        <f>SUM(H10:H36)</f>
        <v>692</v>
      </c>
      <c r="I38" s="56">
        <f>SUM(I10:I36)</f>
        <v>0</v>
      </c>
      <c r="J38" s="56">
        <f>SUM(J10:J36)</f>
        <v>19</v>
      </c>
      <c r="K38" s="56">
        <f>SUM(K10:K37)</f>
        <v>19</v>
      </c>
    </row>
    <row r="40" spans="1:12" x14ac:dyDescent="0.2">
      <c r="A40" s="48" t="s">
        <v>131</v>
      </c>
      <c r="B40" s="48"/>
      <c r="C40" s="48"/>
      <c r="D40" s="48"/>
      <c r="E40" s="48"/>
      <c r="F40" s="48"/>
      <c r="G40" s="58"/>
      <c r="H40" s="58"/>
      <c r="I40" s="58"/>
      <c r="J40" s="58"/>
      <c r="K40" s="58"/>
    </row>
    <row r="41" spans="1:12" x14ac:dyDescent="0.2">
      <c r="A41" s="48" t="s">
        <v>97</v>
      </c>
      <c r="B41" s="48"/>
      <c r="C41" s="48"/>
      <c r="D41" s="48"/>
      <c r="E41" s="48"/>
      <c r="F41" s="48"/>
      <c r="G41" s="58"/>
      <c r="H41" s="58"/>
      <c r="I41" s="58"/>
      <c r="J41" s="58"/>
      <c r="K41" s="58"/>
    </row>
    <row r="42" spans="1:12" x14ac:dyDescent="0.2">
      <c r="A42" s="53"/>
    </row>
    <row r="44" spans="1:12" ht="26" x14ac:dyDescent="0.2">
      <c r="A44" s="51" t="s">
        <v>9</v>
      </c>
      <c r="B44" s="51" t="s">
        <v>25</v>
      </c>
      <c r="C44" s="51" t="s">
        <v>32</v>
      </c>
      <c r="D44" s="51" t="s">
        <v>114</v>
      </c>
      <c r="E44" s="57" t="s">
        <v>18</v>
      </c>
      <c r="F44" s="57" t="s">
        <v>33</v>
      </c>
      <c r="G44" s="57" t="s">
        <v>37</v>
      </c>
      <c r="H44" s="57" t="s">
        <v>42</v>
      </c>
      <c r="I44" s="57" t="s">
        <v>309</v>
      </c>
      <c r="J44" s="57" t="s">
        <v>155</v>
      </c>
      <c r="K44" s="57" t="s">
        <v>311</v>
      </c>
      <c r="L44" s="57" t="s">
        <v>175</v>
      </c>
    </row>
    <row r="45" spans="1:12" x14ac:dyDescent="0.2">
      <c r="A45" s="52" t="s">
        <v>38</v>
      </c>
      <c r="B45" s="52" t="s">
        <v>808</v>
      </c>
      <c r="C45" s="52" t="s">
        <v>809</v>
      </c>
      <c r="D45" s="55">
        <f t="shared" ref="D45:D71" si="1">SUM(E45:K45)</f>
        <v>150</v>
      </c>
      <c r="E45" s="52">
        <v>0</v>
      </c>
      <c r="F45" s="52">
        <v>0</v>
      </c>
      <c r="G45" s="52">
        <v>0</v>
      </c>
      <c r="H45" s="52">
        <v>150</v>
      </c>
      <c r="I45" s="52">
        <v>0</v>
      </c>
      <c r="J45" s="52">
        <v>0</v>
      </c>
      <c r="K45" s="52">
        <v>0</v>
      </c>
      <c r="L45" s="78" t="s">
        <v>1059</v>
      </c>
    </row>
    <row r="46" spans="1:12" x14ac:dyDescent="0.2">
      <c r="A46" s="52" t="s">
        <v>38</v>
      </c>
      <c r="B46" s="52" t="s">
        <v>808</v>
      </c>
      <c r="C46" s="52" t="s">
        <v>810</v>
      </c>
      <c r="D46" s="55">
        <f t="shared" si="1"/>
        <v>85</v>
      </c>
      <c r="E46" s="52">
        <v>0</v>
      </c>
      <c r="F46" s="52">
        <v>0</v>
      </c>
      <c r="G46" s="52">
        <v>0</v>
      </c>
      <c r="H46" s="52">
        <v>85</v>
      </c>
      <c r="I46" s="52">
        <v>0</v>
      </c>
      <c r="J46" s="52">
        <v>0</v>
      </c>
      <c r="K46" s="52">
        <v>0</v>
      </c>
      <c r="L46" s="78" t="s">
        <v>1059</v>
      </c>
    </row>
    <row r="47" spans="1:12" x14ac:dyDescent="0.2">
      <c r="A47" s="52" t="s">
        <v>38</v>
      </c>
      <c r="B47" s="52" t="s">
        <v>808</v>
      </c>
      <c r="C47" s="52" t="s">
        <v>636</v>
      </c>
      <c r="D47" s="55">
        <f t="shared" si="1"/>
        <v>365</v>
      </c>
      <c r="E47" s="52">
        <v>0</v>
      </c>
      <c r="F47" s="67">
        <v>365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78" t="s">
        <v>1059</v>
      </c>
    </row>
    <row r="48" spans="1:12" x14ac:dyDescent="0.2">
      <c r="A48" s="52" t="s">
        <v>38</v>
      </c>
      <c r="B48" s="52" t="s">
        <v>808</v>
      </c>
      <c r="C48" s="52" t="s">
        <v>346</v>
      </c>
      <c r="D48" s="55">
        <f t="shared" si="1"/>
        <v>199</v>
      </c>
      <c r="E48" s="52">
        <v>0</v>
      </c>
      <c r="F48" s="52">
        <v>164</v>
      </c>
      <c r="G48" s="52">
        <v>35</v>
      </c>
      <c r="H48" s="52">
        <v>0</v>
      </c>
      <c r="I48" s="52">
        <v>0</v>
      </c>
      <c r="J48" s="52">
        <v>0</v>
      </c>
      <c r="K48" s="52">
        <v>0</v>
      </c>
      <c r="L48" s="78" t="s">
        <v>1059</v>
      </c>
    </row>
    <row r="49" spans="1:12" x14ac:dyDescent="0.2">
      <c r="A49" s="52" t="s">
        <v>38</v>
      </c>
      <c r="B49" s="52" t="s">
        <v>808</v>
      </c>
      <c r="C49" s="52" t="s">
        <v>811</v>
      </c>
      <c r="D49" s="55">
        <f t="shared" si="1"/>
        <v>99</v>
      </c>
      <c r="E49" s="52">
        <v>0</v>
      </c>
      <c r="F49" s="52">
        <v>0</v>
      </c>
      <c r="G49" s="52">
        <v>44</v>
      </c>
      <c r="H49" s="52">
        <v>55</v>
      </c>
      <c r="I49" s="52">
        <v>0</v>
      </c>
      <c r="J49" s="52">
        <v>0</v>
      </c>
      <c r="K49" s="52">
        <v>0</v>
      </c>
      <c r="L49" s="78" t="s">
        <v>1059</v>
      </c>
    </row>
    <row r="50" spans="1:12" x14ac:dyDescent="0.2">
      <c r="A50" s="52" t="s">
        <v>38</v>
      </c>
      <c r="B50" s="52" t="s">
        <v>301</v>
      </c>
      <c r="C50" s="52" t="s">
        <v>310</v>
      </c>
      <c r="D50" s="55">
        <f t="shared" si="1"/>
        <v>157</v>
      </c>
      <c r="E50" s="52">
        <v>0</v>
      </c>
      <c r="F50" s="52">
        <v>157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78" t="s">
        <v>1059</v>
      </c>
    </row>
    <row r="51" spans="1:12" x14ac:dyDescent="0.2">
      <c r="A51" s="52" t="s">
        <v>38</v>
      </c>
      <c r="B51" s="52" t="s">
        <v>301</v>
      </c>
      <c r="C51" s="52" t="s">
        <v>116</v>
      </c>
      <c r="D51" s="55">
        <f t="shared" si="1"/>
        <v>75</v>
      </c>
      <c r="E51" s="52">
        <v>0</v>
      </c>
      <c r="F51" s="52">
        <v>43</v>
      </c>
      <c r="G51" s="52">
        <v>0</v>
      </c>
      <c r="H51" s="52">
        <v>32</v>
      </c>
      <c r="I51" s="52">
        <v>0</v>
      </c>
      <c r="J51" s="52">
        <v>0</v>
      </c>
      <c r="K51" s="52">
        <v>0</v>
      </c>
      <c r="L51" s="78" t="s">
        <v>1059</v>
      </c>
    </row>
    <row r="52" spans="1:12" x14ac:dyDescent="0.2">
      <c r="A52" s="52" t="s">
        <v>38</v>
      </c>
      <c r="B52" s="52" t="s">
        <v>301</v>
      </c>
      <c r="C52" s="52" t="s">
        <v>694</v>
      </c>
      <c r="D52" s="55">
        <f t="shared" si="1"/>
        <v>45</v>
      </c>
      <c r="E52" s="52">
        <v>0</v>
      </c>
      <c r="F52" s="52">
        <v>45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78" t="s">
        <v>1059</v>
      </c>
    </row>
    <row r="53" spans="1:12" x14ac:dyDescent="0.2">
      <c r="A53" s="52" t="s">
        <v>38</v>
      </c>
      <c r="B53" s="52" t="s">
        <v>283</v>
      </c>
      <c r="C53" s="52" t="s">
        <v>812</v>
      </c>
      <c r="D53" s="55">
        <f t="shared" si="1"/>
        <v>134</v>
      </c>
      <c r="E53" s="52">
        <v>0</v>
      </c>
      <c r="F53" s="52">
        <v>57</v>
      </c>
      <c r="G53" s="52">
        <v>34</v>
      </c>
      <c r="H53" s="52">
        <v>43</v>
      </c>
      <c r="I53" s="52">
        <v>0</v>
      </c>
      <c r="J53" s="52">
        <v>0</v>
      </c>
      <c r="K53" s="52">
        <v>0</v>
      </c>
      <c r="L53" s="78" t="s">
        <v>1059</v>
      </c>
    </row>
    <row r="54" spans="1:12" x14ac:dyDescent="0.2">
      <c r="A54" s="52" t="s">
        <v>38</v>
      </c>
      <c r="B54" s="52" t="s">
        <v>283</v>
      </c>
      <c r="C54" s="52" t="s">
        <v>814</v>
      </c>
      <c r="D54" s="55">
        <f t="shared" si="1"/>
        <v>93</v>
      </c>
      <c r="E54" s="52">
        <v>0</v>
      </c>
      <c r="F54" s="52">
        <v>0</v>
      </c>
      <c r="G54" s="52">
        <v>0</v>
      </c>
      <c r="H54" s="52">
        <v>93</v>
      </c>
      <c r="I54" s="52">
        <v>0</v>
      </c>
      <c r="J54" s="52">
        <v>0</v>
      </c>
      <c r="K54" s="52">
        <v>0</v>
      </c>
      <c r="L54" s="78" t="s">
        <v>1059</v>
      </c>
    </row>
    <row r="55" spans="1:12" x14ac:dyDescent="0.2">
      <c r="A55" s="52" t="s">
        <v>38</v>
      </c>
      <c r="B55" s="52" t="s">
        <v>816</v>
      </c>
      <c r="C55" s="52" t="s">
        <v>817</v>
      </c>
      <c r="D55" s="55">
        <f t="shared" si="1"/>
        <v>60</v>
      </c>
      <c r="E55" s="52">
        <v>0</v>
      </c>
      <c r="F55" s="52">
        <v>0</v>
      </c>
      <c r="G55" s="52">
        <v>60</v>
      </c>
      <c r="H55" s="52">
        <v>0</v>
      </c>
      <c r="I55" s="52">
        <v>0</v>
      </c>
      <c r="J55" s="52">
        <v>0</v>
      </c>
      <c r="K55" s="52">
        <v>0</v>
      </c>
      <c r="L55" s="78" t="s">
        <v>1059</v>
      </c>
    </row>
    <row r="56" spans="1:12" x14ac:dyDescent="0.2">
      <c r="A56" s="52" t="s">
        <v>38</v>
      </c>
      <c r="B56" s="52" t="s">
        <v>818</v>
      </c>
      <c r="C56" s="52" t="s">
        <v>233</v>
      </c>
      <c r="D56" s="55">
        <f t="shared" si="1"/>
        <v>84</v>
      </c>
      <c r="E56" s="52">
        <v>0</v>
      </c>
      <c r="F56" s="52">
        <v>84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78" t="s">
        <v>1059</v>
      </c>
    </row>
    <row r="57" spans="1:12" x14ac:dyDescent="0.2">
      <c r="A57" s="52" t="s">
        <v>38</v>
      </c>
      <c r="B57" s="52" t="s">
        <v>819</v>
      </c>
      <c r="C57" s="52" t="s">
        <v>820</v>
      </c>
      <c r="D57" s="55">
        <f t="shared" si="1"/>
        <v>136</v>
      </c>
      <c r="E57" s="52">
        <v>0</v>
      </c>
      <c r="F57" s="52">
        <v>56</v>
      </c>
      <c r="G57" s="52">
        <v>0</v>
      </c>
      <c r="H57" s="52">
        <v>80</v>
      </c>
      <c r="I57" s="52">
        <v>0</v>
      </c>
      <c r="J57" s="52">
        <v>0</v>
      </c>
      <c r="K57" s="52">
        <v>0</v>
      </c>
      <c r="L57" s="78" t="s">
        <v>1059</v>
      </c>
    </row>
    <row r="58" spans="1:12" x14ac:dyDescent="0.2">
      <c r="A58" s="52" t="s">
        <v>38</v>
      </c>
      <c r="B58" s="52" t="s">
        <v>821</v>
      </c>
      <c r="C58" s="52" t="s">
        <v>470</v>
      </c>
      <c r="D58" s="55">
        <f t="shared" si="1"/>
        <v>40</v>
      </c>
      <c r="E58" s="52">
        <v>0</v>
      </c>
      <c r="F58" s="52">
        <v>40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78" t="s">
        <v>1059</v>
      </c>
    </row>
    <row r="59" spans="1:12" x14ac:dyDescent="0.2">
      <c r="A59" s="52" t="s">
        <v>86</v>
      </c>
      <c r="B59" s="52" t="s">
        <v>766</v>
      </c>
      <c r="C59" s="52" t="s">
        <v>822</v>
      </c>
      <c r="D59" s="55">
        <f t="shared" si="1"/>
        <v>19</v>
      </c>
      <c r="E59" s="52">
        <v>0</v>
      </c>
      <c r="F59" s="52">
        <v>0</v>
      </c>
      <c r="G59" s="52">
        <v>19</v>
      </c>
      <c r="H59" s="52">
        <v>0</v>
      </c>
      <c r="I59" s="52">
        <v>0</v>
      </c>
      <c r="J59" s="52">
        <v>0</v>
      </c>
      <c r="K59" s="52">
        <v>0</v>
      </c>
      <c r="L59" s="78" t="s">
        <v>1059</v>
      </c>
    </row>
    <row r="60" spans="1:12" x14ac:dyDescent="0.2">
      <c r="A60" s="52" t="s">
        <v>86</v>
      </c>
      <c r="B60" s="52" t="s">
        <v>808</v>
      </c>
      <c r="C60" s="52" t="s">
        <v>827</v>
      </c>
      <c r="D60" s="55">
        <f t="shared" si="1"/>
        <v>19</v>
      </c>
      <c r="E60" s="52">
        <v>0</v>
      </c>
      <c r="F60" s="52">
        <v>19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78" t="s">
        <v>1059</v>
      </c>
    </row>
    <row r="61" spans="1:12" x14ac:dyDescent="0.2">
      <c r="A61" s="52" t="s">
        <v>86</v>
      </c>
      <c r="B61" s="52" t="s">
        <v>808</v>
      </c>
      <c r="C61" s="52" t="s">
        <v>805</v>
      </c>
      <c r="D61" s="55">
        <f t="shared" si="1"/>
        <v>19</v>
      </c>
      <c r="E61" s="52">
        <v>0</v>
      </c>
      <c r="F61" s="52">
        <v>19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78" t="s">
        <v>1059</v>
      </c>
    </row>
    <row r="62" spans="1:12" x14ac:dyDescent="0.2">
      <c r="A62" s="52" t="s">
        <v>86</v>
      </c>
      <c r="B62" s="52" t="s">
        <v>808</v>
      </c>
      <c r="C62" s="52" t="s">
        <v>831</v>
      </c>
      <c r="D62" s="55">
        <f t="shared" si="1"/>
        <v>19</v>
      </c>
      <c r="E62" s="52">
        <v>0</v>
      </c>
      <c r="F62" s="52">
        <v>0</v>
      </c>
      <c r="G62" s="52">
        <v>0</v>
      </c>
      <c r="H62" s="52">
        <v>19</v>
      </c>
      <c r="I62" s="52">
        <v>0</v>
      </c>
      <c r="J62" s="52">
        <v>0</v>
      </c>
      <c r="K62" s="52">
        <v>0</v>
      </c>
      <c r="L62" s="78" t="s">
        <v>1059</v>
      </c>
    </row>
    <row r="63" spans="1:12" x14ac:dyDescent="0.2">
      <c r="A63" s="52" t="s">
        <v>86</v>
      </c>
      <c r="B63" s="52" t="s">
        <v>808</v>
      </c>
      <c r="C63" s="52" t="s">
        <v>830</v>
      </c>
      <c r="D63" s="55">
        <f t="shared" si="1"/>
        <v>19</v>
      </c>
      <c r="E63" s="52">
        <v>0</v>
      </c>
      <c r="F63" s="52">
        <v>19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78" t="s">
        <v>1059</v>
      </c>
    </row>
    <row r="64" spans="1:12" x14ac:dyDescent="0.2">
      <c r="A64" s="52" t="s">
        <v>86</v>
      </c>
      <c r="B64" s="52" t="s">
        <v>808</v>
      </c>
      <c r="C64" s="52" t="s">
        <v>829</v>
      </c>
      <c r="D64" s="55">
        <f t="shared" si="1"/>
        <v>8</v>
      </c>
      <c r="E64" s="52">
        <v>0</v>
      </c>
      <c r="F64" s="52">
        <v>0</v>
      </c>
      <c r="G64" s="52">
        <v>0</v>
      </c>
      <c r="H64" s="52">
        <v>8</v>
      </c>
      <c r="I64" s="52">
        <v>0</v>
      </c>
      <c r="J64" s="52">
        <v>0</v>
      </c>
      <c r="K64" s="52">
        <v>0</v>
      </c>
      <c r="L64" s="78" t="s">
        <v>1059</v>
      </c>
    </row>
    <row r="65" spans="1:12" x14ac:dyDescent="0.2">
      <c r="A65" s="52" t="s">
        <v>86</v>
      </c>
      <c r="B65" s="52" t="s">
        <v>808</v>
      </c>
      <c r="C65" s="52" t="s">
        <v>207</v>
      </c>
      <c r="D65" s="55">
        <f t="shared" si="1"/>
        <v>19</v>
      </c>
      <c r="E65" s="52">
        <v>0</v>
      </c>
      <c r="F65" s="52">
        <v>19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78" t="s">
        <v>1059</v>
      </c>
    </row>
    <row r="66" spans="1:12" x14ac:dyDescent="0.2">
      <c r="A66" s="52" t="s">
        <v>86</v>
      </c>
      <c r="B66" s="52" t="s">
        <v>808</v>
      </c>
      <c r="C66" s="52" t="s">
        <v>825</v>
      </c>
      <c r="D66" s="55">
        <f t="shared" si="1"/>
        <v>1</v>
      </c>
      <c r="E66" s="52">
        <v>0</v>
      </c>
      <c r="F66" s="52">
        <v>1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78" t="s">
        <v>1059</v>
      </c>
    </row>
    <row r="67" spans="1:12" x14ac:dyDescent="0.2">
      <c r="A67" s="52" t="s">
        <v>86</v>
      </c>
      <c r="B67" s="52" t="s">
        <v>808</v>
      </c>
      <c r="C67" s="52" t="s">
        <v>823</v>
      </c>
      <c r="D67" s="55">
        <f t="shared" si="1"/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78" t="s">
        <v>1059</v>
      </c>
    </row>
    <row r="68" spans="1:12" x14ac:dyDescent="0.2">
      <c r="A68" s="52" t="s">
        <v>86</v>
      </c>
      <c r="B68" s="52" t="s">
        <v>816</v>
      </c>
      <c r="C68" s="52" t="s">
        <v>49</v>
      </c>
      <c r="D68" s="55">
        <f t="shared" si="1"/>
        <v>19</v>
      </c>
      <c r="E68" s="52">
        <v>0</v>
      </c>
      <c r="F68" s="52">
        <v>19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78" t="s">
        <v>1059</v>
      </c>
    </row>
    <row r="69" spans="1:12" x14ac:dyDescent="0.2">
      <c r="A69" s="52" t="s">
        <v>86</v>
      </c>
      <c r="B69" s="52" t="s">
        <v>325</v>
      </c>
      <c r="C69" s="52" t="s">
        <v>108</v>
      </c>
      <c r="D69" s="55">
        <f t="shared" si="1"/>
        <v>19</v>
      </c>
      <c r="E69" s="52">
        <v>0</v>
      </c>
      <c r="F69" s="52">
        <v>19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78" t="s">
        <v>1059</v>
      </c>
    </row>
    <row r="70" spans="1:12" x14ac:dyDescent="0.2">
      <c r="A70" s="52" t="s">
        <v>86</v>
      </c>
      <c r="B70" s="52" t="s">
        <v>818</v>
      </c>
      <c r="C70" s="52" t="s">
        <v>662</v>
      </c>
      <c r="D70" s="55">
        <f t="shared" si="1"/>
        <v>19</v>
      </c>
      <c r="E70" s="52">
        <v>0</v>
      </c>
      <c r="F70" s="52">
        <v>19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78" t="s">
        <v>1059</v>
      </c>
    </row>
    <row r="71" spans="1:12" x14ac:dyDescent="0.2">
      <c r="A71" s="52" t="s">
        <v>86</v>
      </c>
      <c r="B71" s="52" t="s">
        <v>818</v>
      </c>
      <c r="C71" s="52" t="s">
        <v>493</v>
      </c>
      <c r="D71" s="55">
        <f t="shared" si="1"/>
        <v>19</v>
      </c>
      <c r="E71" s="52">
        <v>0</v>
      </c>
      <c r="F71" s="52">
        <v>19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78" t="s">
        <v>1059</v>
      </c>
    </row>
    <row r="72" spans="1:12" x14ac:dyDescent="0.2">
      <c r="A72" s="99"/>
      <c r="B72" s="100"/>
      <c r="C72" s="63" t="s">
        <v>842</v>
      </c>
      <c r="D72" s="55">
        <f>SUM(E72:L72)</f>
        <v>19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19</v>
      </c>
    </row>
    <row r="73" spans="1:12" x14ac:dyDescent="0.2">
      <c r="A73" s="142" t="s">
        <v>137</v>
      </c>
      <c r="B73" s="143"/>
      <c r="C73" s="144"/>
      <c r="D73" s="56">
        <f>SUM(D45:D71)</f>
        <v>1921</v>
      </c>
      <c r="E73" s="56">
        <f>SUM(E45:E72)</f>
        <v>0</v>
      </c>
      <c r="F73" s="56">
        <f t="shared" ref="F73:K73" si="2">SUM(F45:F71)</f>
        <v>1164</v>
      </c>
      <c r="G73" s="56">
        <f t="shared" si="2"/>
        <v>192</v>
      </c>
      <c r="H73" s="56">
        <f t="shared" si="2"/>
        <v>565</v>
      </c>
      <c r="I73" s="56">
        <f t="shared" si="2"/>
        <v>0</v>
      </c>
      <c r="J73" s="56">
        <f t="shared" si="2"/>
        <v>0</v>
      </c>
      <c r="K73" s="56">
        <f t="shared" si="2"/>
        <v>0</v>
      </c>
      <c r="L73" s="56">
        <f>SUM(L45:L72)</f>
        <v>19</v>
      </c>
    </row>
  </sheetData>
  <mergeCells count="2">
    <mergeCell ref="A38:C38"/>
    <mergeCell ref="A73:C73"/>
  </mergeCells>
  <phoneticPr fontId="3"/>
  <hyperlinks>
    <hyperlink ref="B1" location="北海道!A1" display="北海道一覧に戻る"/>
  </hyperlinks>
  <pageMargins left="0.7" right="0.7" top="0.75" bottom="0.75" header="0.51180555555555496" footer="0.51180555555555496"/>
  <pageSetup paperSize="9" scale="5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5"/>
  <sheetViews>
    <sheetView topLeftCell="A10" workbookViewId="0">
      <selection activeCell="E16" sqref="E16"/>
    </sheetView>
  </sheetViews>
  <sheetFormatPr defaultColWidth="9" defaultRowHeight="13" x14ac:dyDescent="0.2"/>
  <cols>
    <col min="1" max="1" width="13.26953125" style="47" customWidth="1"/>
    <col min="2" max="2" width="17" style="47" customWidth="1"/>
    <col min="3" max="3" width="41" style="47" customWidth="1"/>
    <col min="4" max="1021" width="8.7265625" style="47" customWidth="1"/>
    <col min="1022" max="16384" width="9" style="47"/>
  </cols>
  <sheetData>
    <row r="1" spans="1:12" s="48" customFormat="1" x14ac:dyDescent="0.2">
      <c r="B1" s="54" t="s">
        <v>117</v>
      </c>
    </row>
    <row r="2" spans="1:12" s="48" customFormat="1" x14ac:dyDescent="0.2">
      <c r="A2" s="48" t="s">
        <v>161</v>
      </c>
      <c r="G2" s="58"/>
    </row>
    <row r="3" spans="1:12" s="48" customFormat="1" x14ac:dyDescent="0.2">
      <c r="G3" s="58"/>
    </row>
    <row r="4" spans="1:12" s="48" customFormat="1" x14ac:dyDescent="0.2">
      <c r="A4" s="48" t="s">
        <v>123</v>
      </c>
      <c r="G4" s="58"/>
    </row>
    <row r="5" spans="1:12" s="48" customFormat="1" x14ac:dyDescent="0.2">
      <c r="A5" s="48" t="s">
        <v>1060</v>
      </c>
      <c r="G5" s="58"/>
    </row>
    <row r="6" spans="1:12" s="48" customFormat="1" ht="14.25" customHeight="1" x14ac:dyDescent="0.2">
      <c r="A6" s="48" t="s">
        <v>127</v>
      </c>
      <c r="G6" s="58"/>
    </row>
    <row r="7" spans="1:12" s="48" customFormat="1" ht="14.25" customHeight="1" x14ac:dyDescent="0.2">
      <c r="A7" s="48" t="s">
        <v>52</v>
      </c>
      <c r="G7" s="58"/>
    </row>
    <row r="8" spans="1:12" s="48" customFormat="1" ht="14.25" customHeight="1" x14ac:dyDescent="0.2">
      <c r="G8" s="58"/>
    </row>
    <row r="9" spans="1:12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</row>
    <row r="10" spans="1:12" x14ac:dyDescent="0.2">
      <c r="A10" s="52" t="s">
        <v>38</v>
      </c>
      <c r="B10" s="52" t="s">
        <v>101</v>
      </c>
      <c r="C10" s="52" t="s">
        <v>78</v>
      </c>
      <c r="D10" s="55">
        <f t="shared" ref="D10:D28" si="0">SUM(E10:J10)</f>
        <v>99</v>
      </c>
      <c r="E10" s="52">
        <v>0</v>
      </c>
      <c r="F10" s="52">
        <v>53</v>
      </c>
      <c r="G10" s="52">
        <v>0</v>
      </c>
      <c r="H10" s="52">
        <v>31</v>
      </c>
      <c r="I10" s="52">
        <v>15</v>
      </c>
      <c r="J10" s="52">
        <v>0</v>
      </c>
      <c r="L10" s="69"/>
    </row>
    <row r="11" spans="1:12" x14ac:dyDescent="0.2">
      <c r="A11" s="52" t="s">
        <v>38</v>
      </c>
      <c r="B11" s="52" t="s">
        <v>101</v>
      </c>
      <c r="C11" s="52" t="s">
        <v>133</v>
      </c>
      <c r="D11" s="55">
        <f t="shared" si="0"/>
        <v>40</v>
      </c>
      <c r="E11" s="52">
        <v>0</v>
      </c>
      <c r="F11" s="52">
        <v>0</v>
      </c>
      <c r="G11" s="52">
        <v>0</v>
      </c>
      <c r="H11" s="52">
        <v>40</v>
      </c>
      <c r="I11" s="52">
        <v>0</v>
      </c>
      <c r="J11" s="52">
        <v>0</v>
      </c>
      <c r="L11" s="69"/>
    </row>
    <row r="12" spans="1:12" x14ac:dyDescent="0.2">
      <c r="A12" s="52" t="s">
        <v>38</v>
      </c>
      <c r="B12" s="52" t="s">
        <v>832</v>
      </c>
      <c r="C12" s="52" t="s">
        <v>833</v>
      </c>
      <c r="D12" s="55">
        <f t="shared" si="0"/>
        <v>42</v>
      </c>
      <c r="E12" s="52">
        <v>0</v>
      </c>
      <c r="F12" s="52">
        <v>0</v>
      </c>
      <c r="G12" s="52">
        <v>0</v>
      </c>
      <c r="H12" s="52">
        <v>42</v>
      </c>
      <c r="I12" s="52">
        <v>0</v>
      </c>
      <c r="J12" s="52">
        <v>0</v>
      </c>
      <c r="L12" s="69"/>
    </row>
    <row r="13" spans="1:12" x14ac:dyDescent="0.2">
      <c r="A13" s="52" t="s">
        <v>38</v>
      </c>
      <c r="B13" s="52" t="s">
        <v>832</v>
      </c>
      <c r="C13" s="52" t="s">
        <v>234</v>
      </c>
      <c r="D13" s="55">
        <f t="shared" si="0"/>
        <v>120</v>
      </c>
      <c r="E13" s="52">
        <v>0</v>
      </c>
      <c r="F13" s="52">
        <v>60</v>
      </c>
      <c r="G13" s="52">
        <v>0</v>
      </c>
      <c r="H13" s="52">
        <v>60</v>
      </c>
      <c r="I13" s="52">
        <v>0</v>
      </c>
      <c r="J13" s="52">
        <v>0</v>
      </c>
      <c r="L13" s="69"/>
    </row>
    <row r="14" spans="1:12" x14ac:dyDescent="0.2">
      <c r="A14" s="52" t="s">
        <v>38</v>
      </c>
      <c r="B14" s="52" t="s">
        <v>834</v>
      </c>
      <c r="C14" s="52" t="s">
        <v>630</v>
      </c>
      <c r="D14" s="55">
        <f t="shared" si="0"/>
        <v>36</v>
      </c>
      <c r="E14" s="52">
        <v>0</v>
      </c>
      <c r="F14" s="52">
        <v>0</v>
      </c>
      <c r="G14" s="52">
        <v>0</v>
      </c>
      <c r="H14" s="52">
        <v>36</v>
      </c>
      <c r="I14" s="52">
        <v>0</v>
      </c>
      <c r="J14" s="52">
        <v>0</v>
      </c>
      <c r="L14" s="69"/>
    </row>
    <row r="15" spans="1:12" x14ac:dyDescent="0.2">
      <c r="A15" s="52" t="s">
        <v>38</v>
      </c>
      <c r="B15" s="52" t="s">
        <v>834</v>
      </c>
      <c r="C15" s="52" t="s">
        <v>835</v>
      </c>
      <c r="D15" s="55">
        <f t="shared" si="0"/>
        <v>132</v>
      </c>
      <c r="E15" s="52">
        <v>8</v>
      </c>
      <c r="F15" s="52">
        <v>30</v>
      </c>
      <c r="G15" s="52">
        <v>60</v>
      </c>
      <c r="H15" s="52">
        <v>34</v>
      </c>
      <c r="I15" s="52">
        <v>0</v>
      </c>
      <c r="J15" s="52">
        <v>0</v>
      </c>
      <c r="L15" s="69"/>
    </row>
    <row r="16" spans="1:12" x14ac:dyDescent="0.2">
      <c r="A16" s="52" t="s">
        <v>38</v>
      </c>
      <c r="B16" s="52" t="s">
        <v>834</v>
      </c>
      <c r="C16" s="52" t="s">
        <v>837</v>
      </c>
      <c r="D16" s="55">
        <f t="shared" si="0"/>
        <v>204</v>
      </c>
      <c r="E16" s="52">
        <v>0</v>
      </c>
      <c r="F16" s="52">
        <v>0</v>
      </c>
      <c r="G16" s="52">
        <v>0</v>
      </c>
      <c r="H16" s="52">
        <v>204</v>
      </c>
      <c r="I16" s="52">
        <v>0</v>
      </c>
      <c r="J16" s="52">
        <v>0</v>
      </c>
      <c r="L16" s="69"/>
    </row>
    <row r="17" spans="1:12" s="58" customFormat="1" x14ac:dyDescent="0.2">
      <c r="A17" s="52" t="s">
        <v>38</v>
      </c>
      <c r="B17" s="52" t="s">
        <v>834</v>
      </c>
      <c r="C17" s="52" t="s">
        <v>836</v>
      </c>
      <c r="D17" s="55">
        <f t="shared" si="0"/>
        <v>270</v>
      </c>
      <c r="E17" s="52">
        <v>0</v>
      </c>
      <c r="F17" s="52">
        <v>181</v>
      </c>
      <c r="G17" s="52">
        <v>45</v>
      </c>
      <c r="H17" s="52">
        <v>0</v>
      </c>
      <c r="I17" s="52">
        <v>44</v>
      </c>
      <c r="J17" s="52">
        <v>0</v>
      </c>
      <c r="K17" s="47"/>
      <c r="L17" s="69"/>
    </row>
    <row r="18" spans="1:12" s="58" customFormat="1" x14ac:dyDescent="0.2">
      <c r="A18" s="52" t="s">
        <v>38</v>
      </c>
      <c r="B18" s="52" t="s">
        <v>715</v>
      </c>
      <c r="C18" s="52" t="s">
        <v>839</v>
      </c>
      <c r="D18" s="55">
        <f t="shared" si="0"/>
        <v>408</v>
      </c>
      <c r="E18" s="52">
        <v>26</v>
      </c>
      <c r="F18" s="52">
        <v>338</v>
      </c>
      <c r="G18" s="52">
        <v>44</v>
      </c>
      <c r="H18" s="52">
        <v>0</v>
      </c>
      <c r="I18" s="52">
        <v>0</v>
      </c>
      <c r="J18" s="52">
        <v>0</v>
      </c>
      <c r="K18" s="47"/>
      <c r="L18" s="69"/>
    </row>
    <row r="19" spans="1:12" x14ac:dyDescent="0.2">
      <c r="A19" s="52" t="s">
        <v>38</v>
      </c>
      <c r="B19" s="52" t="s">
        <v>729</v>
      </c>
      <c r="C19" s="52" t="s">
        <v>840</v>
      </c>
      <c r="D19" s="55">
        <f t="shared" si="0"/>
        <v>60</v>
      </c>
      <c r="E19" s="52">
        <v>0</v>
      </c>
      <c r="F19" s="52">
        <v>0</v>
      </c>
      <c r="G19" s="52">
        <v>0</v>
      </c>
      <c r="H19" s="52">
        <v>60</v>
      </c>
      <c r="I19" s="52">
        <v>0</v>
      </c>
      <c r="J19" s="52">
        <v>0</v>
      </c>
      <c r="L19" s="69"/>
    </row>
    <row r="20" spans="1:12" x14ac:dyDescent="0.2">
      <c r="A20" s="52" t="s">
        <v>38</v>
      </c>
      <c r="B20" s="52" t="s">
        <v>841</v>
      </c>
      <c r="C20" s="52" t="s">
        <v>843</v>
      </c>
      <c r="D20" s="55">
        <f t="shared" si="0"/>
        <v>50</v>
      </c>
      <c r="E20" s="52">
        <v>0</v>
      </c>
      <c r="F20" s="52">
        <v>0</v>
      </c>
      <c r="G20" s="52">
        <v>0</v>
      </c>
      <c r="H20" s="52">
        <v>50</v>
      </c>
      <c r="I20" s="52">
        <v>0</v>
      </c>
      <c r="J20" s="52">
        <v>0</v>
      </c>
      <c r="L20" s="69"/>
    </row>
    <row r="21" spans="1:12" x14ac:dyDescent="0.2">
      <c r="A21" s="52" t="s">
        <v>38</v>
      </c>
      <c r="B21" s="52" t="s">
        <v>649</v>
      </c>
      <c r="C21" s="52" t="s">
        <v>844</v>
      </c>
      <c r="D21" s="55">
        <f t="shared" si="0"/>
        <v>200</v>
      </c>
      <c r="E21" s="52">
        <v>0</v>
      </c>
      <c r="F21" s="52">
        <v>0</v>
      </c>
      <c r="G21" s="52">
        <v>0</v>
      </c>
      <c r="H21" s="52">
        <v>200</v>
      </c>
      <c r="I21" s="52">
        <v>0</v>
      </c>
      <c r="J21" s="52">
        <v>0</v>
      </c>
      <c r="L21" s="69"/>
    </row>
    <row r="22" spans="1:12" x14ac:dyDescent="0.2">
      <c r="A22" s="52" t="s">
        <v>38</v>
      </c>
      <c r="B22" s="52" t="s">
        <v>569</v>
      </c>
      <c r="C22" s="52" t="s">
        <v>846</v>
      </c>
      <c r="D22" s="55">
        <f t="shared" si="0"/>
        <v>108</v>
      </c>
      <c r="E22" s="52">
        <v>0</v>
      </c>
      <c r="F22" s="52">
        <v>0</v>
      </c>
      <c r="G22" s="52">
        <v>0</v>
      </c>
      <c r="H22" s="52">
        <v>108</v>
      </c>
      <c r="I22" s="52">
        <v>0</v>
      </c>
      <c r="J22" s="52">
        <v>0</v>
      </c>
      <c r="L22" s="69"/>
    </row>
    <row r="23" spans="1:12" x14ac:dyDescent="0.2">
      <c r="A23" s="52" t="s">
        <v>86</v>
      </c>
      <c r="B23" s="52" t="s">
        <v>101</v>
      </c>
      <c r="C23" s="52" t="s">
        <v>189</v>
      </c>
      <c r="D23" s="55">
        <f t="shared" si="0"/>
        <v>19</v>
      </c>
      <c r="E23" s="52">
        <v>0</v>
      </c>
      <c r="F23" s="52">
        <v>19</v>
      </c>
      <c r="G23" s="52">
        <v>0</v>
      </c>
      <c r="H23" s="52">
        <v>0</v>
      </c>
      <c r="I23" s="52">
        <v>0</v>
      </c>
      <c r="J23" s="52">
        <v>0</v>
      </c>
      <c r="L23" s="69"/>
    </row>
    <row r="24" spans="1:12" x14ac:dyDescent="0.2">
      <c r="A24" s="52" t="s">
        <v>86</v>
      </c>
      <c r="B24" s="52" t="s">
        <v>834</v>
      </c>
      <c r="C24" s="52" t="s">
        <v>847</v>
      </c>
      <c r="D24" s="55">
        <f t="shared" si="0"/>
        <v>19</v>
      </c>
      <c r="E24" s="52">
        <v>0</v>
      </c>
      <c r="F24" s="52">
        <v>0</v>
      </c>
      <c r="G24" s="52">
        <v>0</v>
      </c>
      <c r="H24" s="52">
        <v>19</v>
      </c>
      <c r="I24" s="52">
        <v>0</v>
      </c>
      <c r="J24" s="52">
        <v>0</v>
      </c>
      <c r="L24" s="69"/>
    </row>
    <row r="25" spans="1:12" x14ac:dyDescent="0.2">
      <c r="A25" s="52" t="s">
        <v>86</v>
      </c>
      <c r="B25" s="52" t="s">
        <v>834</v>
      </c>
      <c r="C25" s="52" t="s">
        <v>849</v>
      </c>
      <c r="D25" s="55">
        <f t="shared" si="0"/>
        <v>15</v>
      </c>
      <c r="E25" s="52">
        <v>0</v>
      </c>
      <c r="F25" s="52">
        <v>15</v>
      </c>
      <c r="G25" s="52">
        <v>0</v>
      </c>
      <c r="H25" s="52">
        <v>0</v>
      </c>
      <c r="I25" s="52">
        <v>0</v>
      </c>
      <c r="J25" s="52">
        <v>0</v>
      </c>
      <c r="L25" s="69"/>
    </row>
    <row r="26" spans="1:12" x14ac:dyDescent="0.2">
      <c r="A26" s="52" t="s">
        <v>86</v>
      </c>
      <c r="B26" s="52" t="s">
        <v>834</v>
      </c>
      <c r="C26" s="52" t="s">
        <v>848</v>
      </c>
      <c r="D26" s="55">
        <f t="shared" si="0"/>
        <v>10</v>
      </c>
      <c r="E26" s="52">
        <v>0</v>
      </c>
      <c r="F26" s="52">
        <v>10</v>
      </c>
      <c r="G26" s="52">
        <v>0</v>
      </c>
      <c r="H26" s="52">
        <v>0</v>
      </c>
      <c r="I26" s="52">
        <v>0</v>
      </c>
      <c r="J26" s="52">
        <v>0</v>
      </c>
      <c r="L26" s="69"/>
    </row>
    <row r="27" spans="1:12" x14ac:dyDescent="0.2">
      <c r="A27" s="52" t="s">
        <v>86</v>
      </c>
      <c r="B27" s="52" t="s">
        <v>850</v>
      </c>
      <c r="C27" s="52" t="s">
        <v>765</v>
      </c>
      <c r="D27" s="55">
        <f t="shared" si="0"/>
        <v>19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19</v>
      </c>
      <c r="L27" s="69"/>
    </row>
    <row r="28" spans="1:12" x14ac:dyDescent="0.2">
      <c r="A28" s="52" t="s">
        <v>86</v>
      </c>
      <c r="B28" s="52" t="s">
        <v>649</v>
      </c>
      <c r="C28" s="52" t="s">
        <v>852</v>
      </c>
      <c r="D28" s="55">
        <f t="shared" si="0"/>
        <v>19</v>
      </c>
      <c r="E28" s="52">
        <v>0</v>
      </c>
      <c r="F28" s="52">
        <v>0</v>
      </c>
      <c r="G28" s="52">
        <v>19</v>
      </c>
      <c r="H28" s="52">
        <v>0</v>
      </c>
      <c r="I28" s="52">
        <v>0</v>
      </c>
      <c r="J28" s="52">
        <v>0</v>
      </c>
      <c r="L28" s="69"/>
    </row>
    <row r="29" spans="1:12" x14ac:dyDescent="0.2">
      <c r="A29" s="138" t="s">
        <v>137</v>
      </c>
      <c r="B29" s="138"/>
      <c r="C29" s="138"/>
      <c r="D29" s="56">
        <f t="shared" ref="D29:J29" si="1">SUM(D10:D28)</f>
        <v>1870</v>
      </c>
      <c r="E29" s="56">
        <f t="shared" si="1"/>
        <v>34</v>
      </c>
      <c r="F29" s="56">
        <f t="shared" si="1"/>
        <v>706</v>
      </c>
      <c r="G29" s="56">
        <f t="shared" si="1"/>
        <v>168</v>
      </c>
      <c r="H29" s="56">
        <f t="shared" si="1"/>
        <v>884</v>
      </c>
      <c r="I29" s="56">
        <f t="shared" si="1"/>
        <v>59</v>
      </c>
      <c r="J29" s="56">
        <f t="shared" si="1"/>
        <v>19</v>
      </c>
    </row>
    <row r="31" spans="1:12" x14ac:dyDescent="0.2">
      <c r="A31" s="48" t="s">
        <v>131</v>
      </c>
      <c r="B31" s="48"/>
      <c r="C31" s="48"/>
      <c r="D31" s="48"/>
      <c r="E31" s="48"/>
      <c r="F31" s="48"/>
      <c r="G31" s="58"/>
      <c r="H31" s="58"/>
      <c r="I31" s="58"/>
      <c r="J31" s="58"/>
      <c r="K31" s="58"/>
    </row>
    <row r="32" spans="1:12" x14ac:dyDescent="0.2">
      <c r="A32" s="48" t="s">
        <v>97</v>
      </c>
      <c r="B32" s="48"/>
      <c r="C32" s="48"/>
      <c r="D32" s="48"/>
      <c r="E32" s="48"/>
      <c r="F32" s="48"/>
      <c r="G32" s="58"/>
      <c r="H32" s="58"/>
      <c r="I32" s="58"/>
      <c r="J32" s="58"/>
      <c r="K32" s="58"/>
    </row>
    <row r="33" spans="1:11" x14ac:dyDescent="0.2">
      <c r="A33" s="53"/>
    </row>
    <row r="35" spans="1:11" ht="26" x14ac:dyDescent="0.2">
      <c r="A35" s="51" t="s">
        <v>9</v>
      </c>
      <c r="B35" s="51" t="s">
        <v>25</v>
      </c>
      <c r="C35" s="51" t="s">
        <v>32</v>
      </c>
      <c r="D35" s="51" t="s">
        <v>114</v>
      </c>
      <c r="E35" s="57" t="s">
        <v>18</v>
      </c>
      <c r="F35" s="57" t="s">
        <v>33</v>
      </c>
      <c r="G35" s="57" t="s">
        <v>37</v>
      </c>
      <c r="H35" s="57" t="s">
        <v>42</v>
      </c>
      <c r="I35" s="57" t="s">
        <v>309</v>
      </c>
      <c r="J35" s="57" t="s">
        <v>155</v>
      </c>
      <c r="K35" s="57" t="s">
        <v>311</v>
      </c>
    </row>
    <row r="36" spans="1:11" x14ac:dyDescent="0.2">
      <c r="A36" s="52" t="s">
        <v>38</v>
      </c>
      <c r="B36" s="52" t="s">
        <v>101</v>
      </c>
      <c r="C36" s="52" t="s">
        <v>78</v>
      </c>
      <c r="D36" s="55">
        <f t="shared" ref="D36:D54" si="2">SUM(E36:K36)</f>
        <v>99</v>
      </c>
      <c r="E36" s="52">
        <v>0</v>
      </c>
      <c r="F36" s="52">
        <v>60</v>
      </c>
      <c r="G36" s="52">
        <v>0</v>
      </c>
      <c r="H36" s="52">
        <v>39</v>
      </c>
      <c r="I36" s="52">
        <v>0</v>
      </c>
      <c r="J36" s="52">
        <v>0</v>
      </c>
      <c r="K36" s="52">
        <v>0</v>
      </c>
    </row>
    <row r="37" spans="1:11" x14ac:dyDescent="0.2">
      <c r="A37" s="52" t="s">
        <v>38</v>
      </c>
      <c r="B37" s="52" t="s">
        <v>101</v>
      </c>
      <c r="C37" s="52" t="s">
        <v>133</v>
      </c>
      <c r="D37" s="55">
        <f t="shared" si="2"/>
        <v>40</v>
      </c>
      <c r="E37" s="52">
        <v>0</v>
      </c>
      <c r="F37" s="52">
        <v>0</v>
      </c>
      <c r="G37" s="52">
        <v>0</v>
      </c>
      <c r="H37" s="52">
        <v>40</v>
      </c>
      <c r="I37" s="52">
        <v>0</v>
      </c>
      <c r="J37" s="52">
        <v>0</v>
      </c>
      <c r="K37" s="52">
        <v>0</v>
      </c>
    </row>
    <row r="38" spans="1:11" x14ac:dyDescent="0.2">
      <c r="A38" s="52" t="s">
        <v>38</v>
      </c>
      <c r="B38" s="52" t="s">
        <v>832</v>
      </c>
      <c r="C38" s="52" t="s">
        <v>833</v>
      </c>
      <c r="D38" s="55">
        <f t="shared" si="2"/>
        <v>42</v>
      </c>
      <c r="E38" s="52">
        <v>0</v>
      </c>
      <c r="F38" s="52">
        <v>0</v>
      </c>
      <c r="G38" s="52">
        <v>0</v>
      </c>
      <c r="H38" s="52">
        <v>42</v>
      </c>
      <c r="I38" s="52">
        <v>0</v>
      </c>
      <c r="J38" s="52">
        <v>0</v>
      </c>
      <c r="K38" s="52">
        <v>0</v>
      </c>
    </row>
    <row r="39" spans="1:11" x14ac:dyDescent="0.2">
      <c r="A39" s="52" t="s">
        <v>38</v>
      </c>
      <c r="B39" s="52" t="s">
        <v>832</v>
      </c>
      <c r="C39" s="52" t="s">
        <v>234</v>
      </c>
      <c r="D39" s="55">
        <f t="shared" si="2"/>
        <v>120</v>
      </c>
      <c r="E39" s="52">
        <v>0</v>
      </c>
      <c r="F39" s="52">
        <v>60</v>
      </c>
      <c r="G39" s="52">
        <v>0</v>
      </c>
      <c r="H39" s="52">
        <v>60</v>
      </c>
      <c r="I39" s="52">
        <v>0</v>
      </c>
      <c r="J39" s="52">
        <v>0</v>
      </c>
      <c r="K39" s="52">
        <v>0</v>
      </c>
    </row>
    <row r="40" spans="1:11" x14ac:dyDescent="0.2">
      <c r="A40" s="52" t="s">
        <v>38</v>
      </c>
      <c r="B40" s="52" t="s">
        <v>834</v>
      </c>
      <c r="C40" s="52" t="s">
        <v>630</v>
      </c>
      <c r="D40" s="55">
        <f t="shared" si="2"/>
        <v>36</v>
      </c>
      <c r="E40" s="52">
        <v>0</v>
      </c>
      <c r="F40" s="52">
        <v>0</v>
      </c>
      <c r="G40" s="52">
        <v>0</v>
      </c>
      <c r="H40" s="52">
        <v>36</v>
      </c>
      <c r="I40" s="52">
        <v>0</v>
      </c>
      <c r="J40" s="52">
        <v>0</v>
      </c>
      <c r="K40" s="52">
        <v>0</v>
      </c>
    </row>
    <row r="41" spans="1:11" x14ac:dyDescent="0.2">
      <c r="A41" s="52" t="s">
        <v>38</v>
      </c>
      <c r="B41" s="52" t="s">
        <v>834</v>
      </c>
      <c r="C41" s="52" t="s">
        <v>835</v>
      </c>
      <c r="D41" s="55">
        <f t="shared" si="2"/>
        <v>132</v>
      </c>
      <c r="E41" s="52">
        <v>0</v>
      </c>
      <c r="F41" s="52">
        <v>38</v>
      </c>
      <c r="G41" s="52">
        <v>60</v>
      </c>
      <c r="H41" s="52">
        <v>34</v>
      </c>
      <c r="I41" s="52">
        <v>0</v>
      </c>
      <c r="J41" s="52">
        <v>0</v>
      </c>
      <c r="K41" s="52">
        <v>0</v>
      </c>
    </row>
    <row r="42" spans="1:11" x14ac:dyDescent="0.2">
      <c r="A42" s="52" t="s">
        <v>38</v>
      </c>
      <c r="B42" s="52" t="s">
        <v>834</v>
      </c>
      <c r="C42" s="52" t="s">
        <v>837</v>
      </c>
      <c r="D42" s="55">
        <f t="shared" si="2"/>
        <v>204</v>
      </c>
      <c r="E42" s="52">
        <v>0</v>
      </c>
      <c r="F42" s="52">
        <v>0</v>
      </c>
      <c r="G42" s="52">
        <v>0</v>
      </c>
      <c r="H42" s="52">
        <v>204</v>
      </c>
      <c r="I42" s="52">
        <v>0</v>
      </c>
      <c r="J42" s="52">
        <v>0</v>
      </c>
      <c r="K42" s="52">
        <v>0</v>
      </c>
    </row>
    <row r="43" spans="1:11" x14ac:dyDescent="0.2">
      <c r="A43" s="52" t="s">
        <v>38</v>
      </c>
      <c r="B43" s="52" t="s">
        <v>834</v>
      </c>
      <c r="C43" s="52" t="s">
        <v>836</v>
      </c>
      <c r="D43" s="55">
        <f t="shared" si="2"/>
        <v>270</v>
      </c>
      <c r="E43" s="52">
        <v>0</v>
      </c>
      <c r="F43" s="52">
        <v>225</v>
      </c>
      <c r="G43" s="52">
        <v>45</v>
      </c>
      <c r="H43" s="52">
        <v>0</v>
      </c>
      <c r="I43" s="52">
        <v>0</v>
      </c>
      <c r="J43" s="52">
        <v>0</v>
      </c>
      <c r="K43" s="52">
        <v>0</v>
      </c>
    </row>
    <row r="44" spans="1:11" x14ac:dyDescent="0.2">
      <c r="A44" s="52" t="s">
        <v>38</v>
      </c>
      <c r="B44" s="52" t="s">
        <v>715</v>
      </c>
      <c r="C44" s="52" t="s">
        <v>839</v>
      </c>
      <c r="D44" s="55">
        <f t="shared" si="2"/>
        <v>408</v>
      </c>
      <c r="E44" s="52">
        <v>26</v>
      </c>
      <c r="F44" s="52">
        <v>338</v>
      </c>
      <c r="G44" s="52">
        <v>44</v>
      </c>
      <c r="H44" s="52">
        <v>0</v>
      </c>
      <c r="I44" s="52">
        <v>0</v>
      </c>
      <c r="J44" s="52">
        <v>0</v>
      </c>
      <c r="K44" s="52">
        <v>0</v>
      </c>
    </row>
    <row r="45" spans="1:11" x14ac:dyDescent="0.2">
      <c r="A45" s="52" t="s">
        <v>38</v>
      </c>
      <c r="B45" s="52" t="s">
        <v>729</v>
      </c>
      <c r="C45" s="52" t="s">
        <v>840</v>
      </c>
      <c r="D45" s="55">
        <f t="shared" si="2"/>
        <v>60</v>
      </c>
      <c r="E45" s="52">
        <v>0</v>
      </c>
      <c r="F45" s="52">
        <v>0</v>
      </c>
      <c r="G45" s="52">
        <v>0</v>
      </c>
      <c r="H45" s="52">
        <v>60</v>
      </c>
      <c r="I45" s="52">
        <v>0</v>
      </c>
      <c r="J45" s="52">
        <v>0</v>
      </c>
      <c r="K45" s="52">
        <v>0</v>
      </c>
    </row>
    <row r="46" spans="1:11" x14ac:dyDescent="0.2">
      <c r="A46" s="52" t="s">
        <v>38</v>
      </c>
      <c r="B46" s="52" t="s">
        <v>841</v>
      </c>
      <c r="C46" s="52" t="s">
        <v>843</v>
      </c>
      <c r="D46" s="55">
        <f t="shared" si="2"/>
        <v>50</v>
      </c>
      <c r="E46" s="52">
        <v>0</v>
      </c>
      <c r="F46" s="52">
        <v>0</v>
      </c>
      <c r="G46" s="52">
        <v>0</v>
      </c>
      <c r="H46" s="52">
        <v>50</v>
      </c>
      <c r="I46" s="52">
        <v>0</v>
      </c>
      <c r="J46" s="52">
        <v>0</v>
      </c>
      <c r="K46" s="52">
        <v>0</v>
      </c>
    </row>
    <row r="47" spans="1:11" x14ac:dyDescent="0.2">
      <c r="A47" s="52" t="s">
        <v>38</v>
      </c>
      <c r="B47" s="52" t="s">
        <v>649</v>
      </c>
      <c r="C47" s="52" t="s">
        <v>844</v>
      </c>
      <c r="D47" s="55">
        <f t="shared" si="2"/>
        <v>200</v>
      </c>
      <c r="E47" s="52">
        <v>0</v>
      </c>
      <c r="F47" s="52">
        <v>0</v>
      </c>
      <c r="G47" s="52">
        <v>0</v>
      </c>
      <c r="H47" s="52">
        <v>200</v>
      </c>
      <c r="I47" s="52">
        <v>0</v>
      </c>
      <c r="J47" s="52">
        <v>0</v>
      </c>
      <c r="K47" s="52">
        <v>0</v>
      </c>
    </row>
    <row r="48" spans="1:11" x14ac:dyDescent="0.2">
      <c r="A48" s="52" t="s">
        <v>38</v>
      </c>
      <c r="B48" s="52" t="s">
        <v>569</v>
      </c>
      <c r="C48" s="52" t="s">
        <v>846</v>
      </c>
      <c r="D48" s="55">
        <f t="shared" si="2"/>
        <v>108</v>
      </c>
      <c r="E48" s="52">
        <v>0</v>
      </c>
      <c r="F48" s="52">
        <v>0</v>
      </c>
      <c r="G48" s="52">
        <v>0</v>
      </c>
      <c r="H48" s="52">
        <v>108</v>
      </c>
      <c r="I48" s="52">
        <v>0</v>
      </c>
      <c r="J48" s="52">
        <v>0</v>
      </c>
      <c r="K48" s="52">
        <v>0</v>
      </c>
    </row>
    <row r="49" spans="1:11" x14ac:dyDescent="0.2">
      <c r="A49" s="52" t="s">
        <v>86</v>
      </c>
      <c r="B49" s="52" t="s">
        <v>101</v>
      </c>
      <c r="C49" s="52" t="s">
        <v>189</v>
      </c>
      <c r="D49" s="55">
        <f t="shared" si="2"/>
        <v>19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19</v>
      </c>
      <c r="K49" s="52">
        <v>0</v>
      </c>
    </row>
    <row r="50" spans="1:11" x14ac:dyDescent="0.2">
      <c r="A50" s="52" t="s">
        <v>86</v>
      </c>
      <c r="B50" s="52" t="s">
        <v>834</v>
      </c>
      <c r="C50" s="52" t="s">
        <v>847</v>
      </c>
      <c r="D50" s="55">
        <f t="shared" si="2"/>
        <v>19</v>
      </c>
      <c r="E50" s="52">
        <v>0</v>
      </c>
      <c r="F50" s="52">
        <v>0</v>
      </c>
      <c r="G50" s="52">
        <v>0</v>
      </c>
      <c r="H50" s="52">
        <v>19</v>
      </c>
      <c r="I50" s="52">
        <v>0</v>
      </c>
      <c r="J50" s="52">
        <v>0</v>
      </c>
      <c r="K50" s="52">
        <v>0</v>
      </c>
    </row>
    <row r="51" spans="1:11" x14ac:dyDescent="0.2">
      <c r="A51" s="52" t="s">
        <v>86</v>
      </c>
      <c r="B51" s="52" t="s">
        <v>834</v>
      </c>
      <c r="C51" s="52" t="s">
        <v>849</v>
      </c>
      <c r="D51" s="55">
        <f t="shared" si="2"/>
        <v>15</v>
      </c>
      <c r="E51" s="52">
        <v>0</v>
      </c>
      <c r="F51" s="52">
        <v>15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</row>
    <row r="52" spans="1:11" x14ac:dyDescent="0.2">
      <c r="A52" s="52" t="s">
        <v>86</v>
      </c>
      <c r="B52" s="52" t="s">
        <v>834</v>
      </c>
      <c r="C52" s="52" t="s">
        <v>848</v>
      </c>
      <c r="D52" s="55">
        <f t="shared" si="2"/>
        <v>10</v>
      </c>
      <c r="E52" s="52">
        <v>0</v>
      </c>
      <c r="F52" s="52">
        <v>10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</row>
    <row r="53" spans="1:11" x14ac:dyDescent="0.2">
      <c r="A53" s="52" t="s">
        <v>86</v>
      </c>
      <c r="B53" s="52" t="s">
        <v>850</v>
      </c>
      <c r="C53" s="52" t="s">
        <v>765</v>
      </c>
      <c r="D53" s="55">
        <f t="shared" si="2"/>
        <v>19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19</v>
      </c>
      <c r="K53" s="52">
        <v>0</v>
      </c>
    </row>
    <row r="54" spans="1:11" x14ac:dyDescent="0.2">
      <c r="A54" s="52" t="s">
        <v>86</v>
      </c>
      <c r="B54" s="52" t="s">
        <v>649</v>
      </c>
      <c r="C54" s="52" t="s">
        <v>852</v>
      </c>
      <c r="D54" s="55">
        <f t="shared" si="2"/>
        <v>19</v>
      </c>
      <c r="E54" s="52">
        <v>0</v>
      </c>
      <c r="F54" s="52">
        <v>0</v>
      </c>
      <c r="G54" s="52">
        <v>19</v>
      </c>
      <c r="H54" s="52">
        <v>0</v>
      </c>
      <c r="I54" s="52">
        <v>0</v>
      </c>
      <c r="J54" s="52">
        <v>0</v>
      </c>
      <c r="K54" s="52">
        <v>0</v>
      </c>
    </row>
    <row r="55" spans="1:11" x14ac:dyDescent="0.2">
      <c r="A55" s="138" t="s">
        <v>137</v>
      </c>
      <c r="B55" s="138"/>
      <c r="C55" s="138"/>
      <c r="D55" s="56">
        <f t="shared" ref="D55:K55" si="3">SUM(D36:D54)</f>
        <v>1870</v>
      </c>
      <c r="E55" s="56">
        <f t="shared" si="3"/>
        <v>26</v>
      </c>
      <c r="F55" s="56">
        <f t="shared" si="3"/>
        <v>746</v>
      </c>
      <c r="G55" s="56">
        <f t="shared" si="3"/>
        <v>168</v>
      </c>
      <c r="H55" s="56">
        <f t="shared" si="3"/>
        <v>892</v>
      </c>
      <c r="I55" s="56">
        <f t="shared" si="3"/>
        <v>0</v>
      </c>
      <c r="J55" s="56">
        <f t="shared" si="3"/>
        <v>38</v>
      </c>
      <c r="K55" s="56">
        <f t="shared" si="3"/>
        <v>0</v>
      </c>
    </row>
  </sheetData>
  <mergeCells count="2">
    <mergeCell ref="A29:C29"/>
    <mergeCell ref="A55:C55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3"/>
  <sheetViews>
    <sheetView zoomScale="70" zoomScaleNormal="70" workbookViewId="0">
      <selection activeCell="B1" sqref="B1"/>
    </sheetView>
  </sheetViews>
  <sheetFormatPr defaultRowHeight="13" x14ac:dyDescent="0.2"/>
  <cols>
    <col min="1" max="1" width="8.7265625" customWidth="1"/>
    <col min="2" max="2" width="12.26953125" customWidth="1"/>
    <col min="3" max="3" width="18" customWidth="1"/>
    <col min="4" max="4" width="8.7265625" style="83" customWidth="1"/>
    <col min="5" max="1026" width="8.7265625" customWidth="1"/>
  </cols>
  <sheetData>
    <row r="1" spans="1:12" s="84" customFormat="1" x14ac:dyDescent="0.2">
      <c r="B1" s="54" t="s">
        <v>117</v>
      </c>
    </row>
    <row r="2" spans="1:12" s="84" customFormat="1" x14ac:dyDescent="0.2">
      <c r="A2" s="84" t="s">
        <v>163</v>
      </c>
      <c r="G2" s="86"/>
    </row>
    <row r="3" spans="1:12" s="84" customFormat="1" x14ac:dyDescent="0.2">
      <c r="G3" s="86"/>
    </row>
    <row r="4" spans="1:12" s="84" customFormat="1" x14ac:dyDescent="0.2">
      <c r="A4" s="84" t="s">
        <v>123</v>
      </c>
      <c r="G4" s="86"/>
    </row>
    <row r="5" spans="1:12" s="84" customFormat="1" x14ac:dyDescent="0.2">
      <c r="A5" s="84" t="s">
        <v>1060</v>
      </c>
      <c r="G5" s="86"/>
    </row>
    <row r="6" spans="1:12" s="84" customFormat="1" ht="14.25" customHeight="1" x14ac:dyDescent="0.2">
      <c r="A6" s="84" t="s">
        <v>127</v>
      </c>
      <c r="G6" s="86"/>
    </row>
    <row r="7" spans="1:12" s="84" customFormat="1" ht="14.25" customHeight="1" x14ac:dyDescent="0.2">
      <c r="A7" s="84" t="s">
        <v>52</v>
      </c>
      <c r="G7" s="86"/>
    </row>
    <row r="8" spans="1:12" s="84" customFormat="1" ht="14.25" customHeight="1" x14ac:dyDescent="0.2">
      <c r="G8" s="86"/>
    </row>
    <row r="9" spans="1:12" s="85" customFormat="1" ht="52" x14ac:dyDescent="0.2">
      <c r="A9" s="101" t="s">
        <v>9</v>
      </c>
      <c r="B9" s="101" t="s">
        <v>25</v>
      </c>
      <c r="C9" s="101" t="s">
        <v>32</v>
      </c>
      <c r="D9" s="101" t="s">
        <v>114</v>
      </c>
      <c r="E9" s="104" t="s">
        <v>18</v>
      </c>
      <c r="F9" s="104" t="s">
        <v>33</v>
      </c>
      <c r="G9" s="104" t="s">
        <v>37</v>
      </c>
      <c r="H9" s="104" t="s">
        <v>42</v>
      </c>
      <c r="I9" s="104" t="s">
        <v>304</v>
      </c>
      <c r="J9" s="104" t="s">
        <v>308</v>
      </c>
    </row>
    <row r="10" spans="1:12" x14ac:dyDescent="0.2">
      <c r="A10" s="102" t="s">
        <v>38</v>
      </c>
      <c r="B10" s="102" t="s">
        <v>69</v>
      </c>
      <c r="C10" s="102" t="s">
        <v>6</v>
      </c>
      <c r="D10" s="92">
        <f>SUM(E10:J10)</f>
        <v>270</v>
      </c>
      <c r="E10" s="102">
        <v>0</v>
      </c>
      <c r="F10" s="102">
        <v>0</v>
      </c>
      <c r="G10" s="102">
        <v>0</v>
      </c>
      <c r="H10" s="102">
        <v>270</v>
      </c>
      <c r="I10" s="102">
        <v>0</v>
      </c>
      <c r="J10" s="102">
        <v>0</v>
      </c>
      <c r="L10" s="96"/>
    </row>
    <row r="11" spans="1:12" x14ac:dyDescent="0.2">
      <c r="A11" s="102" t="s">
        <v>38</v>
      </c>
      <c r="B11" s="102" t="s">
        <v>69</v>
      </c>
      <c r="C11" s="102" t="s">
        <v>853</v>
      </c>
      <c r="D11" s="92">
        <f>SUM(E11:J11)</f>
        <v>199</v>
      </c>
      <c r="E11" s="102">
        <v>0</v>
      </c>
      <c r="F11" s="102">
        <v>149</v>
      </c>
      <c r="G11" s="102">
        <v>42</v>
      </c>
      <c r="H11" s="102">
        <v>0</v>
      </c>
      <c r="I11" s="102">
        <v>0</v>
      </c>
      <c r="J11" s="52">
        <v>8</v>
      </c>
      <c r="L11" s="96"/>
    </row>
    <row r="12" spans="1:12" x14ac:dyDescent="0.2">
      <c r="A12" s="102" t="s">
        <v>38</v>
      </c>
      <c r="B12" s="102" t="s">
        <v>69</v>
      </c>
      <c r="C12" s="102" t="s">
        <v>512</v>
      </c>
      <c r="D12" s="92">
        <f>SUM(E12:J12)</f>
        <v>137</v>
      </c>
      <c r="E12" s="102">
        <v>0</v>
      </c>
      <c r="F12" s="102">
        <v>0</v>
      </c>
      <c r="G12" s="102">
        <v>0</v>
      </c>
      <c r="H12" s="102">
        <v>137</v>
      </c>
      <c r="I12" s="102">
        <v>0</v>
      </c>
      <c r="J12" s="102">
        <v>0</v>
      </c>
      <c r="L12" s="96"/>
    </row>
    <row r="13" spans="1:12" s="86" customFormat="1" x14ac:dyDescent="0.2">
      <c r="A13" s="146" t="s">
        <v>137</v>
      </c>
      <c r="B13" s="146"/>
      <c r="C13" s="146"/>
      <c r="D13" s="103">
        <f t="shared" ref="D13:J13" si="0">SUM(D10:D12)</f>
        <v>606</v>
      </c>
      <c r="E13" s="103">
        <f t="shared" si="0"/>
        <v>0</v>
      </c>
      <c r="F13" s="103">
        <f t="shared" si="0"/>
        <v>149</v>
      </c>
      <c r="G13" s="103">
        <f t="shared" si="0"/>
        <v>42</v>
      </c>
      <c r="H13" s="103">
        <f t="shared" si="0"/>
        <v>407</v>
      </c>
      <c r="I13" s="103">
        <f t="shared" si="0"/>
        <v>0</v>
      </c>
      <c r="J13" s="103">
        <f t="shared" si="0"/>
        <v>8</v>
      </c>
      <c r="K13" s="83"/>
    </row>
    <row r="15" spans="1:12" x14ac:dyDescent="0.2">
      <c r="A15" s="84" t="s">
        <v>131</v>
      </c>
      <c r="B15" s="84"/>
      <c r="C15" s="84"/>
      <c r="D15" s="84"/>
      <c r="E15" s="84"/>
      <c r="F15" s="84"/>
      <c r="G15" s="86"/>
      <c r="H15" s="86"/>
      <c r="I15" s="86"/>
      <c r="J15" s="86"/>
      <c r="K15" s="86"/>
    </row>
    <row r="16" spans="1:12" x14ac:dyDescent="0.2">
      <c r="A16" s="84" t="s">
        <v>97</v>
      </c>
      <c r="B16" s="84"/>
      <c r="C16" s="84"/>
      <c r="D16" s="84"/>
      <c r="E16" s="84"/>
      <c r="F16" s="84"/>
      <c r="G16" s="86"/>
      <c r="H16" s="86"/>
      <c r="I16" s="86"/>
      <c r="J16" s="86"/>
      <c r="K16" s="86"/>
    </row>
    <row r="17" spans="1:11" x14ac:dyDescent="0.2">
      <c r="A17" s="87"/>
    </row>
    <row r="19" spans="1:11" ht="26" x14ac:dyDescent="0.2">
      <c r="A19" s="101" t="s">
        <v>9</v>
      </c>
      <c r="B19" s="101" t="s">
        <v>25</v>
      </c>
      <c r="C19" s="101" t="s">
        <v>32</v>
      </c>
      <c r="D19" s="101" t="s">
        <v>114</v>
      </c>
      <c r="E19" s="104" t="s">
        <v>18</v>
      </c>
      <c r="F19" s="104" t="s">
        <v>33</v>
      </c>
      <c r="G19" s="104" t="s">
        <v>37</v>
      </c>
      <c r="H19" s="104" t="s">
        <v>42</v>
      </c>
      <c r="I19" s="104" t="s">
        <v>309</v>
      </c>
      <c r="J19" s="104" t="s">
        <v>155</v>
      </c>
      <c r="K19" s="104" t="s">
        <v>311</v>
      </c>
    </row>
    <row r="20" spans="1:11" x14ac:dyDescent="0.2">
      <c r="A20" s="102" t="s">
        <v>38</v>
      </c>
      <c r="B20" s="102" t="s">
        <v>69</v>
      </c>
      <c r="C20" s="102" t="s">
        <v>6</v>
      </c>
      <c r="D20" s="92">
        <f>SUM(E20:K20)</f>
        <v>270</v>
      </c>
      <c r="E20" s="102">
        <v>0</v>
      </c>
      <c r="F20" s="102">
        <v>0</v>
      </c>
      <c r="G20" s="102">
        <v>50</v>
      </c>
      <c r="H20" s="102">
        <v>220</v>
      </c>
      <c r="I20" s="102">
        <v>0</v>
      </c>
      <c r="J20" s="102">
        <v>0</v>
      </c>
      <c r="K20" s="102">
        <v>0</v>
      </c>
    </row>
    <row r="21" spans="1:11" x14ac:dyDescent="0.2">
      <c r="A21" s="102" t="s">
        <v>38</v>
      </c>
      <c r="B21" s="102" t="s">
        <v>69</v>
      </c>
      <c r="C21" s="102" t="s">
        <v>853</v>
      </c>
      <c r="D21" s="92">
        <f>SUM(E21:K21)</f>
        <v>199</v>
      </c>
      <c r="E21" s="102">
        <v>0</v>
      </c>
      <c r="F21" s="102">
        <v>149</v>
      </c>
      <c r="G21" s="102">
        <v>42</v>
      </c>
      <c r="H21" s="102">
        <v>0</v>
      </c>
      <c r="I21" s="102">
        <v>0</v>
      </c>
      <c r="J21" s="102">
        <v>8</v>
      </c>
      <c r="K21" s="102">
        <v>0</v>
      </c>
    </row>
    <row r="22" spans="1:11" x14ac:dyDescent="0.2">
      <c r="A22" s="102" t="s">
        <v>38</v>
      </c>
      <c r="B22" s="102" t="s">
        <v>69</v>
      </c>
      <c r="C22" s="102" t="s">
        <v>512</v>
      </c>
      <c r="D22" s="92">
        <f>SUM(E22:K22)</f>
        <v>137</v>
      </c>
      <c r="E22" s="102">
        <v>0</v>
      </c>
      <c r="F22" s="102">
        <v>0</v>
      </c>
      <c r="G22" s="102">
        <v>0</v>
      </c>
      <c r="H22" s="102">
        <v>137</v>
      </c>
      <c r="I22" s="102">
        <v>0</v>
      </c>
      <c r="J22" s="102">
        <v>0</v>
      </c>
      <c r="K22" s="102">
        <v>0</v>
      </c>
    </row>
    <row r="23" spans="1:11" x14ac:dyDescent="0.2">
      <c r="A23" s="146" t="s">
        <v>137</v>
      </c>
      <c r="B23" s="146"/>
      <c r="C23" s="146"/>
      <c r="D23" s="103">
        <f t="shared" ref="D23:K23" si="1">SUM(D20:D22)</f>
        <v>606</v>
      </c>
      <c r="E23" s="103">
        <f t="shared" si="1"/>
        <v>0</v>
      </c>
      <c r="F23" s="103">
        <f t="shared" si="1"/>
        <v>149</v>
      </c>
      <c r="G23" s="103">
        <f t="shared" si="1"/>
        <v>92</v>
      </c>
      <c r="H23" s="103">
        <f t="shared" si="1"/>
        <v>357</v>
      </c>
      <c r="I23" s="103">
        <f t="shared" si="1"/>
        <v>0</v>
      </c>
      <c r="J23" s="103">
        <f t="shared" si="1"/>
        <v>8</v>
      </c>
      <c r="K23" s="103">
        <f t="shared" si="1"/>
        <v>0</v>
      </c>
    </row>
  </sheetData>
  <mergeCells count="2">
    <mergeCell ref="A13:C13"/>
    <mergeCell ref="A23:C23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29"/>
  <sheetViews>
    <sheetView zoomScale="70" zoomScaleNormal="70" workbookViewId="0"/>
  </sheetViews>
  <sheetFormatPr defaultColWidth="9" defaultRowHeight="13" x14ac:dyDescent="0.2"/>
  <cols>
    <col min="1" max="1" width="12.36328125" style="47" customWidth="1"/>
    <col min="2" max="2" width="15.453125" style="47" customWidth="1"/>
    <col min="3" max="3" width="45.7265625" style="47" customWidth="1"/>
    <col min="4" max="4" width="13.08984375" style="47" customWidth="1"/>
    <col min="5" max="1015" width="8.7265625" style="47" customWidth="1"/>
    <col min="1016" max="16384" width="9" style="47"/>
  </cols>
  <sheetData>
    <row r="1" spans="1:11" s="48" customFormat="1" x14ac:dyDescent="0.2">
      <c r="B1" s="54" t="s">
        <v>117</v>
      </c>
    </row>
    <row r="2" spans="1:11" s="48" customFormat="1" x14ac:dyDescent="0.2">
      <c r="A2" s="48" t="s">
        <v>92</v>
      </c>
      <c r="G2" s="58"/>
    </row>
    <row r="3" spans="1:11" s="48" customFormat="1" x14ac:dyDescent="0.2">
      <c r="G3" s="58"/>
    </row>
    <row r="4" spans="1:11" s="48" customFormat="1" x14ac:dyDescent="0.2">
      <c r="A4" s="48" t="s">
        <v>123</v>
      </c>
      <c r="G4" s="58"/>
    </row>
    <row r="5" spans="1:11" s="48" customFormat="1" x14ac:dyDescent="0.2">
      <c r="A5" s="48" t="s">
        <v>1060</v>
      </c>
      <c r="G5" s="58"/>
    </row>
    <row r="6" spans="1:11" s="48" customFormat="1" ht="14.25" customHeight="1" x14ac:dyDescent="0.2">
      <c r="A6" s="48" t="s">
        <v>127</v>
      </c>
      <c r="G6" s="58"/>
    </row>
    <row r="7" spans="1:11" s="48" customFormat="1" ht="14.25" customHeight="1" x14ac:dyDescent="0.2">
      <c r="A7" s="48" t="s">
        <v>52</v>
      </c>
      <c r="G7" s="58"/>
    </row>
    <row r="8" spans="1:11" s="48" customFormat="1" ht="14.25" customHeight="1" x14ac:dyDescent="0.2">
      <c r="G8" s="58"/>
    </row>
    <row r="9" spans="1:11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</row>
    <row r="10" spans="1:11" x14ac:dyDescent="0.2">
      <c r="A10" s="52" t="s">
        <v>38</v>
      </c>
      <c r="B10" s="52" t="s">
        <v>47</v>
      </c>
      <c r="C10" s="52" t="s">
        <v>312</v>
      </c>
      <c r="D10" s="55">
        <f t="shared" ref="D10:D65" si="0">SUM(E10:K10)</f>
        <v>60</v>
      </c>
      <c r="E10" s="52">
        <v>0</v>
      </c>
      <c r="F10" s="52">
        <v>0</v>
      </c>
      <c r="G10" s="52">
        <v>0</v>
      </c>
      <c r="H10" s="52">
        <v>60</v>
      </c>
      <c r="I10" s="52">
        <v>0</v>
      </c>
      <c r="J10" s="52">
        <v>0</v>
      </c>
      <c r="K10" s="60">
        <v>0</v>
      </c>
    </row>
    <row r="11" spans="1:11" x14ac:dyDescent="0.2">
      <c r="A11" s="52" t="s">
        <v>38</v>
      </c>
      <c r="B11" s="52" t="s">
        <v>47</v>
      </c>
      <c r="C11" s="52" t="s">
        <v>320</v>
      </c>
      <c r="D11" s="55">
        <f t="shared" si="0"/>
        <v>40</v>
      </c>
      <c r="E11" s="52">
        <v>0</v>
      </c>
      <c r="F11" s="52">
        <v>40</v>
      </c>
      <c r="G11" s="52">
        <v>0</v>
      </c>
      <c r="H11" s="52">
        <v>0</v>
      </c>
      <c r="I11" s="52">
        <v>0</v>
      </c>
      <c r="J11" s="52">
        <v>0</v>
      </c>
      <c r="K11" s="60">
        <v>0</v>
      </c>
    </row>
    <row r="12" spans="1:11" x14ac:dyDescent="0.2">
      <c r="A12" s="52" t="s">
        <v>38</v>
      </c>
      <c r="B12" s="52" t="s">
        <v>47</v>
      </c>
      <c r="C12" s="52" t="s">
        <v>361</v>
      </c>
      <c r="D12" s="55">
        <f t="shared" si="0"/>
        <v>582</v>
      </c>
      <c r="E12" s="52">
        <v>290</v>
      </c>
      <c r="F12" s="52">
        <v>237</v>
      </c>
      <c r="G12" s="52">
        <v>0</v>
      </c>
      <c r="H12" s="52">
        <v>0</v>
      </c>
      <c r="I12" s="52">
        <v>55</v>
      </c>
      <c r="J12" s="52">
        <v>0</v>
      </c>
      <c r="K12" s="60">
        <v>0</v>
      </c>
    </row>
    <row r="13" spans="1:11" x14ac:dyDescent="0.2">
      <c r="A13" s="52" t="s">
        <v>38</v>
      </c>
      <c r="B13" s="52" t="s">
        <v>47</v>
      </c>
      <c r="C13" s="52" t="s">
        <v>321</v>
      </c>
      <c r="D13" s="55">
        <f t="shared" si="0"/>
        <v>286</v>
      </c>
      <c r="E13" s="52">
        <v>0</v>
      </c>
      <c r="F13" s="52">
        <v>48</v>
      </c>
      <c r="G13" s="59">
        <v>90</v>
      </c>
      <c r="H13" s="52">
        <v>148</v>
      </c>
      <c r="I13" s="52">
        <v>0</v>
      </c>
      <c r="J13" s="52">
        <v>0</v>
      </c>
      <c r="K13" s="60">
        <v>0</v>
      </c>
    </row>
    <row r="14" spans="1:11" x14ac:dyDescent="0.2">
      <c r="A14" s="52" t="s">
        <v>38</v>
      </c>
      <c r="B14" s="52" t="s">
        <v>47</v>
      </c>
      <c r="C14" s="52" t="s">
        <v>1038</v>
      </c>
      <c r="D14" s="55">
        <f t="shared" si="0"/>
        <v>117</v>
      </c>
      <c r="E14" s="52">
        <v>0</v>
      </c>
      <c r="F14" s="52">
        <v>0</v>
      </c>
      <c r="G14" s="52">
        <v>0</v>
      </c>
      <c r="H14" s="52">
        <v>117</v>
      </c>
      <c r="I14" s="52">
        <v>0</v>
      </c>
      <c r="J14" s="52">
        <v>0</v>
      </c>
      <c r="K14" s="60">
        <v>0</v>
      </c>
    </row>
    <row r="15" spans="1:11" x14ac:dyDescent="0.2">
      <c r="A15" s="52" t="s">
        <v>38</v>
      </c>
      <c r="B15" s="52" t="s">
        <v>47</v>
      </c>
      <c r="C15" s="52" t="s">
        <v>345</v>
      </c>
      <c r="D15" s="55">
        <f t="shared" si="0"/>
        <v>65</v>
      </c>
      <c r="E15" s="52">
        <v>0</v>
      </c>
      <c r="F15" s="52">
        <v>0</v>
      </c>
      <c r="G15" s="52">
        <v>0</v>
      </c>
      <c r="H15" s="52">
        <v>65</v>
      </c>
      <c r="I15" s="52">
        <v>0</v>
      </c>
      <c r="J15" s="52">
        <v>0</v>
      </c>
      <c r="K15" s="60">
        <v>0</v>
      </c>
    </row>
    <row r="16" spans="1:11" x14ac:dyDescent="0.2">
      <c r="A16" s="52" t="s">
        <v>38</v>
      </c>
      <c r="B16" s="52" t="s">
        <v>47</v>
      </c>
      <c r="C16" s="52" t="s">
        <v>326</v>
      </c>
      <c r="D16" s="55">
        <f t="shared" si="0"/>
        <v>56</v>
      </c>
      <c r="E16" s="52">
        <v>0</v>
      </c>
      <c r="F16" s="52">
        <v>56</v>
      </c>
      <c r="G16" s="52">
        <v>0</v>
      </c>
      <c r="H16" s="52">
        <v>0</v>
      </c>
      <c r="I16" s="52">
        <v>0</v>
      </c>
      <c r="J16" s="52">
        <v>0</v>
      </c>
      <c r="K16" s="60">
        <v>0</v>
      </c>
    </row>
    <row r="17" spans="1:11" x14ac:dyDescent="0.2">
      <c r="A17" s="52" t="s">
        <v>38</v>
      </c>
      <c r="B17" s="52" t="s">
        <v>47</v>
      </c>
      <c r="C17" s="52" t="s">
        <v>30</v>
      </c>
      <c r="D17" s="55">
        <f t="shared" si="0"/>
        <v>120</v>
      </c>
      <c r="E17" s="52">
        <v>0</v>
      </c>
      <c r="F17" s="52">
        <v>120</v>
      </c>
      <c r="G17" s="52">
        <v>0</v>
      </c>
      <c r="H17" s="52">
        <v>0</v>
      </c>
      <c r="I17" s="52">
        <v>0</v>
      </c>
      <c r="J17" s="52">
        <v>0</v>
      </c>
      <c r="K17" s="60">
        <v>0</v>
      </c>
    </row>
    <row r="18" spans="1:11" x14ac:dyDescent="0.2">
      <c r="A18" s="52" t="s">
        <v>38</v>
      </c>
      <c r="B18" s="52" t="s">
        <v>47</v>
      </c>
      <c r="C18" s="52" t="s">
        <v>23</v>
      </c>
      <c r="D18" s="55">
        <f t="shared" si="0"/>
        <v>57</v>
      </c>
      <c r="E18" s="52">
        <v>0</v>
      </c>
      <c r="F18" s="52">
        <v>57</v>
      </c>
      <c r="G18" s="52">
        <v>0</v>
      </c>
      <c r="H18" s="52">
        <v>0</v>
      </c>
      <c r="I18" s="52">
        <v>0</v>
      </c>
      <c r="J18" s="52">
        <v>0</v>
      </c>
      <c r="K18" s="60">
        <v>0</v>
      </c>
    </row>
    <row r="19" spans="1:11" x14ac:dyDescent="0.2">
      <c r="A19" s="52" t="s">
        <v>38</v>
      </c>
      <c r="B19" s="52" t="s">
        <v>47</v>
      </c>
      <c r="C19" s="52" t="s">
        <v>333</v>
      </c>
      <c r="D19" s="55">
        <f t="shared" si="0"/>
        <v>104</v>
      </c>
      <c r="E19" s="52">
        <v>0</v>
      </c>
      <c r="F19" s="52">
        <v>56</v>
      </c>
      <c r="G19" s="52">
        <v>48</v>
      </c>
      <c r="H19" s="52">
        <v>0</v>
      </c>
      <c r="I19" s="52">
        <v>0</v>
      </c>
      <c r="J19" s="52">
        <v>0</v>
      </c>
      <c r="K19" s="60">
        <v>0</v>
      </c>
    </row>
    <row r="20" spans="1:11" x14ac:dyDescent="0.2">
      <c r="A20" s="52" t="s">
        <v>38</v>
      </c>
      <c r="B20" s="52" t="s">
        <v>47</v>
      </c>
      <c r="C20" s="52" t="s">
        <v>21</v>
      </c>
      <c r="D20" s="55">
        <f t="shared" si="0"/>
        <v>179</v>
      </c>
      <c r="E20" s="52">
        <v>0</v>
      </c>
      <c r="F20" s="52">
        <v>60</v>
      </c>
      <c r="G20" s="52">
        <v>60</v>
      </c>
      <c r="H20" s="52">
        <v>59</v>
      </c>
      <c r="I20" s="52">
        <v>0</v>
      </c>
      <c r="J20" s="52">
        <v>0</v>
      </c>
      <c r="K20" s="60">
        <v>0</v>
      </c>
    </row>
    <row r="21" spans="1:11" x14ac:dyDescent="0.2">
      <c r="A21" s="52" t="s">
        <v>38</v>
      </c>
      <c r="B21" s="52" t="s">
        <v>47</v>
      </c>
      <c r="C21" s="52" t="s">
        <v>351</v>
      </c>
      <c r="D21" s="55">
        <f t="shared" si="0"/>
        <v>168</v>
      </c>
      <c r="E21" s="52">
        <v>0</v>
      </c>
      <c r="F21" s="52">
        <v>48</v>
      </c>
      <c r="G21" s="52">
        <v>60</v>
      </c>
      <c r="H21" s="52">
        <v>60</v>
      </c>
      <c r="I21" s="52">
        <v>0</v>
      </c>
      <c r="J21" s="52">
        <v>0</v>
      </c>
      <c r="K21" s="60">
        <v>0</v>
      </c>
    </row>
    <row r="22" spans="1:11" x14ac:dyDescent="0.2">
      <c r="A22" s="52" t="s">
        <v>38</v>
      </c>
      <c r="B22" s="52" t="s">
        <v>47</v>
      </c>
      <c r="C22" s="52" t="s">
        <v>365</v>
      </c>
      <c r="D22" s="55">
        <f t="shared" si="0"/>
        <v>56</v>
      </c>
      <c r="E22" s="52">
        <v>0</v>
      </c>
      <c r="F22" s="52">
        <v>0</v>
      </c>
      <c r="G22" s="52">
        <v>20</v>
      </c>
      <c r="H22" s="52">
        <v>36</v>
      </c>
      <c r="I22" s="52">
        <v>0</v>
      </c>
      <c r="J22" s="52">
        <v>0</v>
      </c>
      <c r="K22" s="60">
        <v>0</v>
      </c>
    </row>
    <row r="23" spans="1:11" x14ac:dyDescent="0.2">
      <c r="A23" s="52" t="s">
        <v>38</v>
      </c>
      <c r="B23" s="52" t="s">
        <v>47</v>
      </c>
      <c r="C23" s="52" t="s">
        <v>2</v>
      </c>
      <c r="D23" s="55">
        <f t="shared" si="0"/>
        <v>179</v>
      </c>
      <c r="E23" s="52">
        <v>0</v>
      </c>
      <c r="F23" s="52">
        <v>59</v>
      </c>
      <c r="G23" s="52">
        <v>60</v>
      </c>
      <c r="H23" s="52">
        <v>60</v>
      </c>
      <c r="I23" s="52">
        <v>0</v>
      </c>
      <c r="J23" s="52">
        <v>0</v>
      </c>
      <c r="K23" s="60">
        <v>0</v>
      </c>
    </row>
    <row r="24" spans="1:11" x14ac:dyDescent="0.2">
      <c r="A24" s="52" t="s">
        <v>38</v>
      </c>
      <c r="B24" s="52" t="s">
        <v>47</v>
      </c>
      <c r="C24" s="52" t="s">
        <v>352</v>
      </c>
      <c r="D24" s="55">
        <f t="shared" si="0"/>
        <v>300</v>
      </c>
      <c r="E24" s="52">
        <v>6</v>
      </c>
      <c r="F24" s="52">
        <v>247</v>
      </c>
      <c r="G24" s="52">
        <v>47</v>
      </c>
      <c r="H24" s="52">
        <v>0</v>
      </c>
      <c r="I24" s="52">
        <v>0</v>
      </c>
      <c r="J24" s="52">
        <v>0</v>
      </c>
      <c r="K24" s="60">
        <v>0</v>
      </c>
    </row>
    <row r="25" spans="1:11" x14ac:dyDescent="0.2">
      <c r="A25" s="52" t="s">
        <v>38</v>
      </c>
      <c r="B25" s="52" t="s">
        <v>47</v>
      </c>
      <c r="C25" s="52" t="s">
        <v>335</v>
      </c>
      <c r="D25" s="55">
        <f t="shared" si="0"/>
        <v>135</v>
      </c>
      <c r="E25" s="52">
        <v>0</v>
      </c>
      <c r="F25" s="52">
        <v>0</v>
      </c>
      <c r="G25" s="52">
        <v>0</v>
      </c>
      <c r="H25" s="52">
        <v>135</v>
      </c>
      <c r="I25" s="52">
        <v>0</v>
      </c>
      <c r="J25" s="52">
        <v>0</v>
      </c>
      <c r="K25" s="60">
        <v>0</v>
      </c>
    </row>
    <row r="26" spans="1:11" x14ac:dyDescent="0.2">
      <c r="A26" s="52" t="s">
        <v>38</v>
      </c>
      <c r="B26" s="52" t="s">
        <v>47</v>
      </c>
      <c r="C26" s="52" t="s">
        <v>328</v>
      </c>
      <c r="D26" s="55">
        <f t="shared" si="0"/>
        <v>74</v>
      </c>
      <c r="E26" s="52">
        <v>0</v>
      </c>
      <c r="F26" s="52">
        <v>45</v>
      </c>
      <c r="G26" s="52">
        <v>0</v>
      </c>
      <c r="H26" s="52">
        <v>29</v>
      </c>
      <c r="I26" s="52">
        <v>0</v>
      </c>
      <c r="J26" s="52">
        <v>0</v>
      </c>
      <c r="K26" s="60">
        <v>0</v>
      </c>
    </row>
    <row r="27" spans="1:11" x14ac:dyDescent="0.2">
      <c r="A27" s="52" t="s">
        <v>38</v>
      </c>
      <c r="B27" s="52" t="s">
        <v>47</v>
      </c>
      <c r="C27" s="52" t="s">
        <v>300</v>
      </c>
      <c r="D27" s="55">
        <f t="shared" si="0"/>
        <v>49</v>
      </c>
      <c r="E27" s="52">
        <v>0</v>
      </c>
      <c r="F27" s="52">
        <v>49</v>
      </c>
      <c r="G27" s="52">
        <v>0</v>
      </c>
      <c r="H27" s="52">
        <v>0</v>
      </c>
      <c r="I27" s="52">
        <v>0</v>
      </c>
      <c r="J27" s="52">
        <v>0</v>
      </c>
      <c r="K27" s="60">
        <v>0</v>
      </c>
    </row>
    <row r="28" spans="1:11" x14ac:dyDescent="0.2">
      <c r="A28" s="52" t="s">
        <v>38</v>
      </c>
      <c r="B28" s="52" t="s">
        <v>47</v>
      </c>
      <c r="C28" s="52" t="s">
        <v>374</v>
      </c>
      <c r="D28" s="55">
        <f t="shared" si="0"/>
        <v>59</v>
      </c>
      <c r="E28" s="52">
        <v>0</v>
      </c>
      <c r="F28" s="52">
        <v>37</v>
      </c>
      <c r="G28" s="52">
        <v>0</v>
      </c>
      <c r="H28" s="52">
        <v>22</v>
      </c>
      <c r="I28" s="52">
        <v>0</v>
      </c>
      <c r="J28" s="52">
        <v>0</v>
      </c>
      <c r="K28" s="60">
        <v>0</v>
      </c>
    </row>
    <row r="29" spans="1:11" x14ac:dyDescent="0.2">
      <c r="A29" s="52" t="s">
        <v>38</v>
      </c>
      <c r="B29" s="52" t="s">
        <v>47</v>
      </c>
      <c r="C29" s="52" t="s">
        <v>188</v>
      </c>
      <c r="D29" s="55">
        <f t="shared" si="0"/>
        <v>527</v>
      </c>
      <c r="E29" s="52">
        <v>35</v>
      </c>
      <c r="F29" s="52">
        <v>492</v>
      </c>
      <c r="G29" s="52">
        <v>0</v>
      </c>
      <c r="H29" s="52">
        <v>0</v>
      </c>
      <c r="I29" s="52">
        <v>0</v>
      </c>
      <c r="J29" s="52">
        <v>0</v>
      </c>
      <c r="K29" s="60">
        <v>0</v>
      </c>
    </row>
    <row r="30" spans="1:11" x14ac:dyDescent="0.2">
      <c r="A30" s="52" t="s">
        <v>38</v>
      </c>
      <c r="B30" s="52" t="s">
        <v>47</v>
      </c>
      <c r="C30" s="52" t="s">
        <v>332</v>
      </c>
      <c r="D30" s="55">
        <f t="shared" si="0"/>
        <v>150</v>
      </c>
      <c r="E30" s="52">
        <v>0</v>
      </c>
      <c r="F30" s="52">
        <v>108</v>
      </c>
      <c r="G30" s="52">
        <v>0</v>
      </c>
      <c r="H30" s="52">
        <v>0</v>
      </c>
      <c r="I30" s="52">
        <v>42</v>
      </c>
      <c r="J30" s="52">
        <v>0</v>
      </c>
      <c r="K30" s="60">
        <v>0</v>
      </c>
    </row>
    <row r="31" spans="1:11" x14ac:dyDescent="0.2">
      <c r="A31" s="52" t="s">
        <v>38</v>
      </c>
      <c r="B31" s="52" t="s">
        <v>47</v>
      </c>
      <c r="C31" s="52" t="s">
        <v>60</v>
      </c>
      <c r="D31" s="55">
        <f t="shared" si="0"/>
        <v>480</v>
      </c>
      <c r="E31" s="52">
        <v>294</v>
      </c>
      <c r="F31" s="52">
        <v>186</v>
      </c>
      <c r="G31" s="52">
        <v>0</v>
      </c>
      <c r="H31" s="52">
        <v>0</v>
      </c>
      <c r="I31" s="52">
        <v>0</v>
      </c>
      <c r="J31" s="52">
        <v>0</v>
      </c>
      <c r="K31" s="60">
        <v>0</v>
      </c>
    </row>
    <row r="32" spans="1:11" x14ac:dyDescent="0.2">
      <c r="A32" s="52" t="s">
        <v>38</v>
      </c>
      <c r="B32" s="52" t="s">
        <v>47</v>
      </c>
      <c r="C32" s="52" t="s">
        <v>324</v>
      </c>
      <c r="D32" s="55">
        <f t="shared" si="0"/>
        <v>240</v>
      </c>
      <c r="E32" s="52">
        <v>0</v>
      </c>
      <c r="F32" s="52">
        <v>143</v>
      </c>
      <c r="G32" s="52">
        <v>47</v>
      </c>
      <c r="H32" s="52">
        <v>50</v>
      </c>
      <c r="I32" s="52">
        <v>0</v>
      </c>
      <c r="J32" s="52">
        <v>0</v>
      </c>
      <c r="K32" s="60">
        <v>0</v>
      </c>
    </row>
    <row r="33" spans="1:11" x14ac:dyDescent="0.2">
      <c r="A33" s="52" t="s">
        <v>38</v>
      </c>
      <c r="B33" s="52" t="s">
        <v>47</v>
      </c>
      <c r="C33" s="52" t="s">
        <v>371</v>
      </c>
      <c r="D33" s="55">
        <f t="shared" si="0"/>
        <v>155</v>
      </c>
      <c r="E33" s="52">
        <v>12</v>
      </c>
      <c r="F33" s="52">
        <v>93</v>
      </c>
      <c r="G33" s="52">
        <v>50</v>
      </c>
      <c r="H33" s="52">
        <v>0</v>
      </c>
      <c r="I33" s="52">
        <v>0</v>
      </c>
      <c r="J33" s="52">
        <v>0</v>
      </c>
      <c r="K33" s="60">
        <v>0</v>
      </c>
    </row>
    <row r="34" spans="1:11" x14ac:dyDescent="0.2">
      <c r="A34" s="52" t="s">
        <v>38</v>
      </c>
      <c r="B34" s="52" t="s">
        <v>47</v>
      </c>
      <c r="C34" s="52" t="s">
        <v>323</v>
      </c>
      <c r="D34" s="55">
        <f t="shared" si="0"/>
        <v>128</v>
      </c>
      <c r="E34" s="52">
        <v>9</v>
      </c>
      <c r="F34" s="52">
        <v>84</v>
      </c>
      <c r="G34" s="52">
        <v>35</v>
      </c>
      <c r="H34" s="52">
        <v>0</v>
      </c>
      <c r="I34" s="52">
        <v>0</v>
      </c>
      <c r="J34" s="52">
        <v>0</v>
      </c>
      <c r="K34" s="60">
        <v>0</v>
      </c>
    </row>
    <row r="35" spans="1:11" x14ac:dyDescent="0.2">
      <c r="A35" s="52" t="s">
        <v>38</v>
      </c>
      <c r="B35" s="52" t="s">
        <v>354</v>
      </c>
      <c r="C35" s="52" t="s">
        <v>358</v>
      </c>
      <c r="D35" s="55">
        <f t="shared" si="0"/>
        <v>100</v>
      </c>
      <c r="E35" s="52">
        <v>0</v>
      </c>
      <c r="F35" s="52">
        <v>100</v>
      </c>
      <c r="G35" s="52">
        <v>0</v>
      </c>
      <c r="H35" s="52">
        <v>0</v>
      </c>
      <c r="I35" s="52">
        <v>0</v>
      </c>
      <c r="J35" s="52">
        <v>0</v>
      </c>
      <c r="K35" s="60">
        <v>0</v>
      </c>
    </row>
    <row r="36" spans="1:11" x14ac:dyDescent="0.2">
      <c r="A36" s="52" t="s">
        <v>38</v>
      </c>
      <c r="B36" s="52" t="s">
        <v>348</v>
      </c>
      <c r="C36" s="52" t="s">
        <v>44</v>
      </c>
      <c r="D36" s="55">
        <f t="shared" si="0"/>
        <v>99</v>
      </c>
      <c r="E36" s="52">
        <v>0</v>
      </c>
      <c r="F36" s="52">
        <v>99</v>
      </c>
      <c r="G36" s="52">
        <v>0</v>
      </c>
      <c r="H36" s="52">
        <v>0</v>
      </c>
      <c r="I36" s="52">
        <v>0</v>
      </c>
      <c r="J36" s="52">
        <v>0</v>
      </c>
      <c r="K36" s="60">
        <v>0</v>
      </c>
    </row>
    <row r="37" spans="1:11" x14ac:dyDescent="0.2">
      <c r="A37" s="52" t="s">
        <v>38</v>
      </c>
      <c r="B37" s="52" t="s">
        <v>316</v>
      </c>
      <c r="C37" s="52" t="s">
        <v>220</v>
      </c>
      <c r="D37" s="55">
        <f t="shared" si="0"/>
        <v>36</v>
      </c>
      <c r="E37" s="52">
        <v>0</v>
      </c>
      <c r="F37" s="52">
        <v>0</v>
      </c>
      <c r="G37" s="52">
        <v>0</v>
      </c>
      <c r="H37" s="52">
        <v>36</v>
      </c>
      <c r="I37" s="52">
        <v>0</v>
      </c>
      <c r="J37" s="52">
        <v>0</v>
      </c>
      <c r="K37" s="60">
        <v>0</v>
      </c>
    </row>
    <row r="38" spans="1:11" x14ac:dyDescent="0.2">
      <c r="A38" s="52" t="s">
        <v>38</v>
      </c>
      <c r="B38" s="52" t="s">
        <v>316</v>
      </c>
      <c r="C38" s="52" t="s">
        <v>318</v>
      </c>
      <c r="D38" s="55">
        <f t="shared" si="0"/>
        <v>199</v>
      </c>
      <c r="E38" s="52">
        <v>0</v>
      </c>
      <c r="F38" s="52">
        <v>49</v>
      </c>
      <c r="G38" s="52">
        <v>100</v>
      </c>
      <c r="H38" s="52">
        <v>50</v>
      </c>
      <c r="I38" s="52">
        <v>0</v>
      </c>
      <c r="J38" s="52">
        <v>0</v>
      </c>
      <c r="K38" s="60">
        <v>0</v>
      </c>
    </row>
    <row r="39" spans="1:11" x14ac:dyDescent="0.2">
      <c r="A39" s="52" t="s">
        <v>38</v>
      </c>
      <c r="B39" s="52" t="s">
        <v>336</v>
      </c>
      <c r="C39" s="52" t="s">
        <v>340</v>
      </c>
      <c r="D39" s="55">
        <f t="shared" si="0"/>
        <v>83</v>
      </c>
      <c r="E39" s="52">
        <v>0</v>
      </c>
      <c r="F39" s="52">
        <v>0</v>
      </c>
      <c r="G39" s="52">
        <v>0</v>
      </c>
      <c r="H39" s="52">
        <v>83</v>
      </c>
      <c r="I39" s="52">
        <v>0</v>
      </c>
      <c r="J39" s="52">
        <v>0</v>
      </c>
      <c r="K39" s="60">
        <v>0</v>
      </c>
    </row>
    <row r="40" spans="1:11" x14ac:dyDescent="0.2">
      <c r="A40" s="52" t="s">
        <v>38</v>
      </c>
      <c r="B40" s="52" t="s">
        <v>336</v>
      </c>
      <c r="C40" s="52" t="s">
        <v>64</v>
      </c>
      <c r="D40" s="55">
        <f t="shared" si="0"/>
        <v>60</v>
      </c>
      <c r="E40" s="52">
        <v>0</v>
      </c>
      <c r="F40" s="52">
        <v>60</v>
      </c>
      <c r="G40" s="52">
        <v>0</v>
      </c>
      <c r="H40" s="52">
        <v>0</v>
      </c>
      <c r="I40" s="52">
        <v>0</v>
      </c>
      <c r="J40" s="52">
        <v>0</v>
      </c>
      <c r="K40" s="60">
        <v>0</v>
      </c>
    </row>
    <row r="41" spans="1:11" x14ac:dyDescent="0.2">
      <c r="A41" s="52" t="s">
        <v>38</v>
      </c>
      <c r="B41" s="52" t="s">
        <v>47</v>
      </c>
      <c r="C41" s="52" t="s">
        <v>370</v>
      </c>
      <c r="D41" s="55">
        <f t="shared" si="0"/>
        <v>378</v>
      </c>
      <c r="E41" s="52">
        <v>0</v>
      </c>
      <c r="F41" s="52">
        <v>135</v>
      </c>
      <c r="G41" s="52">
        <v>45</v>
      </c>
      <c r="H41" s="52">
        <v>178</v>
      </c>
      <c r="I41" s="52">
        <v>20</v>
      </c>
      <c r="J41" s="52">
        <v>0</v>
      </c>
      <c r="K41" s="60">
        <v>0</v>
      </c>
    </row>
    <row r="42" spans="1:11" x14ac:dyDescent="0.2">
      <c r="A42" s="52" t="s">
        <v>86</v>
      </c>
      <c r="B42" s="52" t="s">
        <v>47</v>
      </c>
      <c r="C42" s="52" t="s">
        <v>410</v>
      </c>
      <c r="D42" s="55">
        <f t="shared" si="0"/>
        <v>1</v>
      </c>
      <c r="E42" s="52">
        <v>0</v>
      </c>
      <c r="F42" s="52">
        <v>0</v>
      </c>
      <c r="G42" s="52">
        <v>1</v>
      </c>
      <c r="H42" s="52">
        <v>0</v>
      </c>
      <c r="I42" s="52">
        <v>0</v>
      </c>
      <c r="J42" s="52">
        <v>0</v>
      </c>
      <c r="K42" s="60">
        <v>0</v>
      </c>
    </row>
    <row r="43" spans="1:11" x14ac:dyDescent="0.2">
      <c r="A43" s="52" t="s">
        <v>86</v>
      </c>
      <c r="B43" s="52" t="s">
        <v>47</v>
      </c>
      <c r="C43" s="52" t="s">
        <v>15</v>
      </c>
      <c r="D43" s="55">
        <f t="shared" si="0"/>
        <v>1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1</v>
      </c>
      <c r="K43" s="60">
        <v>0</v>
      </c>
    </row>
    <row r="44" spans="1:11" x14ac:dyDescent="0.2">
      <c r="A44" s="52" t="s">
        <v>86</v>
      </c>
      <c r="B44" s="52" t="s">
        <v>47</v>
      </c>
      <c r="C44" s="52" t="s">
        <v>382</v>
      </c>
      <c r="D44" s="55">
        <f t="shared" si="0"/>
        <v>16</v>
      </c>
      <c r="E44" s="52">
        <v>0</v>
      </c>
      <c r="F44" s="52">
        <v>16</v>
      </c>
      <c r="G44" s="52">
        <v>0</v>
      </c>
      <c r="H44" s="52">
        <v>0</v>
      </c>
      <c r="I44" s="52">
        <v>0</v>
      </c>
      <c r="J44" s="52">
        <v>0</v>
      </c>
      <c r="K44" s="60">
        <v>0</v>
      </c>
    </row>
    <row r="45" spans="1:11" x14ac:dyDescent="0.2">
      <c r="A45" s="52" t="s">
        <v>86</v>
      </c>
      <c r="B45" s="52" t="s">
        <v>47</v>
      </c>
      <c r="C45" s="52" t="s">
        <v>396</v>
      </c>
      <c r="D45" s="55">
        <f t="shared" si="0"/>
        <v>15</v>
      </c>
      <c r="E45" s="52">
        <v>0</v>
      </c>
      <c r="F45" s="52">
        <v>15</v>
      </c>
      <c r="G45" s="52">
        <v>0</v>
      </c>
      <c r="H45" s="52">
        <v>0</v>
      </c>
      <c r="I45" s="52">
        <v>0</v>
      </c>
      <c r="J45" s="52">
        <v>0</v>
      </c>
      <c r="K45" s="60">
        <v>0</v>
      </c>
    </row>
    <row r="46" spans="1:11" x14ac:dyDescent="0.2">
      <c r="A46" s="52" t="s">
        <v>86</v>
      </c>
      <c r="B46" s="52" t="s">
        <v>47</v>
      </c>
      <c r="C46" s="52" t="s">
        <v>404</v>
      </c>
      <c r="D46" s="55">
        <f t="shared" si="0"/>
        <v>19</v>
      </c>
      <c r="E46" s="52">
        <v>0</v>
      </c>
      <c r="F46" s="52">
        <v>19</v>
      </c>
      <c r="G46" s="52">
        <v>0</v>
      </c>
      <c r="H46" s="52">
        <v>0</v>
      </c>
      <c r="I46" s="52">
        <v>0</v>
      </c>
      <c r="J46" s="52">
        <v>0</v>
      </c>
      <c r="K46" s="60">
        <v>0</v>
      </c>
    </row>
    <row r="47" spans="1:11" x14ac:dyDescent="0.2">
      <c r="A47" s="52" t="s">
        <v>86</v>
      </c>
      <c r="B47" s="52" t="s">
        <v>47</v>
      </c>
      <c r="C47" s="52" t="s">
        <v>412</v>
      </c>
      <c r="D47" s="55">
        <f t="shared" si="0"/>
        <v>19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19</v>
      </c>
      <c r="K47" s="60">
        <v>0</v>
      </c>
    </row>
    <row r="48" spans="1:11" x14ac:dyDescent="0.2">
      <c r="A48" s="52" t="s">
        <v>86</v>
      </c>
      <c r="B48" s="52" t="s">
        <v>47</v>
      </c>
      <c r="C48" s="52" t="s">
        <v>378</v>
      </c>
      <c r="D48" s="55">
        <f t="shared" si="0"/>
        <v>19</v>
      </c>
      <c r="E48" s="52">
        <v>0</v>
      </c>
      <c r="F48" s="52">
        <v>19</v>
      </c>
      <c r="G48" s="52">
        <v>0</v>
      </c>
      <c r="H48" s="52">
        <v>0</v>
      </c>
      <c r="I48" s="52">
        <v>0</v>
      </c>
      <c r="J48" s="52">
        <v>0</v>
      </c>
      <c r="K48" s="60">
        <v>0</v>
      </c>
    </row>
    <row r="49" spans="1:11" x14ac:dyDescent="0.2">
      <c r="A49" s="52" t="s">
        <v>86</v>
      </c>
      <c r="B49" s="52" t="s">
        <v>47</v>
      </c>
      <c r="C49" s="52" t="s">
        <v>152</v>
      </c>
      <c r="D49" s="55">
        <f t="shared" si="0"/>
        <v>1</v>
      </c>
      <c r="E49" s="52">
        <v>0</v>
      </c>
      <c r="F49" s="52">
        <v>1</v>
      </c>
      <c r="G49" s="52">
        <v>0</v>
      </c>
      <c r="H49" s="52">
        <v>0</v>
      </c>
      <c r="I49" s="52">
        <v>0</v>
      </c>
      <c r="J49" s="52">
        <v>0</v>
      </c>
      <c r="K49" s="60">
        <v>0</v>
      </c>
    </row>
    <row r="50" spans="1:11" x14ac:dyDescent="0.2">
      <c r="A50" s="52" t="s">
        <v>86</v>
      </c>
      <c r="B50" s="52" t="s">
        <v>47</v>
      </c>
      <c r="C50" s="52" t="s">
        <v>285</v>
      </c>
      <c r="D50" s="55">
        <f t="shared" si="0"/>
        <v>2</v>
      </c>
      <c r="E50" s="52">
        <v>0</v>
      </c>
      <c r="F50" s="52">
        <v>2</v>
      </c>
      <c r="G50" s="52">
        <v>0</v>
      </c>
      <c r="H50" s="52">
        <v>0</v>
      </c>
      <c r="I50" s="52">
        <v>0</v>
      </c>
      <c r="J50" s="52">
        <v>0</v>
      </c>
      <c r="K50" s="60">
        <v>0</v>
      </c>
    </row>
    <row r="51" spans="1:11" x14ac:dyDescent="0.2">
      <c r="A51" s="52" t="s">
        <v>86</v>
      </c>
      <c r="B51" s="52" t="s">
        <v>47</v>
      </c>
      <c r="C51" s="52" t="s">
        <v>393</v>
      </c>
      <c r="D51" s="55">
        <f t="shared" si="0"/>
        <v>17</v>
      </c>
      <c r="E51" s="52">
        <v>0</v>
      </c>
      <c r="F51" s="52">
        <v>0</v>
      </c>
      <c r="G51" s="52">
        <v>0</v>
      </c>
      <c r="H51" s="52">
        <v>17</v>
      </c>
      <c r="I51" s="52">
        <v>0</v>
      </c>
      <c r="J51" s="52">
        <v>0</v>
      </c>
      <c r="K51" s="60">
        <v>0</v>
      </c>
    </row>
    <row r="52" spans="1:11" x14ac:dyDescent="0.2">
      <c r="A52" s="52" t="s">
        <v>86</v>
      </c>
      <c r="B52" s="52" t="s">
        <v>47</v>
      </c>
      <c r="C52" s="52" t="s">
        <v>401</v>
      </c>
      <c r="D52" s="55">
        <f t="shared" si="0"/>
        <v>18</v>
      </c>
      <c r="E52" s="52">
        <v>0</v>
      </c>
      <c r="F52" s="52">
        <v>18</v>
      </c>
      <c r="G52" s="52">
        <v>0</v>
      </c>
      <c r="H52" s="52">
        <v>0</v>
      </c>
      <c r="I52" s="52">
        <v>0</v>
      </c>
      <c r="J52" s="52">
        <v>0</v>
      </c>
      <c r="K52" s="60">
        <v>0</v>
      </c>
    </row>
    <row r="53" spans="1:11" x14ac:dyDescent="0.2">
      <c r="A53" s="52" t="s">
        <v>86</v>
      </c>
      <c r="B53" s="52" t="s">
        <v>47</v>
      </c>
      <c r="C53" s="52" t="s">
        <v>388</v>
      </c>
      <c r="D53" s="55">
        <f t="shared" si="0"/>
        <v>6</v>
      </c>
      <c r="E53" s="52">
        <v>0</v>
      </c>
      <c r="F53" s="52">
        <v>6</v>
      </c>
      <c r="G53" s="52">
        <v>0</v>
      </c>
      <c r="H53" s="52">
        <v>0</v>
      </c>
      <c r="I53" s="52">
        <v>0</v>
      </c>
      <c r="J53" s="52">
        <v>0</v>
      </c>
      <c r="K53" s="60">
        <v>0</v>
      </c>
    </row>
    <row r="54" spans="1:11" x14ac:dyDescent="0.2">
      <c r="A54" s="52" t="s">
        <v>86</v>
      </c>
      <c r="B54" s="52" t="s">
        <v>47</v>
      </c>
      <c r="C54" s="52" t="s">
        <v>383</v>
      </c>
      <c r="D54" s="55">
        <f t="shared" si="0"/>
        <v>4</v>
      </c>
      <c r="E54" s="52">
        <v>0</v>
      </c>
      <c r="F54" s="52">
        <v>4</v>
      </c>
      <c r="G54" s="52">
        <v>0</v>
      </c>
      <c r="H54" s="52">
        <v>0</v>
      </c>
      <c r="I54" s="52">
        <v>0</v>
      </c>
      <c r="J54" s="52">
        <v>0</v>
      </c>
      <c r="K54" s="60">
        <v>0</v>
      </c>
    </row>
    <row r="55" spans="1:11" x14ac:dyDescent="0.2">
      <c r="A55" s="52" t="s">
        <v>86</v>
      </c>
      <c r="B55" s="52" t="s">
        <v>47</v>
      </c>
      <c r="C55" s="52" t="s">
        <v>400</v>
      </c>
      <c r="D55" s="55">
        <f t="shared" si="0"/>
        <v>19</v>
      </c>
      <c r="E55" s="52">
        <v>0</v>
      </c>
      <c r="F55" s="52">
        <v>19</v>
      </c>
      <c r="G55" s="52">
        <v>0</v>
      </c>
      <c r="H55" s="52">
        <v>0</v>
      </c>
      <c r="I55" s="52">
        <v>0</v>
      </c>
      <c r="J55" s="52">
        <v>0</v>
      </c>
      <c r="K55" s="60">
        <v>0</v>
      </c>
    </row>
    <row r="56" spans="1:11" x14ac:dyDescent="0.2">
      <c r="A56" s="52" t="s">
        <v>86</v>
      </c>
      <c r="B56" s="52" t="s">
        <v>47</v>
      </c>
      <c r="C56" s="52" t="s">
        <v>377</v>
      </c>
      <c r="D56" s="55">
        <f t="shared" si="0"/>
        <v>19</v>
      </c>
      <c r="E56" s="52">
        <v>0</v>
      </c>
      <c r="F56" s="52">
        <v>19</v>
      </c>
      <c r="G56" s="52">
        <v>0</v>
      </c>
      <c r="H56" s="52">
        <v>0</v>
      </c>
      <c r="I56" s="52">
        <v>0</v>
      </c>
      <c r="J56" s="52">
        <v>0</v>
      </c>
      <c r="K56" s="60">
        <v>0</v>
      </c>
    </row>
    <row r="57" spans="1:11" x14ac:dyDescent="0.2">
      <c r="A57" s="52" t="s">
        <v>86</v>
      </c>
      <c r="B57" s="52" t="s">
        <v>47</v>
      </c>
      <c r="C57" s="52" t="s">
        <v>359</v>
      </c>
      <c r="D57" s="55">
        <f t="shared" si="0"/>
        <v>19</v>
      </c>
      <c r="E57" s="52">
        <v>0</v>
      </c>
      <c r="F57" s="52">
        <v>19</v>
      </c>
      <c r="G57" s="52">
        <v>0</v>
      </c>
      <c r="H57" s="52">
        <v>0</v>
      </c>
      <c r="I57" s="52">
        <v>0</v>
      </c>
      <c r="J57" s="52">
        <v>0</v>
      </c>
      <c r="K57" s="60">
        <v>0</v>
      </c>
    </row>
    <row r="58" spans="1:11" x14ac:dyDescent="0.2">
      <c r="A58" s="52" t="s">
        <v>86</v>
      </c>
      <c r="B58" s="52" t="s">
        <v>47</v>
      </c>
      <c r="C58" s="52" t="s">
        <v>217</v>
      </c>
      <c r="D58" s="55">
        <f t="shared" si="0"/>
        <v>1</v>
      </c>
      <c r="E58" s="52">
        <v>0</v>
      </c>
      <c r="F58" s="52">
        <v>1</v>
      </c>
      <c r="G58" s="52">
        <v>0</v>
      </c>
      <c r="H58" s="52">
        <v>0</v>
      </c>
      <c r="I58" s="52">
        <v>0</v>
      </c>
      <c r="J58" s="52">
        <v>0</v>
      </c>
      <c r="K58" s="60">
        <v>0</v>
      </c>
    </row>
    <row r="59" spans="1:11" x14ac:dyDescent="0.2">
      <c r="A59" s="52" t="s">
        <v>86</v>
      </c>
      <c r="B59" s="52" t="s">
        <v>47</v>
      </c>
      <c r="C59" s="52" t="s">
        <v>385</v>
      </c>
      <c r="D59" s="55">
        <f t="shared" si="0"/>
        <v>19</v>
      </c>
      <c r="E59" s="52">
        <v>0</v>
      </c>
      <c r="F59" s="52">
        <v>19</v>
      </c>
      <c r="G59" s="52">
        <v>0</v>
      </c>
      <c r="H59" s="52">
        <v>0</v>
      </c>
      <c r="I59" s="52">
        <v>0</v>
      </c>
      <c r="J59" s="52">
        <v>0</v>
      </c>
      <c r="K59" s="60">
        <v>0</v>
      </c>
    </row>
    <row r="60" spans="1:11" x14ac:dyDescent="0.2">
      <c r="A60" s="52" t="s">
        <v>86</v>
      </c>
      <c r="B60" s="52" t="s">
        <v>47</v>
      </c>
      <c r="C60" s="52" t="s">
        <v>327</v>
      </c>
      <c r="D60" s="55">
        <f t="shared" si="0"/>
        <v>14</v>
      </c>
      <c r="E60" s="52">
        <v>0</v>
      </c>
      <c r="F60" s="52">
        <v>14</v>
      </c>
      <c r="G60" s="52">
        <v>0</v>
      </c>
      <c r="H60" s="52">
        <v>0</v>
      </c>
      <c r="I60" s="52">
        <v>0</v>
      </c>
      <c r="J60" s="52">
        <v>0</v>
      </c>
      <c r="K60" s="60">
        <v>0</v>
      </c>
    </row>
    <row r="61" spans="1:11" x14ac:dyDescent="0.2">
      <c r="A61" s="52" t="s">
        <v>86</v>
      </c>
      <c r="B61" s="52" t="s">
        <v>47</v>
      </c>
      <c r="C61" s="52" t="s">
        <v>419</v>
      </c>
      <c r="D61" s="55">
        <f t="shared" si="0"/>
        <v>19</v>
      </c>
      <c r="E61" s="52">
        <v>0</v>
      </c>
      <c r="F61" s="52">
        <v>0</v>
      </c>
      <c r="G61" s="52">
        <v>0</v>
      </c>
      <c r="H61" s="52">
        <v>19</v>
      </c>
      <c r="I61" s="52">
        <v>0</v>
      </c>
      <c r="J61" s="52">
        <v>0</v>
      </c>
      <c r="K61" s="60">
        <v>0</v>
      </c>
    </row>
    <row r="62" spans="1:11" x14ac:dyDescent="0.2">
      <c r="A62" s="52" t="s">
        <v>86</v>
      </c>
      <c r="B62" s="52" t="s">
        <v>417</v>
      </c>
      <c r="C62" s="52" t="s">
        <v>418</v>
      </c>
      <c r="D62" s="55">
        <f t="shared" si="0"/>
        <v>19</v>
      </c>
      <c r="E62" s="52">
        <v>0</v>
      </c>
      <c r="F62" s="52">
        <v>0</v>
      </c>
      <c r="G62" s="52">
        <v>0</v>
      </c>
      <c r="H62" s="52">
        <v>0</v>
      </c>
      <c r="I62" s="52">
        <v>19</v>
      </c>
      <c r="J62" s="52">
        <v>0</v>
      </c>
      <c r="K62" s="60">
        <v>0</v>
      </c>
    </row>
    <row r="63" spans="1:11" x14ac:dyDescent="0.2">
      <c r="A63" s="52" t="s">
        <v>86</v>
      </c>
      <c r="B63" s="52" t="s">
        <v>354</v>
      </c>
      <c r="C63" s="52" t="s">
        <v>413</v>
      </c>
      <c r="D63" s="55">
        <f t="shared" si="0"/>
        <v>19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19</v>
      </c>
      <c r="K63" s="60">
        <v>0</v>
      </c>
    </row>
    <row r="64" spans="1:11" x14ac:dyDescent="0.2">
      <c r="A64" s="52" t="s">
        <v>86</v>
      </c>
      <c r="B64" s="52" t="s">
        <v>387</v>
      </c>
      <c r="C64" s="52" t="s">
        <v>120</v>
      </c>
      <c r="D64" s="55">
        <f t="shared" si="0"/>
        <v>19</v>
      </c>
      <c r="E64" s="52">
        <v>0</v>
      </c>
      <c r="F64" s="52">
        <v>0</v>
      </c>
      <c r="G64" s="52">
        <v>0</v>
      </c>
      <c r="H64" s="52">
        <v>19</v>
      </c>
      <c r="I64" s="52">
        <v>0</v>
      </c>
      <c r="J64" s="52">
        <v>0</v>
      </c>
      <c r="K64" s="60">
        <v>0</v>
      </c>
    </row>
    <row r="65" spans="1:11" x14ac:dyDescent="0.2">
      <c r="A65" s="52" t="s">
        <v>86</v>
      </c>
      <c r="B65" s="52" t="s">
        <v>336</v>
      </c>
      <c r="C65" s="52" t="s">
        <v>407</v>
      </c>
      <c r="D65" s="55">
        <f t="shared" si="0"/>
        <v>19</v>
      </c>
      <c r="E65" s="52">
        <v>0</v>
      </c>
      <c r="F65" s="52">
        <v>0</v>
      </c>
      <c r="G65" s="52">
        <v>0</v>
      </c>
      <c r="H65" s="52">
        <v>19</v>
      </c>
      <c r="I65" s="52">
        <v>0</v>
      </c>
      <c r="J65" s="52">
        <v>0</v>
      </c>
      <c r="K65" s="60">
        <v>0</v>
      </c>
    </row>
    <row r="66" spans="1:11" s="50" customFormat="1" x14ac:dyDescent="0.2">
      <c r="A66" s="138" t="s">
        <v>63</v>
      </c>
      <c r="B66" s="138"/>
      <c r="C66" s="138"/>
      <c r="D66" s="56">
        <f t="shared" ref="D66:K66" si="1">SUM(D10:D65)</f>
        <v>5645</v>
      </c>
      <c r="E66" s="56">
        <f t="shared" si="1"/>
        <v>646</v>
      </c>
      <c r="F66" s="56">
        <f t="shared" si="1"/>
        <v>2899</v>
      </c>
      <c r="G66" s="56">
        <f t="shared" si="1"/>
        <v>663</v>
      </c>
      <c r="H66" s="56">
        <f t="shared" si="1"/>
        <v>1262</v>
      </c>
      <c r="I66" s="56">
        <f t="shared" si="1"/>
        <v>136</v>
      </c>
      <c r="J66" s="56">
        <f t="shared" si="1"/>
        <v>39</v>
      </c>
      <c r="K66" s="56">
        <f t="shared" si="1"/>
        <v>0</v>
      </c>
    </row>
    <row r="68" spans="1:11" x14ac:dyDescent="0.2">
      <c r="A68" s="48" t="s">
        <v>131</v>
      </c>
      <c r="B68" s="48"/>
      <c r="C68" s="48"/>
      <c r="D68" s="48"/>
      <c r="E68" s="48"/>
      <c r="F68" s="48"/>
      <c r="G68" s="58"/>
      <c r="H68" s="58"/>
      <c r="I68" s="58"/>
      <c r="J68" s="58"/>
      <c r="K68" s="58"/>
    </row>
    <row r="69" spans="1:11" x14ac:dyDescent="0.2">
      <c r="A69" s="48" t="s">
        <v>97</v>
      </c>
      <c r="B69" s="48"/>
      <c r="C69" s="48"/>
      <c r="D69" s="48"/>
      <c r="E69" s="48"/>
      <c r="F69" s="48"/>
      <c r="G69" s="58"/>
      <c r="H69" s="58"/>
      <c r="I69" s="58"/>
      <c r="J69" s="58"/>
      <c r="K69" s="58"/>
    </row>
    <row r="70" spans="1:11" x14ac:dyDescent="0.2">
      <c r="A70" s="53"/>
    </row>
    <row r="72" spans="1:11" ht="26" x14ac:dyDescent="0.2">
      <c r="A72" s="51" t="s">
        <v>9</v>
      </c>
      <c r="B72" s="51" t="s">
        <v>25</v>
      </c>
      <c r="C72" s="51" t="s">
        <v>32</v>
      </c>
      <c r="D72" s="51" t="s">
        <v>114</v>
      </c>
      <c r="E72" s="57" t="s">
        <v>18</v>
      </c>
      <c r="F72" s="57" t="s">
        <v>33</v>
      </c>
      <c r="G72" s="57" t="s">
        <v>37</v>
      </c>
      <c r="H72" s="57" t="s">
        <v>42</v>
      </c>
      <c r="I72" s="57" t="s">
        <v>309</v>
      </c>
      <c r="J72" s="57" t="s">
        <v>155</v>
      </c>
      <c r="K72" s="57" t="s">
        <v>311</v>
      </c>
    </row>
    <row r="73" spans="1:11" x14ac:dyDescent="0.2">
      <c r="A73" s="52" t="s">
        <v>38</v>
      </c>
      <c r="B73" s="52" t="s">
        <v>47</v>
      </c>
      <c r="C73" s="52" t="s">
        <v>312</v>
      </c>
      <c r="D73" s="55">
        <f t="shared" ref="D73:D128" si="2">SUM(E73:K73)</f>
        <v>60</v>
      </c>
      <c r="E73" s="52">
        <v>0</v>
      </c>
      <c r="F73" s="52">
        <v>0</v>
      </c>
      <c r="G73" s="52">
        <v>0</v>
      </c>
      <c r="H73" s="52">
        <v>60</v>
      </c>
      <c r="I73" s="52">
        <v>0</v>
      </c>
      <c r="J73" s="52">
        <v>0</v>
      </c>
      <c r="K73" s="52">
        <v>0</v>
      </c>
    </row>
    <row r="74" spans="1:11" x14ac:dyDescent="0.2">
      <c r="A74" s="52" t="s">
        <v>38</v>
      </c>
      <c r="B74" s="52" t="s">
        <v>47</v>
      </c>
      <c r="C74" s="52" t="s">
        <v>320</v>
      </c>
      <c r="D74" s="55">
        <f t="shared" si="2"/>
        <v>40</v>
      </c>
      <c r="E74" s="52">
        <v>0</v>
      </c>
      <c r="F74" s="52">
        <v>40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</row>
    <row r="75" spans="1:11" x14ac:dyDescent="0.2">
      <c r="A75" s="52" t="s">
        <v>38</v>
      </c>
      <c r="B75" s="52" t="s">
        <v>47</v>
      </c>
      <c r="C75" s="52" t="s">
        <v>361</v>
      </c>
      <c r="D75" s="55">
        <f t="shared" si="2"/>
        <v>584</v>
      </c>
      <c r="E75" s="52">
        <v>311</v>
      </c>
      <c r="F75" s="52">
        <v>273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</row>
    <row r="76" spans="1:11" x14ac:dyDescent="0.2">
      <c r="A76" s="52" t="s">
        <v>38</v>
      </c>
      <c r="B76" s="52" t="s">
        <v>47</v>
      </c>
      <c r="C76" s="52" t="s">
        <v>321</v>
      </c>
      <c r="D76" s="55">
        <f t="shared" si="2"/>
        <v>286</v>
      </c>
      <c r="E76" s="52">
        <v>0</v>
      </c>
      <c r="F76" s="52">
        <v>48</v>
      </c>
      <c r="G76" s="52">
        <v>90</v>
      </c>
      <c r="H76" s="52">
        <v>148</v>
      </c>
      <c r="I76" s="52">
        <v>0</v>
      </c>
      <c r="J76" s="52">
        <v>0</v>
      </c>
      <c r="K76" s="52">
        <v>0</v>
      </c>
    </row>
    <row r="77" spans="1:11" x14ac:dyDescent="0.2">
      <c r="A77" s="52" t="s">
        <v>38</v>
      </c>
      <c r="B77" s="52" t="s">
        <v>47</v>
      </c>
      <c r="C77" s="52" t="s">
        <v>1038</v>
      </c>
      <c r="D77" s="55">
        <f t="shared" si="2"/>
        <v>117</v>
      </c>
      <c r="E77" s="52">
        <v>0</v>
      </c>
      <c r="F77" s="52">
        <v>0</v>
      </c>
      <c r="G77" s="52">
        <v>0</v>
      </c>
      <c r="H77" s="52">
        <v>117</v>
      </c>
      <c r="I77" s="52">
        <v>0</v>
      </c>
      <c r="J77" s="52">
        <v>0</v>
      </c>
      <c r="K77" s="52">
        <v>0</v>
      </c>
    </row>
    <row r="78" spans="1:11" x14ac:dyDescent="0.2">
      <c r="A78" s="52" t="s">
        <v>38</v>
      </c>
      <c r="B78" s="52" t="s">
        <v>47</v>
      </c>
      <c r="C78" s="52" t="s">
        <v>345</v>
      </c>
      <c r="D78" s="55">
        <f t="shared" si="2"/>
        <v>65</v>
      </c>
      <c r="E78" s="52">
        <v>0</v>
      </c>
      <c r="F78" s="52">
        <v>0</v>
      </c>
      <c r="G78" s="52">
        <v>0</v>
      </c>
      <c r="H78" s="52">
        <v>65</v>
      </c>
      <c r="I78" s="52">
        <v>0</v>
      </c>
      <c r="J78" s="52">
        <v>0</v>
      </c>
      <c r="K78" s="52">
        <v>0</v>
      </c>
    </row>
    <row r="79" spans="1:11" x14ac:dyDescent="0.2">
      <c r="A79" s="52" t="s">
        <v>38</v>
      </c>
      <c r="B79" s="52" t="s">
        <v>47</v>
      </c>
      <c r="C79" s="52" t="s">
        <v>326</v>
      </c>
      <c r="D79" s="55">
        <f t="shared" si="2"/>
        <v>56</v>
      </c>
      <c r="E79" s="52">
        <v>0</v>
      </c>
      <c r="F79" s="52">
        <v>56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</row>
    <row r="80" spans="1:11" x14ac:dyDescent="0.2">
      <c r="A80" s="52" t="s">
        <v>38</v>
      </c>
      <c r="B80" s="52" t="s">
        <v>47</v>
      </c>
      <c r="C80" s="52" t="s">
        <v>30</v>
      </c>
      <c r="D80" s="55">
        <f t="shared" si="2"/>
        <v>120</v>
      </c>
      <c r="E80" s="52">
        <v>0</v>
      </c>
      <c r="F80" s="52">
        <v>120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</row>
    <row r="81" spans="1:11" x14ac:dyDescent="0.2">
      <c r="A81" s="52" t="s">
        <v>38</v>
      </c>
      <c r="B81" s="52" t="s">
        <v>47</v>
      </c>
      <c r="C81" s="52" t="s">
        <v>23</v>
      </c>
      <c r="D81" s="55">
        <f t="shared" si="2"/>
        <v>57</v>
      </c>
      <c r="E81" s="52">
        <v>0</v>
      </c>
      <c r="F81" s="52">
        <v>57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</row>
    <row r="82" spans="1:11" x14ac:dyDescent="0.2">
      <c r="A82" s="52" t="s">
        <v>38</v>
      </c>
      <c r="B82" s="52" t="s">
        <v>47</v>
      </c>
      <c r="C82" s="52" t="s">
        <v>333</v>
      </c>
      <c r="D82" s="55">
        <f t="shared" si="2"/>
        <v>104</v>
      </c>
      <c r="E82" s="52">
        <v>0</v>
      </c>
      <c r="F82" s="52">
        <v>56</v>
      </c>
      <c r="G82" s="52">
        <v>48</v>
      </c>
      <c r="H82" s="52">
        <v>0</v>
      </c>
      <c r="I82" s="52">
        <v>0</v>
      </c>
      <c r="J82" s="52">
        <v>0</v>
      </c>
      <c r="K82" s="52">
        <v>0</v>
      </c>
    </row>
    <row r="83" spans="1:11" x14ac:dyDescent="0.2">
      <c r="A83" s="52" t="s">
        <v>38</v>
      </c>
      <c r="B83" s="52" t="s">
        <v>47</v>
      </c>
      <c r="C83" s="52" t="s">
        <v>21</v>
      </c>
      <c r="D83" s="55">
        <f t="shared" si="2"/>
        <v>179</v>
      </c>
      <c r="E83" s="52">
        <v>0</v>
      </c>
      <c r="F83" s="52">
        <v>60</v>
      </c>
      <c r="G83" s="52">
        <v>60</v>
      </c>
      <c r="H83" s="52">
        <v>59</v>
      </c>
      <c r="I83" s="52">
        <v>0</v>
      </c>
      <c r="J83" s="52">
        <v>0</v>
      </c>
      <c r="K83" s="52">
        <v>0</v>
      </c>
    </row>
    <row r="84" spans="1:11" x14ac:dyDescent="0.2">
      <c r="A84" s="52" t="s">
        <v>38</v>
      </c>
      <c r="B84" s="52" t="s">
        <v>47</v>
      </c>
      <c r="C84" s="52" t="s">
        <v>351</v>
      </c>
      <c r="D84" s="55">
        <f t="shared" si="2"/>
        <v>168</v>
      </c>
      <c r="E84" s="52">
        <v>0</v>
      </c>
      <c r="F84" s="52">
        <v>0</v>
      </c>
      <c r="G84" s="52">
        <v>108</v>
      </c>
      <c r="H84" s="52">
        <v>60</v>
      </c>
      <c r="I84" s="52">
        <v>0</v>
      </c>
      <c r="J84" s="52">
        <v>0</v>
      </c>
      <c r="K84" s="52">
        <v>0</v>
      </c>
    </row>
    <row r="85" spans="1:11" x14ac:dyDescent="0.2">
      <c r="A85" s="52" t="s">
        <v>38</v>
      </c>
      <c r="B85" s="52" t="s">
        <v>47</v>
      </c>
      <c r="C85" s="52" t="s">
        <v>365</v>
      </c>
      <c r="D85" s="55">
        <f t="shared" si="2"/>
        <v>56</v>
      </c>
      <c r="E85" s="52">
        <v>0</v>
      </c>
      <c r="F85" s="52">
        <v>0</v>
      </c>
      <c r="G85" s="52">
        <v>20</v>
      </c>
      <c r="H85" s="52">
        <v>0</v>
      </c>
      <c r="I85" s="52">
        <v>0</v>
      </c>
      <c r="J85" s="52">
        <v>0</v>
      </c>
      <c r="K85" s="52">
        <v>36</v>
      </c>
    </row>
    <row r="86" spans="1:11" x14ac:dyDescent="0.2">
      <c r="A86" s="52" t="s">
        <v>38</v>
      </c>
      <c r="B86" s="52" t="s">
        <v>47</v>
      </c>
      <c r="C86" s="52" t="s">
        <v>2</v>
      </c>
      <c r="D86" s="55">
        <f t="shared" si="2"/>
        <v>119</v>
      </c>
      <c r="E86" s="52">
        <v>0</v>
      </c>
      <c r="F86" s="52">
        <v>0</v>
      </c>
      <c r="G86" s="52">
        <v>119</v>
      </c>
      <c r="H86" s="52">
        <v>0</v>
      </c>
      <c r="I86" s="52">
        <v>0</v>
      </c>
      <c r="J86" s="52">
        <v>0</v>
      </c>
      <c r="K86" s="52">
        <v>0</v>
      </c>
    </row>
    <row r="87" spans="1:11" x14ac:dyDescent="0.2">
      <c r="A87" s="52" t="s">
        <v>38</v>
      </c>
      <c r="B87" s="52" t="s">
        <v>47</v>
      </c>
      <c r="C87" s="52" t="s">
        <v>352</v>
      </c>
      <c r="D87" s="55">
        <f t="shared" si="2"/>
        <v>300</v>
      </c>
      <c r="E87" s="52">
        <v>6</v>
      </c>
      <c r="F87" s="52">
        <v>247</v>
      </c>
      <c r="G87" s="52">
        <v>47</v>
      </c>
      <c r="H87" s="52">
        <v>0</v>
      </c>
      <c r="I87" s="52">
        <v>0</v>
      </c>
      <c r="J87" s="52">
        <v>0</v>
      </c>
      <c r="K87" s="52">
        <v>0</v>
      </c>
    </row>
    <row r="88" spans="1:11" x14ac:dyDescent="0.2">
      <c r="A88" s="52" t="s">
        <v>38</v>
      </c>
      <c r="B88" s="52" t="s">
        <v>47</v>
      </c>
      <c r="C88" s="52" t="s">
        <v>335</v>
      </c>
      <c r="D88" s="55">
        <f t="shared" si="2"/>
        <v>135</v>
      </c>
      <c r="E88" s="52">
        <v>0</v>
      </c>
      <c r="F88" s="52">
        <v>0</v>
      </c>
      <c r="G88" s="52">
        <v>0</v>
      </c>
      <c r="H88" s="52">
        <v>83</v>
      </c>
      <c r="I88" s="52">
        <v>0</v>
      </c>
      <c r="J88" s="52">
        <v>0</v>
      </c>
      <c r="K88" s="52">
        <v>52</v>
      </c>
    </row>
    <row r="89" spans="1:11" x14ac:dyDescent="0.2">
      <c r="A89" s="52" t="s">
        <v>38</v>
      </c>
      <c r="B89" s="52" t="s">
        <v>47</v>
      </c>
      <c r="C89" s="52" t="s">
        <v>328</v>
      </c>
      <c r="D89" s="55">
        <f t="shared" si="2"/>
        <v>74</v>
      </c>
      <c r="E89" s="52">
        <v>0</v>
      </c>
      <c r="F89" s="52">
        <v>45</v>
      </c>
      <c r="G89" s="52">
        <v>0</v>
      </c>
      <c r="H89" s="52">
        <v>29</v>
      </c>
      <c r="I89" s="52">
        <v>0</v>
      </c>
      <c r="J89" s="52">
        <v>0</v>
      </c>
      <c r="K89" s="52">
        <v>0</v>
      </c>
    </row>
    <row r="90" spans="1:11" x14ac:dyDescent="0.2">
      <c r="A90" s="52" t="s">
        <v>38</v>
      </c>
      <c r="B90" s="52" t="s">
        <v>47</v>
      </c>
      <c r="C90" s="52" t="s">
        <v>300</v>
      </c>
      <c r="D90" s="55">
        <f t="shared" si="2"/>
        <v>49</v>
      </c>
      <c r="E90" s="52">
        <v>0</v>
      </c>
      <c r="F90" s="52">
        <v>49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</row>
    <row r="91" spans="1:11" x14ac:dyDescent="0.2">
      <c r="A91" s="52" t="s">
        <v>38</v>
      </c>
      <c r="B91" s="52" t="s">
        <v>47</v>
      </c>
      <c r="C91" s="52" t="s">
        <v>374</v>
      </c>
      <c r="D91" s="55">
        <f t="shared" si="2"/>
        <v>59</v>
      </c>
      <c r="E91" s="52">
        <v>0</v>
      </c>
      <c r="F91" s="52">
        <v>37</v>
      </c>
      <c r="G91" s="52">
        <v>0</v>
      </c>
      <c r="H91" s="52">
        <v>22</v>
      </c>
      <c r="I91" s="52">
        <v>0</v>
      </c>
      <c r="J91" s="52">
        <v>0</v>
      </c>
      <c r="K91" s="52">
        <v>0</v>
      </c>
    </row>
    <row r="92" spans="1:11" x14ac:dyDescent="0.2">
      <c r="A92" s="52" t="s">
        <v>38</v>
      </c>
      <c r="B92" s="52" t="s">
        <v>47</v>
      </c>
      <c r="C92" s="52" t="s">
        <v>188</v>
      </c>
      <c r="D92" s="55">
        <f t="shared" si="2"/>
        <v>527</v>
      </c>
      <c r="E92" s="52">
        <v>35</v>
      </c>
      <c r="F92" s="52">
        <v>492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</row>
    <row r="93" spans="1:11" x14ac:dyDescent="0.2">
      <c r="A93" s="52" t="s">
        <v>38</v>
      </c>
      <c r="B93" s="52" t="s">
        <v>47</v>
      </c>
      <c r="C93" s="52" t="s">
        <v>332</v>
      </c>
      <c r="D93" s="55">
        <f t="shared" si="2"/>
        <v>150</v>
      </c>
      <c r="E93" s="52">
        <v>0</v>
      </c>
      <c r="F93" s="52">
        <v>108</v>
      </c>
      <c r="G93" s="52">
        <v>0</v>
      </c>
      <c r="H93" s="52">
        <v>0</v>
      </c>
      <c r="I93" s="52">
        <v>42</v>
      </c>
      <c r="J93" s="52">
        <v>0</v>
      </c>
      <c r="K93" s="52">
        <v>0</v>
      </c>
    </row>
    <row r="94" spans="1:11" x14ac:dyDescent="0.2">
      <c r="A94" s="52" t="s">
        <v>38</v>
      </c>
      <c r="B94" s="52" t="s">
        <v>47</v>
      </c>
      <c r="C94" s="52" t="s">
        <v>60</v>
      </c>
      <c r="D94" s="55">
        <f t="shared" si="2"/>
        <v>480</v>
      </c>
      <c r="E94" s="52">
        <v>294</v>
      </c>
      <c r="F94" s="52">
        <v>186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</row>
    <row r="95" spans="1:11" x14ac:dyDescent="0.2">
      <c r="A95" s="52" t="s">
        <v>38</v>
      </c>
      <c r="B95" s="52" t="s">
        <v>47</v>
      </c>
      <c r="C95" s="52" t="s">
        <v>324</v>
      </c>
      <c r="D95" s="55">
        <f t="shared" si="2"/>
        <v>199</v>
      </c>
      <c r="E95" s="52">
        <v>0</v>
      </c>
      <c r="F95" s="52">
        <v>102</v>
      </c>
      <c r="G95" s="52">
        <v>47</v>
      </c>
      <c r="H95" s="52">
        <v>50</v>
      </c>
      <c r="I95" s="52">
        <v>0</v>
      </c>
      <c r="J95" s="52">
        <v>0</v>
      </c>
      <c r="K95" s="52">
        <v>0</v>
      </c>
    </row>
    <row r="96" spans="1:11" x14ac:dyDescent="0.2">
      <c r="A96" s="52" t="s">
        <v>38</v>
      </c>
      <c r="B96" s="52" t="s">
        <v>47</v>
      </c>
      <c r="C96" s="52" t="s">
        <v>371</v>
      </c>
      <c r="D96" s="55">
        <f t="shared" si="2"/>
        <v>155</v>
      </c>
      <c r="E96" s="52">
        <v>12</v>
      </c>
      <c r="F96" s="52">
        <v>93</v>
      </c>
      <c r="G96" s="52">
        <v>50</v>
      </c>
      <c r="H96" s="52">
        <v>0</v>
      </c>
      <c r="I96" s="52">
        <v>0</v>
      </c>
      <c r="J96" s="52">
        <v>0</v>
      </c>
      <c r="K96" s="52">
        <v>0</v>
      </c>
    </row>
    <row r="97" spans="1:11" x14ac:dyDescent="0.2">
      <c r="A97" s="52" t="s">
        <v>38</v>
      </c>
      <c r="B97" s="52" t="s">
        <v>47</v>
      </c>
      <c r="C97" s="52" t="s">
        <v>323</v>
      </c>
      <c r="D97" s="55">
        <f t="shared" si="2"/>
        <v>128</v>
      </c>
      <c r="E97" s="52">
        <v>9</v>
      </c>
      <c r="F97" s="52">
        <v>84</v>
      </c>
      <c r="G97" s="52">
        <v>35</v>
      </c>
      <c r="H97" s="52">
        <v>0</v>
      </c>
      <c r="I97" s="52">
        <v>0</v>
      </c>
      <c r="J97" s="52">
        <v>0</v>
      </c>
      <c r="K97" s="52">
        <v>0</v>
      </c>
    </row>
    <row r="98" spans="1:11" x14ac:dyDescent="0.2">
      <c r="A98" s="52" t="s">
        <v>38</v>
      </c>
      <c r="B98" s="52" t="s">
        <v>354</v>
      </c>
      <c r="C98" s="52" t="s">
        <v>358</v>
      </c>
      <c r="D98" s="55">
        <f t="shared" si="2"/>
        <v>100</v>
      </c>
      <c r="E98" s="52">
        <v>0</v>
      </c>
      <c r="F98" s="52">
        <v>100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</row>
    <row r="99" spans="1:11" x14ac:dyDescent="0.2">
      <c r="A99" s="52" t="s">
        <v>38</v>
      </c>
      <c r="B99" s="52" t="s">
        <v>348</v>
      </c>
      <c r="C99" s="52" t="s">
        <v>44</v>
      </c>
      <c r="D99" s="55">
        <f t="shared" si="2"/>
        <v>99</v>
      </c>
      <c r="E99" s="52">
        <v>0</v>
      </c>
      <c r="F99" s="52">
        <v>50</v>
      </c>
      <c r="G99" s="52">
        <v>49</v>
      </c>
      <c r="H99" s="52">
        <v>0</v>
      </c>
      <c r="I99" s="52">
        <v>0</v>
      </c>
      <c r="J99" s="52">
        <v>0</v>
      </c>
      <c r="K99" s="52">
        <v>0</v>
      </c>
    </row>
    <row r="100" spans="1:11" x14ac:dyDescent="0.2">
      <c r="A100" s="52" t="s">
        <v>38</v>
      </c>
      <c r="B100" s="52" t="s">
        <v>316</v>
      </c>
      <c r="C100" s="52" t="s">
        <v>220</v>
      </c>
      <c r="D100" s="55">
        <f t="shared" si="2"/>
        <v>36</v>
      </c>
      <c r="E100" s="52">
        <v>0</v>
      </c>
      <c r="F100" s="52">
        <v>0</v>
      </c>
      <c r="G100" s="52">
        <v>0</v>
      </c>
      <c r="H100" s="52">
        <v>36</v>
      </c>
      <c r="I100" s="52">
        <v>0</v>
      </c>
      <c r="J100" s="52">
        <v>0</v>
      </c>
      <c r="K100" s="52">
        <v>0</v>
      </c>
    </row>
    <row r="101" spans="1:11" x14ac:dyDescent="0.2">
      <c r="A101" s="52" t="s">
        <v>38</v>
      </c>
      <c r="B101" s="52" t="s">
        <v>316</v>
      </c>
      <c r="C101" s="52" t="s">
        <v>318</v>
      </c>
      <c r="D101" s="55">
        <f t="shared" si="2"/>
        <v>199</v>
      </c>
      <c r="E101" s="52">
        <v>0</v>
      </c>
      <c r="F101" s="52">
        <v>49</v>
      </c>
      <c r="G101" s="52">
        <v>100</v>
      </c>
      <c r="H101" s="52">
        <v>50</v>
      </c>
      <c r="I101" s="52">
        <v>0</v>
      </c>
      <c r="J101" s="52">
        <v>0</v>
      </c>
      <c r="K101" s="52">
        <v>0</v>
      </c>
    </row>
    <row r="102" spans="1:11" x14ac:dyDescent="0.2">
      <c r="A102" s="52" t="s">
        <v>38</v>
      </c>
      <c r="B102" s="52" t="s">
        <v>336</v>
      </c>
      <c r="C102" s="52" t="s">
        <v>340</v>
      </c>
      <c r="D102" s="55">
        <f t="shared" si="2"/>
        <v>83</v>
      </c>
      <c r="E102" s="52">
        <v>0</v>
      </c>
      <c r="F102" s="52">
        <v>0</v>
      </c>
      <c r="G102" s="52">
        <v>0</v>
      </c>
      <c r="H102" s="52">
        <v>83</v>
      </c>
      <c r="I102" s="52">
        <v>0</v>
      </c>
      <c r="J102" s="52">
        <v>0</v>
      </c>
      <c r="K102" s="52">
        <v>0</v>
      </c>
    </row>
    <row r="103" spans="1:11" x14ac:dyDescent="0.2">
      <c r="A103" s="52" t="s">
        <v>38</v>
      </c>
      <c r="B103" s="52" t="s">
        <v>336</v>
      </c>
      <c r="C103" s="52" t="s">
        <v>64</v>
      </c>
      <c r="D103" s="55">
        <f t="shared" si="2"/>
        <v>60</v>
      </c>
      <c r="E103" s="52">
        <v>0</v>
      </c>
      <c r="F103" s="52">
        <v>0</v>
      </c>
      <c r="G103" s="52">
        <v>60</v>
      </c>
      <c r="H103" s="52">
        <v>0</v>
      </c>
      <c r="I103" s="52">
        <v>0</v>
      </c>
      <c r="J103" s="52">
        <v>0</v>
      </c>
      <c r="K103" s="52">
        <v>0</v>
      </c>
    </row>
    <row r="104" spans="1:11" x14ac:dyDescent="0.2">
      <c r="A104" s="52" t="s">
        <v>38</v>
      </c>
      <c r="B104" s="52" t="s">
        <v>47</v>
      </c>
      <c r="C104" s="52" t="s">
        <v>370</v>
      </c>
      <c r="D104" s="55">
        <f t="shared" si="2"/>
        <v>378</v>
      </c>
      <c r="E104" s="52">
        <v>0</v>
      </c>
      <c r="F104" s="52">
        <v>155</v>
      </c>
      <c r="G104" s="52">
        <v>45</v>
      </c>
      <c r="H104" s="52">
        <v>178</v>
      </c>
      <c r="I104" s="52">
        <v>0</v>
      </c>
      <c r="J104" s="52">
        <v>0</v>
      </c>
      <c r="K104" s="52">
        <v>0</v>
      </c>
    </row>
    <row r="105" spans="1:11" x14ac:dyDescent="0.2">
      <c r="A105" s="52" t="s">
        <v>86</v>
      </c>
      <c r="B105" s="52" t="s">
        <v>47</v>
      </c>
      <c r="C105" s="52" t="s">
        <v>410</v>
      </c>
      <c r="D105" s="55">
        <f t="shared" si="2"/>
        <v>1</v>
      </c>
      <c r="E105" s="52">
        <v>0</v>
      </c>
      <c r="F105" s="52">
        <v>0</v>
      </c>
      <c r="G105" s="52">
        <v>1</v>
      </c>
      <c r="H105" s="52">
        <v>0</v>
      </c>
      <c r="I105" s="52">
        <v>0</v>
      </c>
      <c r="J105" s="52">
        <v>0</v>
      </c>
      <c r="K105" s="52">
        <v>0</v>
      </c>
    </row>
    <row r="106" spans="1:11" x14ac:dyDescent="0.2">
      <c r="A106" s="52" t="s">
        <v>86</v>
      </c>
      <c r="B106" s="52" t="s">
        <v>47</v>
      </c>
      <c r="C106" s="52" t="s">
        <v>15</v>
      </c>
      <c r="D106" s="55">
        <f t="shared" si="2"/>
        <v>1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1</v>
      </c>
      <c r="K106" s="52">
        <v>0</v>
      </c>
    </row>
    <row r="107" spans="1:11" x14ac:dyDescent="0.2">
      <c r="A107" s="52" t="s">
        <v>86</v>
      </c>
      <c r="B107" s="52" t="s">
        <v>47</v>
      </c>
      <c r="C107" s="52" t="s">
        <v>382</v>
      </c>
      <c r="D107" s="55">
        <f t="shared" si="2"/>
        <v>16</v>
      </c>
      <c r="E107" s="52">
        <v>0</v>
      </c>
      <c r="F107" s="52">
        <v>16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</row>
    <row r="108" spans="1:11" x14ac:dyDescent="0.2">
      <c r="A108" s="52" t="s">
        <v>86</v>
      </c>
      <c r="B108" s="52" t="s">
        <v>47</v>
      </c>
      <c r="C108" s="52" t="s">
        <v>396</v>
      </c>
      <c r="D108" s="55">
        <f t="shared" si="2"/>
        <v>15</v>
      </c>
      <c r="E108" s="52">
        <v>0</v>
      </c>
      <c r="F108" s="52">
        <v>15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</row>
    <row r="109" spans="1:11" x14ac:dyDescent="0.2">
      <c r="A109" s="52" t="s">
        <v>86</v>
      </c>
      <c r="B109" s="52" t="s">
        <v>47</v>
      </c>
      <c r="C109" s="52" t="s">
        <v>404</v>
      </c>
      <c r="D109" s="55">
        <f t="shared" si="2"/>
        <v>19</v>
      </c>
      <c r="E109" s="52">
        <v>0</v>
      </c>
      <c r="F109" s="52">
        <v>19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</row>
    <row r="110" spans="1:11" x14ac:dyDescent="0.2">
      <c r="A110" s="52" t="s">
        <v>86</v>
      </c>
      <c r="B110" s="52" t="s">
        <v>47</v>
      </c>
      <c r="C110" s="52" t="s">
        <v>412</v>
      </c>
      <c r="D110" s="55">
        <f t="shared" si="2"/>
        <v>19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19</v>
      </c>
      <c r="K110" s="52">
        <v>0</v>
      </c>
    </row>
    <row r="111" spans="1:11" x14ac:dyDescent="0.2">
      <c r="A111" s="52" t="s">
        <v>86</v>
      </c>
      <c r="B111" s="52" t="s">
        <v>47</v>
      </c>
      <c r="C111" s="52" t="s">
        <v>378</v>
      </c>
      <c r="D111" s="55">
        <f t="shared" si="2"/>
        <v>19</v>
      </c>
      <c r="E111" s="52">
        <v>0</v>
      </c>
      <c r="F111" s="52">
        <v>19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</row>
    <row r="112" spans="1:11" x14ac:dyDescent="0.2">
      <c r="A112" s="52" t="s">
        <v>86</v>
      </c>
      <c r="B112" s="52" t="s">
        <v>47</v>
      </c>
      <c r="C112" s="52" t="s">
        <v>152</v>
      </c>
      <c r="D112" s="55">
        <f t="shared" si="2"/>
        <v>1</v>
      </c>
      <c r="E112" s="52">
        <v>0</v>
      </c>
      <c r="F112" s="52">
        <v>1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</row>
    <row r="113" spans="1:11" x14ac:dyDescent="0.2">
      <c r="A113" s="52" t="s">
        <v>86</v>
      </c>
      <c r="B113" s="52" t="s">
        <v>47</v>
      </c>
      <c r="C113" s="52" t="s">
        <v>285</v>
      </c>
      <c r="D113" s="55">
        <f t="shared" si="2"/>
        <v>2</v>
      </c>
      <c r="E113" s="52">
        <v>0</v>
      </c>
      <c r="F113" s="52">
        <v>0</v>
      </c>
      <c r="G113" s="52">
        <v>0</v>
      </c>
      <c r="H113" s="52">
        <v>0</v>
      </c>
      <c r="I113" s="52">
        <v>2</v>
      </c>
      <c r="J113" s="52">
        <v>0</v>
      </c>
      <c r="K113" s="52">
        <v>0</v>
      </c>
    </row>
    <row r="114" spans="1:11" x14ac:dyDescent="0.2">
      <c r="A114" s="52" t="s">
        <v>86</v>
      </c>
      <c r="B114" s="52" t="s">
        <v>47</v>
      </c>
      <c r="C114" s="52" t="s">
        <v>393</v>
      </c>
      <c r="D114" s="55">
        <f t="shared" si="2"/>
        <v>17</v>
      </c>
      <c r="E114" s="52">
        <v>0</v>
      </c>
      <c r="F114" s="52">
        <v>0</v>
      </c>
      <c r="G114" s="52">
        <v>0</v>
      </c>
      <c r="H114" s="52">
        <v>17</v>
      </c>
      <c r="I114" s="52">
        <v>0</v>
      </c>
      <c r="J114" s="52">
        <v>0</v>
      </c>
      <c r="K114" s="52">
        <v>0</v>
      </c>
    </row>
    <row r="115" spans="1:11" x14ac:dyDescent="0.2">
      <c r="A115" s="52" t="s">
        <v>86</v>
      </c>
      <c r="B115" s="52" t="s">
        <v>47</v>
      </c>
      <c r="C115" s="52" t="s">
        <v>401</v>
      </c>
      <c r="D115" s="55">
        <f t="shared" si="2"/>
        <v>18</v>
      </c>
      <c r="E115" s="52">
        <v>0</v>
      </c>
      <c r="F115" s="52">
        <v>18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</row>
    <row r="116" spans="1:11" x14ac:dyDescent="0.2">
      <c r="A116" s="52" t="s">
        <v>86</v>
      </c>
      <c r="B116" s="52" t="s">
        <v>47</v>
      </c>
      <c r="C116" s="52" t="s">
        <v>388</v>
      </c>
      <c r="D116" s="55">
        <f t="shared" si="2"/>
        <v>6</v>
      </c>
      <c r="E116" s="52">
        <v>0</v>
      </c>
      <c r="F116" s="52">
        <v>6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</row>
    <row r="117" spans="1:11" x14ac:dyDescent="0.2">
      <c r="A117" s="52" t="s">
        <v>86</v>
      </c>
      <c r="B117" s="52" t="s">
        <v>47</v>
      </c>
      <c r="C117" s="52" t="s">
        <v>383</v>
      </c>
      <c r="D117" s="55">
        <f t="shared" si="2"/>
        <v>4</v>
      </c>
      <c r="E117" s="52">
        <v>0</v>
      </c>
      <c r="F117" s="52">
        <v>4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</row>
    <row r="118" spans="1:11" x14ac:dyDescent="0.2">
      <c r="A118" s="52" t="s">
        <v>86</v>
      </c>
      <c r="B118" s="52" t="s">
        <v>47</v>
      </c>
      <c r="C118" s="52" t="s">
        <v>400</v>
      </c>
      <c r="D118" s="55">
        <f t="shared" si="2"/>
        <v>19</v>
      </c>
      <c r="E118" s="52">
        <v>0</v>
      </c>
      <c r="F118" s="52">
        <v>19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</row>
    <row r="119" spans="1:11" x14ac:dyDescent="0.2">
      <c r="A119" s="52" t="s">
        <v>86</v>
      </c>
      <c r="B119" s="52" t="s">
        <v>47</v>
      </c>
      <c r="C119" s="52" t="s">
        <v>377</v>
      </c>
      <c r="D119" s="55">
        <f t="shared" si="2"/>
        <v>19</v>
      </c>
      <c r="E119" s="52">
        <v>0</v>
      </c>
      <c r="F119" s="52">
        <v>19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</row>
    <row r="120" spans="1:11" x14ac:dyDescent="0.2">
      <c r="A120" s="52" t="s">
        <v>86</v>
      </c>
      <c r="B120" s="52" t="s">
        <v>47</v>
      </c>
      <c r="C120" s="52" t="s">
        <v>359</v>
      </c>
      <c r="D120" s="55">
        <f t="shared" si="2"/>
        <v>19</v>
      </c>
      <c r="E120" s="52">
        <v>0</v>
      </c>
      <c r="F120" s="52">
        <v>19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</row>
    <row r="121" spans="1:11" x14ac:dyDescent="0.2">
      <c r="A121" s="52" t="s">
        <v>86</v>
      </c>
      <c r="B121" s="52" t="s">
        <v>47</v>
      </c>
      <c r="C121" s="52" t="s">
        <v>217</v>
      </c>
      <c r="D121" s="55">
        <f t="shared" si="2"/>
        <v>1</v>
      </c>
      <c r="E121" s="52">
        <v>0</v>
      </c>
      <c r="F121" s="52">
        <v>1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</row>
    <row r="122" spans="1:11" x14ac:dyDescent="0.2">
      <c r="A122" s="52" t="s">
        <v>86</v>
      </c>
      <c r="B122" s="52" t="s">
        <v>47</v>
      </c>
      <c r="C122" s="52" t="s">
        <v>385</v>
      </c>
      <c r="D122" s="55">
        <f t="shared" si="2"/>
        <v>19</v>
      </c>
      <c r="E122" s="52">
        <v>0</v>
      </c>
      <c r="F122" s="52">
        <v>19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</row>
    <row r="123" spans="1:11" x14ac:dyDescent="0.2">
      <c r="A123" s="52" t="s">
        <v>86</v>
      </c>
      <c r="B123" s="52" t="s">
        <v>47</v>
      </c>
      <c r="C123" s="52" t="s">
        <v>327</v>
      </c>
      <c r="D123" s="55">
        <f t="shared" si="2"/>
        <v>14</v>
      </c>
      <c r="E123" s="52">
        <v>0</v>
      </c>
      <c r="F123" s="52">
        <v>14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</row>
    <row r="124" spans="1:11" x14ac:dyDescent="0.2">
      <c r="A124" s="52" t="s">
        <v>86</v>
      </c>
      <c r="B124" s="52" t="s">
        <v>47</v>
      </c>
      <c r="C124" s="52" t="s">
        <v>419</v>
      </c>
      <c r="D124" s="55">
        <f t="shared" si="2"/>
        <v>19</v>
      </c>
      <c r="E124" s="52">
        <v>0</v>
      </c>
      <c r="F124" s="52">
        <v>0</v>
      </c>
      <c r="G124" s="52">
        <v>0</v>
      </c>
      <c r="H124" s="52">
        <v>19</v>
      </c>
      <c r="I124" s="52">
        <v>0</v>
      </c>
      <c r="J124" s="52">
        <v>0</v>
      </c>
      <c r="K124" s="52">
        <v>0</v>
      </c>
    </row>
    <row r="125" spans="1:11" x14ac:dyDescent="0.2">
      <c r="A125" s="52" t="s">
        <v>86</v>
      </c>
      <c r="B125" s="52" t="s">
        <v>417</v>
      </c>
      <c r="C125" s="52" t="s">
        <v>418</v>
      </c>
      <c r="D125" s="55">
        <f t="shared" si="2"/>
        <v>19</v>
      </c>
      <c r="E125" s="52">
        <v>0</v>
      </c>
      <c r="F125" s="52">
        <v>0</v>
      </c>
      <c r="G125" s="52">
        <v>0</v>
      </c>
      <c r="H125" s="52">
        <v>0</v>
      </c>
      <c r="I125" s="52">
        <v>19</v>
      </c>
      <c r="J125" s="52">
        <v>0</v>
      </c>
      <c r="K125" s="52">
        <v>0</v>
      </c>
    </row>
    <row r="126" spans="1:11" x14ac:dyDescent="0.2">
      <c r="A126" s="52" t="s">
        <v>86</v>
      </c>
      <c r="B126" s="52" t="s">
        <v>354</v>
      </c>
      <c r="C126" s="52" t="s">
        <v>413</v>
      </c>
      <c r="D126" s="55">
        <f t="shared" si="2"/>
        <v>19</v>
      </c>
      <c r="E126" s="52">
        <v>0</v>
      </c>
      <c r="F126" s="52">
        <v>0</v>
      </c>
      <c r="G126" s="52">
        <v>0</v>
      </c>
      <c r="H126" s="52">
        <v>0</v>
      </c>
      <c r="I126" s="52">
        <v>19</v>
      </c>
      <c r="J126" s="52">
        <v>0</v>
      </c>
      <c r="K126" s="52">
        <v>0</v>
      </c>
    </row>
    <row r="127" spans="1:11" x14ac:dyDescent="0.2">
      <c r="A127" s="52" t="s">
        <v>86</v>
      </c>
      <c r="B127" s="52" t="s">
        <v>387</v>
      </c>
      <c r="C127" s="52" t="s">
        <v>120</v>
      </c>
      <c r="D127" s="55">
        <f t="shared" si="2"/>
        <v>19</v>
      </c>
      <c r="E127" s="52">
        <v>0</v>
      </c>
      <c r="F127" s="52">
        <v>0</v>
      </c>
      <c r="G127" s="52">
        <v>0</v>
      </c>
      <c r="H127" s="52">
        <v>19</v>
      </c>
      <c r="I127" s="52">
        <v>0</v>
      </c>
      <c r="J127" s="52">
        <v>0</v>
      </c>
      <c r="K127" s="52">
        <v>0</v>
      </c>
    </row>
    <row r="128" spans="1:11" x14ac:dyDescent="0.2">
      <c r="A128" s="52" t="s">
        <v>86</v>
      </c>
      <c r="B128" s="52" t="s">
        <v>336</v>
      </c>
      <c r="C128" s="52" t="s">
        <v>407</v>
      </c>
      <c r="D128" s="55">
        <f t="shared" si="2"/>
        <v>19</v>
      </c>
      <c r="E128" s="52">
        <v>0</v>
      </c>
      <c r="F128" s="52">
        <v>0</v>
      </c>
      <c r="G128" s="52">
        <v>0</v>
      </c>
      <c r="H128" s="52">
        <v>19</v>
      </c>
      <c r="I128" s="52">
        <v>0</v>
      </c>
      <c r="J128" s="52">
        <v>0</v>
      </c>
      <c r="K128" s="52">
        <v>0</v>
      </c>
    </row>
    <row r="129" spans="1:11" s="50" customFormat="1" x14ac:dyDescent="0.2">
      <c r="A129" s="138" t="s">
        <v>63</v>
      </c>
      <c r="B129" s="138"/>
      <c r="C129" s="138"/>
      <c r="D129" s="56">
        <f t="shared" ref="D129:K129" si="3">SUM(D73:D128)</f>
        <v>5546</v>
      </c>
      <c r="E129" s="56">
        <f t="shared" si="3"/>
        <v>667</v>
      </c>
      <c r="F129" s="56">
        <f t="shared" si="3"/>
        <v>2696</v>
      </c>
      <c r="G129" s="56">
        <f t="shared" si="3"/>
        <v>879</v>
      </c>
      <c r="H129" s="56">
        <f t="shared" si="3"/>
        <v>1114</v>
      </c>
      <c r="I129" s="56">
        <f t="shared" si="3"/>
        <v>82</v>
      </c>
      <c r="J129" s="56">
        <f t="shared" si="3"/>
        <v>20</v>
      </c>
      <c r="K129" s="56">
        <f t="shared" si="3"/>
        <v>88</v>
      </c>
    </row>
  </sheetData>
  <mergeCells count="2">
    <mergeCell ref="A66:C66"/>
    <mergeCell ref="A129:C129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44" orientation="portrait" r:id="rId1"/>
  <rowBreaks count="1" manualBreakCount="1">
    <brk id="67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65"/>
  <sheetViews>
    <sheetView zoomScale="70" zoomScaleNormal="70" workbookViewId="0">
      <selection activeCell="B1" sqref="B1"/>
    </sheetView>
  </sheetViews>
  <sheetFormatPr defaultColWidth="9" defaultRowHeight="13" x14ac:dyDescent="0.2"/>
  <cols>
    <col min="1" max="1" width="13.453125" style="47" customWidth="1"/>
    <col min="2" max="2" width="18.7265625" style="47" customWidth="1"/>
    <col min="3" max="3" width="43.08984375" style="47" customWidth="1"/>
    <col min="4" max="4" width="11.36328125" style="47" customWidth="1"/>
    <col min="5" max="1020" width="8.7265625" style="47" customWidth="1"/>
    <col min="1021" max="16384" width="9" style="47"/>
  </cols>
  <sheetData>
    <row r="1" spans="1:10" s="48" customFormat="1" x14ac:dyDescent="0.2">
      <c r="B1" s="54" t="s">
        <v>117</v>
      </c>
    </row>
    <row r="2" spans="1:10" s="48" customFormat="1" x14ac:dyDescent="0.2">
      <c r="A2" s="48" t="s">
        <v>166</v>
      </c>
      <c r="G2" s="58"/>
    </row>
    <row r="3" spans="1:10" s="48" customFormat="1" x14ac:dyDescent="0.2">
      <c r="G3" s="58"/>
    </row>
    <row r="4" spans="1:10" s="48" customFormat="1" x14ac:dyDescent="0.2">
      <c r="A4" s="48" t="s">
        <v>123</v>
      </c>
      <c r="G4" s="58"/>
    </row>
    <row r="5" spans="1:10" s="48" customFormat="1" x14ac:dyDescent="0.2">
      <c r="A5" s="48" t="s">
        <v>1060</v>
      </c>
      <c r="G5" s="58"/>
    </row>
    <row r="6" spans="1:10" s="48" customFormat="1" ht="14.25" customHeight="1" x14ac:dyDescent="0.2">
      <c r="A6" s="48" t="s">
        <v>127</v>
      </c>
      <c r="G6" s="58"/>
    </row>
    <row r="7" spans="1:10" s="48" customFormat="1" ht="14.25" customHeight="1" x14ac:dyDescent="0.2">
      <c r="A7" s="48" t="s">
        <v>52</v>
      </c>
      <c r="G7" s="58"/>
    </row>
    <row r="8" spans="1:10" s="48" customFormat="1" ht="14.25" customHeight="1" x14ac:dyDescent="0.2">
      <c r="G8" s="58"/>
    </row>
    <row r="9" spans="1:10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</row>
    <row r="10" spans="1:10" x14ac:dyDescent="0.2">
      <c r="A10" s="52" t="s">
        <v>38</v>
      </c>
      <c r="B10" s="52" t="s">
        <v>53</v>
      </c>
      <c r="C10" s="52" t="s">
        <v>802</v>
      </c>
      <c r="D10" s="55">
        <f t="shared" ref="D10:D33" si="0">SUM(E10:J10)</f>
        <v>120</v>
      </c>
      <c r="E10" s="52">
        <v>0</v>
      </c>
      <c r="F10" s="52">
        <v>0</v>
      </c>
      <c r="G10" s="52">
        <v>0</v>
      </c>
      <c r="H10" s="52">
        <v>120</v>
      </c>
      <c r="I10" s="52">
        <v>0</v>
      </c>
      <c r="J10" s="52">
        <v>0</v>
      </c>
    </row>
    <row r="11" spans="1:10" x14ac:dyDescent="0.2">
      <c r="A11" s="52" t="s">
        <v>38</v>
      </c>
      <c r="B11" s="52" t="s">
        <v>53</v>
      </c>
      <c r="C11" s="52" t="s">
        <v>314</v>
      </c>
      <c r="D11" s="55">
        <f t="shared" si="0"/>
        <v>401</v>
      </c>
      <c r="E11" s="52">
        <v>16</v>
      </c>
      <c r="F11" s="52">
        <v>337</v>
      </c>
      <c r="G11" s="52">
        <v>48</v>
      </c>
      <c r="H11" s="52">
        <v>0</v>
      </c>
      <c r="I11" s="52">
        <v>0</v>
      </c>
      <c r="J11" s="52">
        <v>0</v>
      </c>
    </row>
    <row r="12" spans="1:10" x14ac:dyDescent="0.2">
      <c r="A12" s="52" t="s">
        <v>38</v>
      </c>
      <c r="B12" s="52" t="s">
        <v>53</v>
      </c>
      <c r="C12" s="52" t="s">
        <v>855</v>
      </c>
      <c r="D12" s="55">
        <f t="shared" si="0"/>
        <v>479</v>
      </c>
      <c r="E12" s="52">
        <v>36</v>
      </c>
      <c r="F12" s="52">
        <v>329</v>
      </c>
      <c r="G12" s="52">
        <v>0</v>
      </c>
      <c r="H12" s="52">
        <v>114</v>
      </c>
      <c r="I12" s="52">
        <v>0</v>
      </c>
      <c r="J12" s="52">
        <v>0</v>
      </c>
    </row>
    <row r="13" spans="1:10" s="58" customFormat="1" x14ac:dyDescent="0.2">
      <c r="A13" s="52" t="s">
        <v>38</v>
      </c>
      <c r="B13" s="52" t="s">
        <v>53</v>
      </c>
      <c r="C13" s="52" t="s">
        <v>307</v>
      </c>
      <c r="D13" s="55">
        <f t="shared" si="0"/>
        <v>347</v>
      </c>
      <c r="E13" s="52">
        <v>4</v>
      </c>
      <c r="F13" s="52">
        <v>298</v>
      </c>
      <c r="G13" s="52">
        <v>45</v>
      </c>
      <c r="H13" s="52">
        <v>0</v>
      </c>
      <c r="I13" s="52">
        <v>0</v>
      </c>
      <c r="J13" s="52">
        <v>0</v>
      </c>
    </row>
    <row r="14" spans="1:10" s="58" customFormat="1" x14ac:dyDescent="0.2">
      <c r="A14" s="52" t="s">
        <v>38</v>
      </c>
      <c r="B14" s="52" t="s">
        <v>53</v>
      </c>
      <c r="C14" s="52" t="s">
        <v>856</v>
      </c>
      <c r="D14" s="55">
        <f t="shared" si="0"/>
        <v>210</v>
      </c>
      <c r="E14" s="52">
        <v>0</v>
      </c>
      <c r="F14" s="52">
        <v>0</v>
      </c>
      <c r="G14" s="52">
        <v>0</v>
      </c>
      <c r="H14" s="52">
        <v>210</v>
      </c>
      <c r="I14" s="52">
        <v>0</v>
      </c>
      <c r="J14" s="52">
        <v>0</v>
      </c>
    </row>
    <row r="15" spans="1:10" x14ac:dyDescent="0.2">
      <c r="A15" s="52" t="s">
        <v>38</v>
      </c>
      <c r="B15" s="52" t="s">
        <v>53</v>
      </c>
      <c r="C15" s="52" t="s">
        <v>306</v>
      </c>
      <c r="D15" s="55">
        <f t="shared" si="0"/>
        <v>137</v>
      </c>
      <c r="E15" s="52">
        <v>4</v>
      </c>
      <c r="F15" s="52">
        <v>56</v>
      </c>
      <c r="G15" s="52">
        <v>40</v>
      </c>
      <c r="H15" s="52">
        <v>37</v>
      </c>
      <c r="I15" s="52">
        <v>0</v>
      </c>
      <c r="J15" s="52">
        <v>0</v>
      </c>
    </row>
    <row r="16" spans="1:10" x14ac:dyDescent="0.2">
      <c r="A16" s="52" t="s">
        <v>38</v>
      </c>
      <c r="B16" s="52" t="s">
        <v>858</v>
      </c>
      <c r="C16" s="52" t="s">
        <v>648</v>
      </c>
      <c r="D16" s="55">
        <f t="shared" si="0"/>
        <v>16</v>
      </c>
      <c r="E16" s="52">
        <v>0</v>
      </c>
      <c r="F16" s="52">
        <v>0</v>
      </c>
      <c r="G16" s="52">
        <v>0</v>
      </c>
      <c r="H16" s="52">
        <v>16</v>
      </c>
      <c r="I16" s="52">
        <v>0</v>
      </c>
      <c r="J16" s="52">
        <v>0</v>
      </c>
    </row>
    <row r="17" spans="1:10" x14ac:dyDescent="0.2">
      <c r="A17" s="52" t="s">
        <v>38</v>
      </c>
      <c r="B17" s="52" t="s">
        <v>858</v>
      </c>
      <c r="C17" s="52" t="s">
        <v>984</v>
      </c>
      <c r="D17" s="55">
        <f t="shared" si="0"/>
        <v>84</v>
      </c>
      <c r="E17" s="52">
        <v>0</v>
      </c>
      <c r="F17" s="52">
        <v>0</v>
      </c>
      <c r="G17" s="52">
        <v>0</v>
      </c>
      <c r="H17" s="52">
        <v>84</v>
      </c>
      <c r="I17" s="52">
        <v>0</v>
      </c>
      <c r="J17" s="52">
        <v>0</v>
      </c>
    </row>
    <row r="18" spans="1:10" x14ac:dyDescent="0.2">
      <c r="A18" s="52" t="s">
        <v>38</v>
      </c>
      <c r="B18" s="52" t="s">
        <v>858</v>
      </c>
      <c r="C18" s="52" t="s">
        <v>860</v>
      </c>
      <c r="D18" s="55">
        <f t="shared" si="0"/>
        <v>130</v>
      </c>
      <c r="E18" s="52">
        <v>0</v>
      </c>
      <c r="F18" s="52">
        <v>0</v>
      </c>
      <c r="G18" s="52">
        <v>0</v>
      </c>
      <c r="H18" s="52">
        <v>130</v>
      </c>
      <c r="I18" s="52">
        <v>0</v>
      </c>
      <c r="J18" s="52">
        <v>0</v>
      </c>
    </row>
    <row r="19" spans="1:10" x14ac:dyDescent="0.2">
      <c r="A19" s="52" t="s">
        <v>38</v>
      </c>
      <c r="B19" s="52" t="s">
        <v>858</v>
      </c>
      <c r="C19" s="52" t="s">
        <v>164</v>
      </c>
      <c r="D19" s="55">
        <f t="shared" si="0"/>
        <v>74</v>
      </c>
      <c r="E19" s="52">
        <v>0</v>
      </c>
      <c r="F19" s="52">
        <v>0</v>
      </c>
      <c r="G19" s="52">
        <v>0</v>
      </c>
      <c r="H19" s="52">
        <v>74</v>
      </c>
      <c r="I19" s="52">
        <v>0</v>
      </c>
      <c r="J19" s="52">
        <v>0</v>
      </c>
    </row>
    <row r="20" spans="1:10" x14ac:dyDescent="0.2">
      <c r="A20" s="52" t="s">
        <v>38</v>
      </c>
      <c r="B20" s="52" t="s">
        <v>858</v>
      </c>
      <c r="C20" s="52" t="s">
        <v>859</v>
      </c>
      <c r="D20" s="55">
        <f t="shared" si="0"/>
        <v>120</v>
      </c>
      <c r="E20" s="52">
        <v>0</v>
      </c>
      <c r="F20" s="52">
        <v>0</v>
      </c>
      <c r="G20" s="52">
        <v>0</v>
      </c>
      <c r="H20" s="52">
        <v>120</v>
      </c>
      <c r="I20" s="52">
        <v>0</v>
      </c>
      <c r="J20" s="52">
        <v>0</v>
      </c>
    </row>
    <row r="21" spans="1:10" x14ac:dyDescent="0.2">
      <c r="A21" s="52" t="s">
        <v>38</v>
      </c>
      <c r="B21" s="52" t="s">
        <v>858</v>
      </c>
      <c r="C21" s="52" t="s">
        <v>584</v>
      </c>
      <c r="D21" s="55">
        <f t="shared" si="0"/>
        <v>198</v>
      </c>
      <c r="E21" s="52">
        <v>0</v>
      </c>
      <c r="F21" s="52">
        <v>55</v>
      </c>
      <c r="G21" s="52">
        <v>55</v>
      </c>
      <c r="H21" s="52">
        <v>0</v>
      </c>
      <c r="I21" s="52">
        <v>0</v>
      </c>
      <c r="J21" s="52">
        <v>88</v>
      </c>
    </row>
    <row r="22" spans="1:10" x14ac:dyDescent="0.2">
      <c r="A22" s="52" t="s">
        <v>38</v>
      </c>
      <c r="B22" s="52" t="s">
        <v>199</v>
      </c>
      <c r="C22" s="52" t="s">
        <v>861</v>
      </c>
      <c r="D22" s="55">
        <f t="shared" si="0"/>
        <v>314</v>
      </c>
      <c r="E22" s="52">
        <v>0</v>
      </c>
      <c r="F22" s="52">
        <v>127</v>
      </c>
      <c r="G22" s="52">
        <v>43</v>
      </c>
      <c r="H22" s="52">
        <v>87</v>
      </c>
      <c r="I22" s="52">
        <v>57</v>
      </c>
      <c r="J22" s="52">
        <v>0</v>
      </c>
    </row>
    <row r="23" spans="1:10" x14ac:dyDescent="0.2">
      <c r="A23" s="52" t="s">
        <v>38</v>
      </c>
      <c r="B23" s="52" t="s">
        <v>199</v>
      </c>
      <c r="C23" s="52" t="s">
        <v>402</v>
      </c>
      <c r="D23" s="55">
        <f t="shared" si="0"/>
        <v>288</v>
      </c>
      <c r="E23" s="52">
        <v>0</v>
      </c>
      <c r="F23" s="52">
        <v>0</v>
      </c>
      <c r="G23" s="52">
        <v>288</v>
      </c>
      <c r="H23" s="52">
        <v>0</v>
      </c>
      <c r="I23" s="52">
        <v>0</v>
      </c>
      <c r="J23" s="52">
        <v>0</v>
      </c>
    </row>
    <row r="24" spans="1:10" x14ac:dyDescent="0.2">
      <c r="A24" s="52" t="s">
        <v>38</v>
      </c>
      <c r="B24" s="52" t="s">
        <v>862</v>
      </c>
      <c r="C24" s="52" t="s">
        <v>205</v>
      </c>
      <c r="D24" s="55">
        <f t="shared" si="0"/>
        <v>60</v>
      </c>
      <c r="E24" s="52">
        <v>0</v>
      </c>
      <c r="F24" s="52">
        <v>0</v>
      </c>
      <c r="G24" s="52">
        <v>0</v>
      </c>
      <c r="H24" s="52">
        <v>60</v>
      </c>
      <c r="I24" s="52">
        <v>0</v>
      </c>
      <c r="J24" s="52">
        <v>0</v>
      </c>
    </row>
    <row r="25" spans="1:10" x14ac:dyDescent="0.2">
      <c r="A25" s="52" t="s">
        <v>38</v>
      </c>
      <c r="B25" s="52" t="s">
        <v>696</v>
      </c>
      <c r="C25" s="52" t="s">
        <v>863</v>
      </c>
      <c r="D25" s="55">
        <f t="shared" si="0"/>
        <v>180</v>
      </c>
      <c r="E25" s="52">
        <v>0</v>
      </c>
      <c r="F25" s="52">
        <v>0</v>
      </c>
      <c r="G25" s="52">
        <v>0</v>
      </c>
      <c r="H25" s="52">
        <v>180</v>
      </c>
      <c r="I25" s="52">
        <v>0</v>
      </c>
      <c r="J25" s="52">
        <v>0</v>
      </c>
    </row>
    <row r="26" spans="1:10" x14ac:dyDescent="0.2">
      <c r="A26" s="52" t="s">
        <v>38</v>
      </c>
      <c r="B26" s="52" t="s">
        <v>866</v>
      </c>
      <c r="C26" s="52" t="s">
        <v>762</v>
      </c>
      <c r="D26" s="55">
        <f t="shared" si="0"/>
        <v>292</v>
      </c>
      <c r="E26" s="52">
        <v>0</v>
      </c>
      <c r="F26" s="52">
        <v>60</v>
      </c>
      <c r="G26" s="52">
        <v>60</v>
      </c>
      <c r="H26" s="52">
        <v>119</v>
      </c>
      <c r="I26" s="52">
        <v>53</v>
      </c>
      <c r="J26" s="52">
        <v>0</v>
      </c>
    </row>
    <row r="27" spans="1:10" x14ac:dyDescent="0.2">
      <c r="A27" s="52" t="s">
        <v>38</v>
      </c>
      <c r="B27" s="52" t="s">
        <v>866</v>
      </c>
      <c r="C27" s="52" t="s">
        <v>867</v>
      </c>
      <c r="D27" s="55">
        <f t="shared" si="0"/>
        <v>216</v>
      </c>
      <c r="E27" s="52">
        <v>0</v>
      </c>
      <c r="F27" s="52">
        <v>0</v>
      </c>
      <c r="G27" s="52">
        <v>27</v>
      </c>
      <c r="H27" s="52">
        <v>189</v>
      </c>
      <c r="I27" s="52">
        <v>0</v>
      </c>
      <c r="J27" s="52">
        <v>0</v>
      </c>
    </row>
    <row r="28" spans="1:10" x14ac:dyDescent="0.2">
      <c r="A28" s="52" t="s">
        <v>86</v>
      </c>
      <c r="B28" s="52" t="s">
        <v>53</v>
      </c>
      <c r="C28" s="52" t="s">
        <v>871</v>
      </c>
      <c r="D28" s="55">
        <f t="shared" si="0"/>
        <v>17</v>
      </c>
      <c r="E28" s="52">
        <v>0</v>
      </c>
      <c r="F28" s="52">
        <v>0</v>
      </c>
      <c r="G28" s="52">
        <v>0</v>
      </c>
      <c r="H28" s="52">
        <v>0</v>
      </c>
      <c r="I28" s="52">
        <v>17</v>
      </c>
      <c r="J28" s="52">
        <v>0</v>
      </c>
    </row>
    <row r="29" spans="1:10" x14ac:dyDescent="0.2">
      <c r="A29" s="52" t="s">
        <v>86</v>
      </c>
      <c r="B29" s="52" t="s">
        <v>53</v>
      </c>
      <c r="C29" s="52" t="s">
        <v>870</v>
      </c>
      <c r="D29" s="55">
        <f t="shared" si="0"/>
        <v>7</v>
      </c>
      <c r="E29" s="52">
        <v>0</v>
      </c>
      <c r="F29" s="52">
        <v>7</v>
      </c>
      <c r="G29" s="52">
        <v>0</v>
      </c>
      <c r="H29" s="52">
        <v>0</v>
      </c>
      <c r="I29" s="52">
        <v>0</v>
      </c>
      <c r="J29" s="52">
        <v>0</v>
      </c>
    </row>
    <row r="30" spans="1:10" x14ac:dyDescent="0.2">
      <c r="A30" s="52" t="s">
        <v>86</v>
      </c>
      <c r="B30" s="52" t="s">
        <v>858</v>
      </c>
      <c r="C30" s="52" t="s">
        <v>872</v>
      </c>
      <c r="D30" s="55">
        <f t="shared" si="0"/>
        <v>19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19</v>
      </c>
    </row>
    <row r="31" spans="1:10" x14ac:dyDescent="0.2">
      <c r="A31" s="52" t="s">
        <v>86</v>
      </c>
      <c r="B31" s="52" t="s">
        <v>199</v>
      </c>
      <c r="C31" s="52" t="s">
        <v>873</v>
      </c>
      <c r="D31" s="55">
        <f t="shared" si="0"/>
        <v>19</v>
      </c>
      <c r="E31" s="52">
        <v>0</v>
      </c>
      <c r="F31" s="52">
        <v>19</v>
      </c>
      <c r="G31" s="52">
        <v>0</v>
      </c>
      <c r="H31" s="52">
        <v>0</v>
      </c>
      <c r="I31" s="52">
        <v>0</v>
      </c>
      <c r="J31" s="52">
        <v>0</v>
      </c>
    </row>
    <row r="32" spans="1:10" x14ac:dyDescent="0.2">
      <c r="A32" s="52" t="s">
        <v>86</v>
      </c>
      <c r="B32" s="52" t="s">
        <v>199</v>
      </c>
      <c r="C32" s="52" t="s">
        <v>874</v>
      </c>
      <c r="D32" s="55">
        <f t="shared" si="0"/>
        <v>19</v>
      </c>
      <c r="E32" s="52">
        <v>0</v>
      </c>
      <c r="F32" s="52">
        <v>19</v>
      </c>
      <c r="G32" s="52">
        <v>0</v>
      </c>
      <c r="H32" s="52">
        <v>0</v>
      </c>
      <c r="I32" s="52">
        <v>0</v>
      </c>
      <c r="J32" s="52">
        <v>0</v>
      </c>
    </row>
    <row r="33" spans="1:11" x14ac:dyDescent="0.2">
      <c r="A33" s="52" t="s">
        <v>86</v>
      </c>
      <c r="B33" s="52" t="s">
        <v>199</v>
      </c>
      <c r="C33" s="52" t="s">
        <v>183</v>
      </c>
      <c r="D33" s="55">
        <f t="shared" si="0"/>
        <v>19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19</v>
      </c>
    </row>
    <row r="34" spans="1:11" x14ac:dyDescent="0.2">
      <c r="A34" s="138" t="s">
        <v>137</v>
      </c>
      <c r="B34" s="138"/>
      <c r="C34" s="138"/>
      <c r="D34" s="56">
        <f t="shared" ref="D34:J34" si="1">SUM(D10:D33)</f>
        <v>3766</v>
      </c>
      <c r="E34" s="56">
        <f t="shared" si="1"/>
        <v>60</v>
      </c>
      <c r="F34" s="56">
        <f t="shared" si="1"/>
        <v>1307</v>
      </c>
      <c r="G34" s="56">
        <f t="shared" si="1"/>
        <v>606</v>
      </c>
      <c r="H34" s="56">
        <f t="shared" si="1"/>
        <v>1540</v>
      </c>
      <c r="I34" s="56">
        <f t="shared" si="1"/>
        <v>127</v>
      </c>
      <c r="J34" s="56">
        <f t="shared" si="1"/>
        <v>126</v>
      </c>
    </row>
    <row r="36" spans="1:11" x14ac:dyDescent="0.2">
      <c r="A36" s="48" t="s">
        <v>131</v>
      </c>
      <c r="B36" s="48"/>
      <c r="C36" s="48"/>
      <c r="D36" s="48"/>
      <c r="E36" s="48"/>
      <c r="F36" s="48"/>
      <c r="G36" s="58"/>
      <c r="H36" s="58"/>
      <c r="I36" s="58"/>
      <c r="J36" s="58"/>
      <c r="K36" s="58"/>
    </row>
    <row r="37" spans="1:11" x14ac:dyDescent="0.2">
      <c r="A37" s="48" t="s">
        <v>97</v>
      </c>
      <c r="B37" s="48"/>
      <c r="C37" s="48"/>
      <c r="D37" s="48"/>
      <c r="E37" s="48"/>
      <c r="F37" s="48"/>
      <c r="G37" s="58"/>
      <c r="H37" s="58"/>
      <c r="I37" s="58"/>
      <c r="J37" s="58"/>
      <c r="K37" s="58"/>
    </row>
    <row r="38" spans="1:11" x14ac:dyDescent="0.2">
      <c r="A38" s="53"/>
    </row>
    <row r="40" spans="1:11" ht="26" x14ac:dyDescent="0.2">
      <c r="A40" s="51" t="s">
        <v>9</v>
      </c>
      <c r="B40" s="51" t="s">
        <v>25</v>
      </c>
      <c r="C40" s="51" t="s">
        <v>32</v>
      </c>
      <c r="D40" s="51" t="s">
        <v>114</v>
      </c>
      <c r="E40" s="57" t="s">
        <v>18</v>
      </c>
      <c r="F40" s="57" t="s">
        <v>33</v>
      </c>
      <c r="G40" s="57" t="s">
        <v>37</v>
      </c>
      <c r="H40" s="57" t="s">
        <v>42</v>
      </c>
      <c r="I40" s="57" t="s">
        <v>309</v>
      </c>
      <c r="J40" s="57" t="s">
        <v>155</v>
      </c>
      <c r="K40" s="57" t="s">
        <v>311</v>
      </c>
    </row>
    <row r="41" spans="1:11" x14ac:dyDescent="0.2">
      <c r="A41" s="52" t="s">
        <v>38</v>
      </c>
      <c r="B41" s="52" t="s">
        <v>53</v>
      </c>
      <c r="C41" s="52" t="s">
        <v>802</v>
      </c>
      <c r="D41" s="55">
        <f t="shared" ref="D41:D64" si="2">SUM(E41:K41)</f>
        <v>120</v>
      </c>
      <c r="E41" s="52">
        <v>0</v>
      </c>
      <c r="F41" s="52">
        <v>0</v>
      </c>
      <c r="G41" s="52">
        <v>0</v>
      </c>
      <c r="H41" s="52">
        <v>120</v>
      </c>
      <c r="I41" s="52">
        <v>0</v>
      </c>
      <c r="J41" s="52">
        <v>0</v>
      </c>
      <c r="K41" s="52">
        <v>0</v>
      </c>
    </row>
    <row r="42" spans="1:11" x14ac:dyDescent="0.2">
      <c r="A42" s="52" t="s">
        <v>38</v>
      </c>
      <c r="B42" s="52" t="s">
        <v>53</v>
      </c>
      <c r="C42" s="52" t="s">
        <v>314</v>
      </c>
      <c r="D42" s="55">
        <f t="shared" si="2"/>
        <v>401</v>
      </c>
      <c r="E42" s="52">
        <v>16</v>
      </c>
      <c r="F42" s="52">
        <v>337</v>
      </c>
      <c r="G42" s="52">
        <v>48</v>
      </c>
      <c r="H42" s="52">
        <v>0</v>
      </c>
      <c r="I42" s="52">
        <v>0</v>
      </c>
      <c r="J42" s="52">
        <v>0</v>
      </c>
      <c r="K42" s="52">
        <v>0</v>
      </c>
    </row>
    <row r="43" spans="1:11" x14ac:dyDescent="0.2">
      <c r="A43" s="52" t="s">
        <v>38</v>
      </c>
      <c r="B43" s="52" t="s">
        <v>53</v>
      </c>
      <c r="C43" s="52" t="s">
        <v>855</v>
      </c>
      <c r="D43" s="55">
        <f t="shared" si="2"/>
        <v>479</v>
      </c>
      <c r="E43" s="52">
        <v>36</v>
      </c>
      <c r="F43" s="52">
        <v>329</v>
      </c>
      <c r="G43" s="52">
        <v>0</v>
      </c>
      <c r="H43" s="52">
        <v>114</v>
      </c>
      <c r="I43" s="52">
        <v>0</v>
      </c>
      <c r="J43" s="52">
        <v>0</v>
      </c>
      <c r="K43" s="52">
        <v>0</v>
      </c>
    </row>
    <row r="44" spans="1:11" x14ac:dyDescent="0.2">
      <c r="A44" s="52" t="s">
        <v>38</v>
      </c>
      <c r="B44" s="52" t="s">
        <v>53</v>
      </c>
      <c r="C44" s="52" t="s">
        <v>307</v>
      </c>
      <c r="D44" s="55">
        <f t="shared" si="2"/>
        <v>347</v>
      </c>
      <c r="E44" s="52">
        <v>59</v>
      </c>
      <c r="F44" s="52">
        <v>288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</row>
    <row r="45" spans="1:11" x14ac:dyDescent="0.2">
      <c r="A45" s="52" t="s">
        <v>38</v>
      </c>
      <c r="B45" s="52" t="s">
        <v>53</v>
      </c>
      <c r="C45" s="52" t="s">
        <v>856</v>
      </c>
      <c r="D45" s="55">
        <f t="shared" si="2"/>
        <v>210</v>
      </c>
      <c r="E45" s="52">
        <v>0</v>
      </c>
      <c r="F45" s="52">
        <v>0</v>
      </c>
      <c r="G45" s="52">
        <v>0</v>
      </c>
      <c r="H45" s="52">
        <v>210</v>
      </c>
      <c r="I45" s="52">
        <v>0</v>
      </c>
      <c r="J45" s="52">
        <v>0</v>
      </c>
      <c r="K45" s="52">
        <v>0</v>
      </c>
    </row>
    <row r="46" spans="1:11" x14ac:dyDescent="0.2">
      <c r="A46" s="52" t="s">
        <v>38</v>
      </c>
      <c r="B46" s="52" t="s">
        <v>53</v>
      </c>
      <c r="C46" s="52" t="s">
        <v>306</v>
      </c>
      <c r="D46" s="55">
        <f t="shared" si="2"/>
        <v>137</v>
      </c>
      <c r="E46" s="52">
        <v>4</v>
      </c>
      <c r="F46" s="52">
        <v>56</v>
      </c>
      <c r="G46" s="52">
        <v>40</v>
      </c>
      <c r="H46" s="52">
        <v>37</v>
      </c>
      <c r="I46" s="52">
        <v>0</v>
      </c>
      <c r="J46" s="52">
        <v>0</v>
      </c>
      <c r="K46" s="52">
        <v>0</v>
      </c>
    </row>
    <row r="47" spans="1:11" x14ac:dyDescent="0.2">
      <c r="A47" s="52" t="s">
        <v>38</v>
      </c>
      <c r="B47" s="52" t="s">
        <v>858</v>
      </c>
      <c r="C47" s="52" t="s">
        <v>648</v>
      </c>
      <c r="D47" s="55">
        <f t="shared" si="2"/>
        <v>16</v>
      </c>
      <c r="E47" s="52">
        <v>0</v>
      </c>
      <c r="F47" s="52">
        <v>0</v>
      </c>
      <c r="G47" s="52">
        <v>0</v>
      </c>
      <c r="H47" s="52">
        <v>16</v>
      </c>
      <c r="I47" s="52">
        <v>0</v>
      </c>
      <c r="J47" s="52">
        <v>0</v>
      </c>
      <c r="K47" s="52">
        <v>0</v>
      </c>
    </row>
    <row r="48" spans="1:11" x14ac:dyDescent="0.2">
      <c r="A48" s="52" t="s">
        <v>38</v>
      </c>
      <c r="B48" s="52" t="s">
        <v>858</v>
      </c>
      <c r="C48" s="52" t="s">
        <v>984</v>
      </c>
      <c r="D48" s="55">
        <f t="shared" si="2"/>
        <v>84</v>
      </c>
      <c r="E48" s="52">
        <v>0</v>
      </c>
      <c r="F48" s="52">
        <v>0</v>
      </c>
      <c r="G48" s="52">
        <v>0</v>
      </c>
      <c r="H48" s="52">
        <v>84</v>
      </c>
      <c r="I48" s="52">
        <v>0</v>
      </c>
      <c r="J48" s="52">
        <v>0</v>
      </c>
      <c r="K48" s="52">
        <v>0</v>
      </c>
    </row>
    <row r="49" spans="1:11" x14ac:dyDescent="0.2">
      <c r="A49" s="52" t="s">
        <v>38</v>
      </c>
      <c r="B49" s="52" t="s">
        <v>858</v>
      </c>
      <c r="C49" s="52" t="s">
        <v>860</v>
      </c>
      <c r="D49" s="55">
        <f t="shared" si="2"/>
        <v>130</v>
      </c>
      <c r="E49" s="52">
        <v>0</v>
      </c>
      <c r="F49" s="52">
        <v>0</v>
      </c>
      <c r="G49" s="52">
        <v>0</v>
      </c>
      <c r="H49" s="52">
        <v>130</v>
      </c>
      <c r="I49" s="52">
        <v>0</v>
      </c>
      <c r="J49" s="52">
        <v>0</v>
      </c>
      <c r="K49" s="52">
        <v>0</v>
      </c>
    </row>
    <row r="50" spans="1:11" x14ac:dyDescent="0.2">
      <c r="A50" s="52" t="s">
        <v>38</v>
      </c>
      <c r="B50" s="52" t="s">
        <v>858</v>
      </c>
      <c r="C50" s="52" t="s">
        <v>164</v>
      </c>
      <c r="D50" s="55">
        <f t="shared" si="2"/>
        <v>74</v>
      </c>
      <c r="E50" s="52">
        <v>0</v>
      </c>
      <c r="F50" s="52">
        <v>0</v>
      </c>
      <c r="G50" s="52">
        <v>0</v>
      </c>
      <c r="H50" s="52">
        <v>74</v>
      </c>
      <c r="I50" s="52">
        <v>0</v>
      </c>
      <c r="J50" s="52">
        <v>0</v>
      </c>
      <c r="K50" s="52">
        <v>0</v>
      </c>
    </row>
    <row r="51" spans="1:11" x14ac:dyDescent="0.2">
      <c r="A51" s="52" t="s">
        <v>38</v>
      </c>
      <c r="B51" s="52" t="s">
        <v>858</v>
      </c>
      <c r="C51" s="52" t="s">
        <v>859</v>
      </c>
      <c r="D51" s="55">
        <f t="shared" si="2"/>
        <v>120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120</v>
      </c>
    </row>
    <row r="52" spans="1:11" x14ac:dyDescent="0.2">
      <c r="A52" s="52" t="s">
        <v>38</v>
      </c>
      <c r="B52" s="52" t="s">
        <v>858</v>
      </c>
      <c r="C52" s="52" t="s">
        <v>584</v>
      </c>
      <c r="D52" s="55">
        <f t="shared" si="2"/>
        <v>110</v>
      </c>
      <c r="E52" s="52">
        <v>0</v>
      </c>
      <c r="F52" s="52">
        <v>55</v>
      </c>
      <c r="G52" s="52">
        <v>55</v>
      </c>
      <c r="H52" s="52">
        <v>0</v>
      </c>
      <c r="I52" s="52">
        <v>0</v>
      </c>
      <c r="J52" s="52">
        <v>0</v>
      </c>
      <c r="K52" s="52">
        <v>0</v>
      </c>
    </row>
    <row r="53" spans="1:11" x14ac:dyDescent="0.2">
      <c r="A53" s="52" t="s">
        <v>38</v>
      </c>
      <c r="B53" s="52" t="s">
        <v>199</v>
      </c>
      <c r="C53" s="52" t="s">
        <v>861</v>
      </c>
      <c r="D53" s="55">
        <f t="shared" si="2"/>
        <v>314</v>
      </c>
      <c r="E53" s="52">
        <v>0</v>
      </c>
      <c r="F53" s="52">
        <v>184</v>
      </c>
      <c r="G53" s="52">
        <v>43</v>
      </c>
      <c r="H53" s="52">
        <v>87</v>
      </c>
      <c r="I53" s="52">
        <v>0</v>
      </c>
      <c r="J53" s="52">
        <v>0</v>
      </c>
      <c r="K53" s="52">
        <v>0</v>
      </c>
    </row>
    <row r="54" spans="1:11" x14ac:dyDescent="0.2">
      <c r="A54" s="52" t="s">
        <v>38</v>
      </c>
      <c r="B54" s="52" t="s">
        <v>199</v>
      </c>
      <c r="C54" s="52" t="s">
        <v>402</v>
      </c>
      <c r="D54" s="55">
        <f t="shared" si="2"/>
        <v>288</v>
      </c>
      <c r="E54" s="52">
        <v>0</v>
      </c>
      <c r="F54" s="52">
        <v>0</v>
      </c>
      <c r="G54" s="52">
        <v>288</v>
      </c>
      <c r="H54" s="52">
        <v>0</v>
      </c>
      <c r="I54" s="52">
        <v>0</v>
      </c>
      <c r="J54" s="52">
        <v>0</v>
      </c>
      <c r="K54" s="52">
        <v>0</v>
      </c>
    </row>
    <row r="55" spans="1:11" x14ac:dyDescent="0.2">
      <c r="A55" s="52" t="s">
        <v>38</v>
      </c>
      <c r="B55" s="52" t="s">
        <v>862</v>
      </c>
      <c r="C55" s="52" t="s">
        <v>205</v>
      </c>
      <c r="D55" s="55">
        <f t="shared" si="2"/>
        <v>60</v>
      </c>
      <c r="E55" s="52">
        <v>0</v>
      </c>
      <c r="F55" s="52">
        <v>0</v>
      </c>
      <c r="G55" s="52">
        <v>0</v>
      </c>
      <c r="H55" s="52">
        <v>60</v>
      </c>
      <c r="I55" s="52">
        <v>0</v>
      </c>
      <c r="J55" s="52">
        <v>0</v>
      </c>
      <c r="K55" s="52">
        <v>0</v>
      </c>
    </row>
    <row r="56" spans="1:11" x14ac:dyDescent="0.2">
      <c r="A56" s="52" t="s">
        <v>38</v>
      </c>
      <c r="B56" s="52" t="s">
        <v>696</v>
      </c>
      <c r="C56" s="52" t="s">
        <v>863</v>
      </c>
      <c r="D56" s="55">
        <f t="shared" si="2"/>
        <v>180</v>
      </c>
      <c r="E56" s="52">
        <v>0</v>
      </c>
      <c r="F56" s="52">
        <v>0</v>
      </c>
      <c r="G56" s="52">
        <v>0</v>
      </c>
      <c r="H56" s="52">
        <v>180</v>
      </c>
      <c r="I56" s="52">
        <v>0</v>
      </c>
      <c r="J56" s="52">
        <v>0</v>
      </c>
      <c r="K56" s="52">
        <v>0</v>
      </c>
    </row>
    <row r="57" spans="1:11" x14ac:dyDescent="0.2">
      <c r="A57" s="52" t="s">
        <v>38</v>
      </c>
      <c r="B57" s="52" t="s">
        <v>866</v>
      </c>
      <c r="C57" s="52" t="s">
        <v>762</v>
      </c>
      <c r="D57" s="55">
        <f t="shared" si="2"/>
        <v>199</v>
      </c>
      <c r="E57" s="52">
        <v>0</v>
      </c>
      <c r="F57" s="52">
        <v>60</v>
      </c>
      <c r="G57" s="52">
        <v>35</v>
      </c>
      <c r="H57" s="52">
        <v>104</v>
      </c>
      <c r="I57" s="52">
        <v>0</v>
      </c>
      <c r="J57" s="52">
        <v>0</v>
      </c>
      <c r="K57" s="52">
        <v>0</v>
      </c>
    </row>
    <row r="58" spans="1:11" x14ac:dyDescent="0.2">
      <c r="A58" s="52" t="s">
        <v>38</v>
      </c>
      <c r="B58" s="52" t="s">
        <v>866</v>
      </c>
      <c r="C58" s="52" t="s">
        <v>867</v>
      </c>
      <c r="D58" s="55">
        <f t="shared" si="2"/>
        <v>113</v>
      </c>
      <c r="E58" s="52">
        <v>0</v>
      </c>
      <c r="F58" s="52">
        <v>0</v>
      </c>
      <c r="G58" s="52">
        <v>35</v>
      </c>
      <c r="H58" s="52">
        <v>78</v>
      </c>
      <c r="I58" s="52">
        <v>0</v>
      </c>
      <c r="J58" s="52">
        <v>0</v>
      </c>
      <c r="K58" s="52">
        <v>0</v>
      </c>
    </row>
    <row r="59" spans="1:11" x14ac:dyDescent="0.2">
      <c r="A59" s="52" t="s">
        <v>86</v>
      </c>
      <c r="B59" s="52" t="s">
        <v>53</v>
      </c>
      <c r="C59" s="52" t="s">
        <v>871</v>
      </c>
      <c r="D59" s="55">
        <f t="shared" si="2"/>
        <v>17</v>
      </c>
      <c r="E59" s="52">
        <v>0</v>
      </c>
      <c r="F59" s="52">
        <v>0</v>
      </c>
      <c r="G59" s="52">
        <v>0</v>
      </c>
      <c r="H59" s="52">
        <v>0</v>
      </c>
      <c r="I59" s="52">
        <v>17</v>
      </c>
      <c r="J59" s="52">
        <v>0</v>
      </c>
      <c r="K59" s="52">
        <v>0</v>
      </c>
    </row>
    <row r="60" spans="1:11" x14ac:dyDescent="0.2">
      <c r="A60" s="52" t="s">
        <v>86</v>
      </c>
      <c r="B60" s="52" t="s">
        <v>53</v>
      </c>
      <c r="C60" s="52" t="s">
        <v>870</v>
      </c>
      <c r="D60" s="55">
        <f t="shared" si="2"/>
        <v>7</v>
      </c>
      <c r="E60" s="52">
        <v>0</v>
      </c>
      <c r="F60" s="52">
        <v>7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</row>
    <row r="61" spans="1:11" x14ac:dyDescent="0.2">
      <c r="A61" s="52" t="s">
        <v>86</v>
      </c>
      <c r="B61" s="52" t="s">
        <v>858</v>
      </c>
      <c r="C61" s="52" t="s">
        <v>872</v>
      </c>
      <c r="D61" s="55">
        <f t="shared" si="2"/>
        <v>19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19</v>
      </c>
      <c r="K61" s="52">
        <v>0</v>
      </c>
    </row>
    <row r="62" spans="1:11" x14ac:dyDescent="0.2">
      <c r="A62" s="52" t="s">
        <v>86</v>
      </c>
      <c r="B62" s="52" t="s">
        <v>199</v>
      </c>
      <c r="C62" s="52" t="s">
        <v>873</v>
      </c>
      <c r="D62" s="55">
        <f t="shared" si="2"/>
        <v>19</v>
      </c>
      <c r="E62" s="52">
        <v>0</v>
      </c>
      <c r="F62" s="52">
        <v>19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</row>
    <row r="63" spans="1:11" x14ac:dyDescent="0.2">
      <c r="A63" s="52" t="s">
        <v>86</v>
      </c>
      <c r="B63" s="52" t="s">
        <v>199</v>
      </c>
      <c r="C63" s="52" t="s">
        <v>874</v>
      </c>
      <c r="D63" s="55">
        <f t="shared" si="2"/>
        <v>19</v>
      </c>
      <c r="E63" s="52">
        <v>0</v>
      </c>
      <c r="F63" s="52">
        <v>19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</row>
    <row r="64" spans="1:11" x14ac:dyDescent="0.2">
      <c r="A64" s="52" t="s">
        <v>86</v>
      </c>
      <c r="B64" s="52" t="s">
        <v>199</v>
      </c>
      <c r="C64" s="52" t="s">
        <v>183</v>
      </c>
      <c r="D64" s="55">
        <f t="shared" si="2"/>
        <v>19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19</v>
      </c>
      <c r="K64" s="52">
        <v>0</v>
      </c>
    </row>
    <row r="65" spans="1:11" x14ac:dyDescent="0.2">
      <c r="A65" s="138" t="s">
        <v>137</v>
      </c>
      <c r="B65" s="138"/>
      <c r="C65" s="138"/>
      <c r="D65" s="56">
        <f t="shared" ref="D65:K65" si="3">SUM(D41:D64)</f>
        <v>3482</v>
      </c>
      <c r="E65" s="56">
        <f t="shared" si="3"/>
        <v>115</v>
      </c>
      <c r="F65" s="56">
        <f t="shared" si="3"/>
        <v>1354</v>
      </c>
      <c r="G65" s="56">
        <f t="shared" si="3"/>
        <v>544</v>
      </c>
      <c r="H65" s="56">
        <f t="shared" si="3"/>
        <v>1294</v>
      </c>
      <c r="I65" s="56">
        <f t="shared" si="3"/>
        <v>17</v>
      </c>
      <c r="J65" s="56">
        <f t="shared" si="3"/>
        <v>38</v>
      </c>
      <c r="K65" s="56">
        <f t="shared" si="3"/>
        <v>120</v>
      </c>
    </row>
  </sheetData>
  <mergeCells count="2">
    <mergeCell ref="A34:C34"/>
    <mergeCell ref="A65:C65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0"/>
  <sheetViews>
    <sheetView topLeftCell="A19" zoomScale="70" zoomScaleNormal="70" workbookViewId="0">
      <selection activeCell="M13" sqref="M13"/>
    </sheetView>
  </sheetViews>
  <sheetFormatPr defaultColWidth="9" defaultRowHeight="13" x14ac:dyDescent="0.2"/>
  <cols>
    <col min="1" max="1" width="14.7265625" style="47" customWidth="1"/>
    <col min="2" max="2" width="18.453125" style="47" customWidth="1"/>
    <col min="3" max="3" width="46.6328125" style="47" customWidth="1"/>
    <col min="4" max="4" width="10.90625" style="47" customWidth="1"/>
    <col min="5" max="1019" width="8.7265625" style="47" customWidth="1"/>
    <col min="1020" max="16384" width="9" style="47"/>
  </cols>
  <sheetData>
    <row r="1" spans="1:12" s="48" customFormat="1" x14ac:dyDescent="0.2">
      <c r="B1" s="54" t="s">
        <v>117</v>
      </c>
    </row>
    <row r="2" spans="1:12" s="48" customFormat="1" x14ac:dyDescent="0.2">
      <c r="A2" s="48" t="s">
        <v>167</v>
      </c>
      <c r="G2" s="58"/>
    </row>
    <row r="3" spans="1:12" s="48" customFormat="1" x14ac:dyDescent="0.2">
      <c r="G3" s="58"/>
    </row>
    <row r="4" spans="1:12" s="48" customFormat="1" x14ac:dyDescent="0.2">
      <c r="A4" s="48" t="s">
        <v>123</v>
      </c>
      <c r="G4" s="58"/>
    </row>
    <row r="5" spans="1:12" s="48" customFormat="1" x14ac:dyDescent="0.2">
      <c r="A5" s="48" t="s">
        <v>1060</v>
      </c>
      <c r="G5" s="58"/>
    </row>
    <row r="6" spans="1:12" s="48" customFormat="1" ht="14.25" customHeight="1" x14ac:dyDescent="0.2">
      <c r="A6" s="48" t="s">
        <v>127</v>
      </c>
      <c r="G6" s="58"/>
    </row>
    <row r="7" spans="1:12" s="48" customFormat="1" ht="14.25" customHeight="1" x14ac:dyDescent="0.2">
      <c r="A7" s="48" t="s">
        <v>52</v>
      </c>
      <c r="G7" s="58"/>
    </row>
    <row r="8" spans="1:12" s="48" customFormat="1" ht="14.25" customHeight="1" x14ac:dyDescent="0.2">
      <c r="G8" s="58"/>
    </row>
    <row r="9" spans="1:12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</row>
    <row r="10" spans="1:12" x14ac:dyDescent="0.2">
      <c r="A10" s="52" t="s">
        <v>38</v>
      </c>
      <c r="B10" s="52" t="s">
        <v>864</v>
      </c>
      <c r="C10" s="52" t="s">
        <v>877</v>
      </c>
      <c r="D10" s="55">
        <f t="shared" ref="D10:D35" si="0">SUM(E10:J10)</f>
        <v>82</v>
      </c>
      <c r="E10" s="52">
        <v>0</v>
      </c>
      <c r="F10" s="52">
        <v>0</v>
      </c>
      <c r="G10" s="52">
        <v>0</v>
      </c>
      <c r="H10" s="52">
        <v>82</v>
      </c>
      <c r="I10" s="52">
        <v>0</v>
      </c>
      <c r="J10" s="52">
        <v>0</v>
      </c>
      <c r="K10" s="52">
        <v>0</v>
      </c>
      <c r="L10" s="69"/>
    </row>
    <row r="11" spans="1:12" x14ac:dyDescent="0.2">
      <c r="A11" s="52" t="s">
        <v>38</v>
      </c>
      <c r="B11" s="52" t="s">
        <v>864</v>
      </c>
      <c r="C11" s="52" t="s">
        <v>660</v>
      </c>
      <c r="D11" s="55">
        <f t="shared" si="0"/>
        <v>52</v>
      </c>
      <c r="E11" s="52">
        <v>0</v>
      </c>
      <c r="F11" s="52">
        <v>0</v>
      </c>
      <c r="G11" s="52">
        <v>0</v>
      </c>
      <c r="H11" s="52">
        <v>52</v>
      </c>
      <c r="I11" s="52">
        <v>0</v>
      </c>
      <c r="J11" s="52">
        <v>0</v>
      </c>
      <c r="K11" s="52">
        <v>0</v>
      </c>
      <c r="L11" s="69"/>
    </row>
    <row r="12" spans="1:12" x14ac:dyDescent="0.2">
      <c r="A12" s="52" t="s">
        <v>38</v>
      </c>
      <c r="B12" s="52" t="s">
        <v>864</v>
      </c>
      <c r="C12" s="52" t="s">
        <v>880</v>
      </c>
      <c r="D12" s="55">
        <f t="shared" si="0"/>
        <v>80</v>
      </c>
      <c r="E12" s="52">
        <v>0</v>
      </c>
      <c r="F12" s="52">
        <v>42</v>
      </c>
      <c r="G12" s="52">
        <v>38</v>
      </c>
      <c r="H12" s="52">
        <v>0</v>
      </c>
      <c r="I12" s="52">
        <v>0</v>
      </c>
      <c r="J12" s="52">
        <v>0</v>
      </c>
      <c r="K12" s="52">
        <v>0</v>
      </c>
      <c r="L12" s="69"/>
    </row>
    <row r="13" spans="1:12" x14ac:dyDescent="0.2">
      <c r="A13" s="52" t="s">
        <v>38</v>
      </c>
      <c r="B13" s="52" t="s">
        <v>864</v>
      </c>
      <c r="C13" s="52" t="s">
        <v>654</v>
      </c>
      <c r="D13" s="55">
        <f t="shared" si="0"/>
        <v>168</v>
      </c>
      <c r="E13" s="52">
        <v>0</v>
      </c>
      <c r="F13" s="52">
        <v>168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69"/>
    </row>
    <row r="14" spans="1:12" x14ac:dyDescent="0.2">
      <c r="A14" s="52" t="s">
        <v>38</v>
      </c>
      <c r="B14" s="52" t="s">
        <v>864</v>
      </c>
      <c r="C14" s="52" t="s">
        <v>160</v>
      </c>
      <c r="D14" s="55">
        <f t="shared" si="0"/>
        <v>90</v>
      </c>
      <c r="E14" s="52">
        <v>0</v>
      </c>
      <c r="F14" s="52">
        <v>0</v>
      </c>
      <c r="G14" s="52">
        <v>0</v>
      </c>
      <c r="H14" s="52">
        <v>90</v>
      </c>
      <c r="I14" s="52">
        <v>0</v>
      </c>
      <c r="J14" s="52">
        <v>0</v>
      </c>
      <c r="K14" s="52">
        <v>0</v>
      </c>
      <c r="L14" s="69"/>
    </row>
    <row r="15" spans="1:12" x14ac:dyDescent="0.2">
      <c r="A15" s="52" t="s">
        <v>38</v>
      </c>
      <c r="B15" s="52" t="s">
        <v>864</v>
      </c>
      <c r="C15" s="52" t="s">
        <v>28</v>
      </c>
      <c r="D15" s="55">
        <f t="shared" si="0"/>
        <v>440</v>
      </c>
      <c r="E15" s="52">
        <v>8</v>
      </c>
      <c r="F15" s="52">
        <v>432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69"/>
    </row>
    <row r="16" spans="1:12" x14ac:dyDescent="0.2">
      <c r="A16" s="52" t="s">
        <v>38</v>
      </c>
      <c r="B16" s="52" t="s">
        <v>864</v>
      </c>
      <c r="C16" s="52" t="s">
        <v>875</v>
      </c>
      <c r="D16" s="55">
        <f t="shared" si="0"/>
        <v>59</v>
      </c>
      <c r="E16" s="52">
        <v>0</v>
      </c>
      <c r="F16" s="52">
        <v>0</v>
      </c>
      <c r="G16" s="52">
        <v>0</v>
      </c>
      <c r="H16" s="52">
        <v>59</v>
      </c>
      <c r="I16" s="52">
        <v>0</v>
      </c>
      <c r="J16" s="52">
        <v>0</v>
      </c>
      <c r="K16" s="52">
        <v>0</v>
      </c>
      <c r="L16" s="69"/>
    </row>
    <row r="17" spans="1:12" x14ac:dyDescent="0.2">
      <c r="A17" s="52" t="s">
        <v>38</v>
      </c>
      <c r="B17" s="52" t="s">
        <v>864</v>
      </c>
      <c r="C17" s="52" t="s">
        <v>1050</v>
      </c>
      <c r="D17" s="55">
        <f t="shared" si="0"/>
        <v>260</v>
      </c>
      <c r="E17" s="52">
        <v>0</v>
      </c>
      <c r="F17" s="52">
        <v>50</v>
      </c>
      <c r="G17" s="52">
        <v>104</v>
      </c>
      <c r="H17" s="52">
        <v>106</v>
      </c>
      <c r="I17" s="52">
        <v>0</v>
      </c>
      <c r="J17" s="52">
        <v>0</v>
      </c>
      <c r="K17" s="52">
        <v>0</v>
      </c>
      <c r="L17" s="69"/>
    </row>
    <row r="18" spans="1:12" s="58" customFormat="1" x14ac:dyDescent="0.2">
      <c r="A18" s="52" t="s">
        <v>38</v>
      </c>
      <c r="B18" s="52" t="s">
        <v>864</v>
      </c>
      <c r="C18" s="52" t="s">
        <v>879</v>
      </c>
      <c r="D18" s="55">
        <f t="shared" si="0"/>
        <v>378</v>
      </c>
      <c r="E18" s="52">
        <v>25</v>
      </c>
      <c r="F18" s="52">
        <v>311</v>
      </c>
      <c r="G18" s="52">
        <v>42</v>
      </c>
      <c r="H18" s="52">
        <v>0</v>
      </c>
      <c r="I18" s="52">
        <v>0</v>
      </c>
      <c r="J18" s="52">
        <v>0</v>
      </c>
      <c r="K18" s="52">
        <v>0</v>
      </c>
      <c r="L18" s="69"/>
    </row>
    <row r="19" spans="1:12" s="58" customFormat="1" x14ac:dyDescent="0.2">
      <c r="A19" s="52" t="s">
        <v>38</v>
      </c>
      <c r="B19" s="52" t="s">
        <v>864</v>
      </c>
      <c r="C19" s="52" t="s">
        <v>878</v>
      </c>
      <c r="D19" s="55">
        <f t="shared" si="0"/>
        <v>141</v>
      </c>
      <c r="E19" s="52">
        <v>0</v>
      </c>
      <c r="F19" s="52">
        <v>60</v>
      </c>
      <c r="G19" s="52">
        <v>50</v>
      </c>
      <c r="H19" s="52">
        <v>31</v>
      </c>
      <c r="I19" s="52">
        <v>0</v>
      </c>
      <c r="J19" s="52">
        <v>0</v>
      </c>
      <c r="K19" s="52">
        <v>0</v>
      </c>
      <c r="L19" s="69"/>
    </row>
    <row r="20" spans="1:12" x14ac:dyDescent="0.2">
      <c r="A20" s="52" t="s">
        <v>38</v>
      </c>
      <c r="B20" s="52" t="s">
        <v>882</v>
      </c>
      <c r="C20" s="52" t="s">
        <v>883</v>
      </c>
      <c r="D20" s="55">
        <f t="shared" si="0"/>
        <v>58</v>
      </c>
      <c r="E20" s="52">
        <v>0</v>
      </c>
      <c r="F20" s="52">
        <v>58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69"/>
    </row>
    <row r="21" spans="1:12" x14ac:dyDescent="0.2">
      <c r="A21" s="52" t="s">
        <v>38</v>
      </c>
      <c r="B21" s="52" t="s">
        <v>884</v>
      </c>
      <c r="C21" s="52" t="s">
        <v>887</v>
      </c>
      <c r="D21" s="55">
        <f t="shared" si="0"/>
        <v>40</v>
      </c>
      <c r="E21" s="52">
        <v>0</v>
      </c>
      <c r="F21" s="52">
        <v>30</v>
      </c>
      <c r="G21" s="52">
        <v>0</v>
      </c>
      <c r="H21" s="52">
        <v>0</v>
      </c>
      <c r="I21" s="52">
        <v>10</v>
      </c>
      <c r="J21" s="52">
        <v>0</v>
      </c>
      <c r="K21" s="52">
        <v>0</v>
      </c>
      <c r="L21" s="69"/>
    </row>
    <row r="22" spans="1:12" x14ac:dyDescent="0.2">
      <c r="A22" s="52" t="s">
        <v>38</v>
      </c>
      <c r="B22" s="52" t="s">
        <v>888</v>
      </c>
      <c r="C22" s="52" t="s">
        <v>246</v>
      </c>
      <c r="D22" s="55">
        <f t="shared" si="0"/>
        <v>40</v>
      </c>
      <c r="E22" s="52">
        <v>0</v>
      </c>
      <c r="F22" s="52">
        <v>0</v>
      </c>
      <c r="G22" s="52">
        <v>40</v>
      </c>
      <c r="H22" s="52">
        <v>0</v>
      </c>
      <c r="I22" s="52">
        <v>0</v>
      </c>
      <c r="J22" s="52">
        <v>0</v>
      </c>
      <c r="K22" s="52">
        <v>0</v>
      </c>
      <c r="L22" s="69"/>
    </row>
    <row r="23" spans="1:12" x14ac:dyDescent="0.2">
      <c r="A23" s="52" t="s">
        <v>86</v>
      </c>
      <c r="B23" s="52" t="s">
        <v>864</v>
      </c>
      <c r="C23" s="52" t="s">
        <v>897</v>
      </c>
      <c r="D23" s="55">
        <f t="shared" si="0"/>
        <v>19</v>
      </c>
      <c r="E23" s="52">
        <v>0</v>
      </c>
      <c r="F23" s="52">
        <v>19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69"/>
    </row>
    <row r="24" spans="1:12" x14ac:dyDescent="0.2">
      <c r="A24" s="52" t="s">
        <v>86</v>
      </c>
      <c r="B24" s="52" t="s">
        <v>864</v>
      </c>
      <c r="C24" s="52" t="s">
        <v>890</v>
      </c>
      <c r="D24" s="55">
        <f t="shared" si="0"/>
        <v>19</v>
      </c>
      <c r="E24" s="52">
        <v>0</v>
      </c>
      <c r="F24" s="52">
        <v>19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69"/>
    </row>
    <row r="25" spans="1:12" x14ac:dyDescent="0.2">
      <c r="A25" s="52" t="s">
        <v>86</v>
      </c>
      <c r="B25" s="52" t="s">
        <v>864</v>
      </c>
      <c r="C25" s="52" t="s">
        <v>65</v>
      </c>
      <c r="D25" s="55">
        <f t="shared" si="0"/>
        <v>18</v>
      </c>
      <c r="E25" s="52">
        <v>0</v>
      </c>
      <c r="F25" s="52">
        <v>18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69"/>
    </row>
    <row r="26" spans="1:12" x14ac:dyDescent="0.2">
      <c r="A26" s="52" t="s">
        <v>86</v>
      </c>
      <c r="B26" s="52" t="s">
        <v>864</v>
      </c>
      <c r="C26" s="52" t="s">
        <v>572</v>
      </c>
      <c r="D26" s="55">
        <f t="shared" si="0"/>
        <v>19</v>
      </c>
      <c r="E26" s="52">
        <v>0</v>
      </c>
      <c r="F26" s="52">
        <v>19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69"/>
    </row>
    <row r="27" spans="1:12" x14ac:dyDescent="0.2">
      <c r="A27" s="52" t="s">
        <v>86</v>
      </c>
      <c r="B27" s="52" t="s">
        <v>864</v>
      </c>
      <c r="C27" s="52" t="s">
        <v>669</v>
      </c>
      <c r="D27" s="55">
        <f t="shared" si="0"/>
        <v>19</v>
      </c>
      <c r="E27" s="52">
        <v>0</v>
      </c>
      <c r="F27" s="52">
        <v>19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69"/>
    </row>
    <row r="28" spans="1:12" x14ac:dyDescent="0.2">
      <c r="A28" s="52" t="s">
        <v>86</v>
      </c>
      <c r="B28" s="52" t="s">
        <v>864</v>
      </c>
      <c r="C28" s="52" t="s">
        <v>857</v>
      </c>
      <c r="D28" s="55">
        <f t="shared" si="0"/>
        <v>1</v>
      </c>
      <c r="E28" s="52">
        <v>0</v>
      </c>
      <c r="F28" s="52">
        <v>0</v>
      </c>
      <c r="G28" s="52">
        <v>1</v>
      </c>
      <c r="H28" s="52">
        <v>0</v>
      </c>
      <c r="I28" s="52">
        <v>0</v>
      </c>
      <c r="J28" s="52">
        <v>0</v>
      </c>
      <c r="K28" s="52">
        <v>0</v>
      </c>
      <c r="L28" s="69"/>
    </row>
    <row r="29" spans="1:12" x14ac:dyDescent="0.2">
      <c r="A29" s="52" t="s">
        <v>86</v>
      </c>
      <c r="B29" s="52" t="s">
        <v>864</v>
      </c>
      <c r="C29" s="52" t="s">
        <v>1051</v>
      </c>
      <c r="D29" s="55">
        <f t="shared" si="0"/>
        <v>19</v>
      </c>
      <c r="E29" s="52">
        <v>0</v>
      </c>
      <c r="F29" s="52">
        <v>0</v>
      </c>
      <c r="G29" s="52">
        <v>0</v>
      </c>
      <c r="H29" s="52">
        <v>0</v>
      </c>
      <c r="I29" s="52">
        <v>19</v>
      </c>
      <c r="J29" s="52">
        <v>0</v>
      </c>
      <c r="K29" s="52">
        <v>0</v>
      </c>
      <c r="L29" s="69"/>
    </row>
    <row r="30" spans="1:12" x14ac:dyDescent="0.2">
      <c r="A30" s="52" t="s">
        <v>86</v>
      </c>
      <c r="B30" s="52" t="s">
        <v>864</v>
      </c>
      <c r="C30" s="52" t="s">
        <v>896</v>
      </c>
      <c r="D30" s="55">
        <f t="shared" si="0"/>
        <v>19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19</v>
      </c>
      <c r="K30" s="52">
        <v>0</v>
      </c>
      <c r="L30" s="69"/>
    </row>
    <row r="31" spans="1:12" x14ac:dyDescent="0.2">
      <c r="A31" s="52" t="s">
        <v>86</v>
      </c>
      <c r="B31" s="52" t="s">
        <v>864</v>
      </c>
      <c r="C31" s="52" t="s">
        <v>893</v>
      </c>
      <c r="D31" s="55">
        <f t="shared" si="0"/>
        <v>19</v>
      </c>
      <c r="E31" s="52">
        <v>0</v>
      </c>
      <c r="F31" s="52">
        <v>19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69"/>
    </row>
    <row r="32" spans="1:12" x14ac:dyDescent="0.2">
      <c r="A32" s="52" t="s">
        <v>86</v>
      </c>
      <c r="B32" s="52" t="s">
        <v>864</v>
      </c>
      <c r="C32" s="52" t="s">
        <v>894</v>
      </c>
      <c r="D32" s="55">
        <f t="shared" si="0"/>
        <v>19</v>
      </c>
      <c r="E32" s="52">
        <v>0</v>
      </c>
      <c r="F32" s="52">
        <v>19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69"/>
    </row>
    <row r="33" spans="1:12" x14ac:dyDescent="0.2">
      <c r="A33" s="52" t="s">
        <v>86</v>
      </c>
      <c r="B33" s="52" t="s">
        <v>882</v>
      </c>
      <c r="C33" s="52" t="s">
        <v>869</v>
      </c>
      <c r="D33" s="55">
        <f t="shared" si="0"/>
        <v>19</v>
      </c>
      <c r="E33" s="52">
        <v>0</v>
      </c>
      <c r="F33" s="52">
        <v>19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69"/>
    </row>
    <row r="34" spans="1:12" x14ac:dyDescent="0.2">
      <c r="A34" s="52" t="s">
        <v>86</v>
      </c>
      <c r="B34" s="52" t="s">
        <v>882</v>
      </c>
      <c r="C34" s="52" t="s">
        <v>1052</v>
      </c>
      <c r="D34" s="55">
        <f t="shared" si="0"/>
        <v>19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19</v>
      </c>
      <c r="K34" s="52">
        <v>0</v>
      </c>
      <c r="L34" s="69"/>
    </row>
    <row r="35" spans="1:12" x14ac:dyDescent="0.2">
      <c r="A35" s="52" t="s">
        <v>86</v>
      </c>
      <c r="B35" s="52" t="s">
        <v>888</v>
      </c>
      <c r="C35" s="52" t="s">
        <v>386</v>
      </c>
      <c r="D35" s="55">
        <f t="shared" si="0"/>
        <v>19</v>
      </c>
      <c r="E35" s="52">
        <v>0</v>
      </c>
      <c r="F35" s="52">
        <v>19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69"/>
    </row>
    <row r="36" spans="1:12" x14ac:dyDescent="0.2">
      <c r="A36" s="52"/>
      <c r="B36" s="52"/>
      <c r="C36" s="63" t="s">
        <v>842</v>
      </c>
      <c r="D36" s="55">
        <f>SUM(E36:K36)</f>
        <v>57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57</v>
      </c>
      <c r="L36" s="69"/>
    </row>
    <row r="37" spans="1:12" x14ac:dyDescent="0.2">
      <c r="A37" s="138" t="s">
        <v>137</v>
      </c>
      <c r="B37" s="138"/>
      <c r="C37" s="138"/>
      <c r="D37" s="56">
        <f t="shared" ref="D37:K37" si="1">SUM(D10:D35)</f>
        <v>2116</v>
      </c>
      <c r="E37" s="56">
        <f t="shared" si="1"/>
        <v>33</v>
      </c>
      <c r="F37" s="56">
        <f t="shared" si="1"/>
        <v>1321</v>
      </c>
      <c r="G37" s="56">
        <f t="shared" si="1"/>
        <v>275</v>
      </c>
      <c r="H37" s="56">
        <f t="shared" si="1"/>
        <v>420</v>
      </c>
      <c r="I37" s="56">
        <f t="shared" si="1"/>
        <v>29</v>
      </c>
      <c r="J37" s="56">
        <f t="shared" si="1"/>
        <v>38</v>
      </c>
      <c r="K37" s="56">
        <f t="shared" si="1"/>
        <v>0</v>
      </c>
    </row>
    <row r="39" spans="1:12" x14ac:dyDescent="0.2">
      <c r="A39" s="48" t="s">
        <v>131</v>
      </c>
      <c r="B39" s="48"/>
      <c r="C39" s="48"/>
      <c r="D39" s="48"/>
      <c r="E39" s="48"/>
      <c r="F39" s="48"/>
      <c r="G39" s="58"/>
      <c r="H39" s="58"/>
      <c r="I39" s="58"/>
      <c r="J39" s="58"/>
      <c r="K39" s="58"/>
    </row>
    <row r="40" spans="1:12" x14ac:dyDescent="0.2">
      <c r="A40" s="48" t="s">
        <v>97</v>
      </c>
      <c r="B40" s="48"/>
      <c r="C40" s="48"/>
      <c r="D40" s="48"/>
      <c r="E40" s="48"/>
      <c r="F40" s="48"/>
      <c r="G40" s="58"/>
      <c r="H40" s="58"/>
      <c r="I40" s="58"/>
      <c r="J40" s="58"/>
      <c r="K40" s="58"/>
    </row>
    <row r="41" spans="1:12" x14ac:dyDescent="0.2">
      <c r="A41" s="53"/>
    </row>
    <row r="43" spans="1:12" ht="26" x14ac:dyDescent="0.2">
      <c r="A43" s="51" t="s">
        <v>9</v>
      </c>
      <c r="B43" s="51" t="s">
        <v>25</v>
      </c>
      <c r="C43" s="51" t="s">
        <v>32</v>
      </c>
      <c r="D43" s="51" t="s">
        <v>114</v>
      </c>
      <c r="E43" s="57" t="s">
        <v>18</v>
      </c>
      <c r="F43" s="57" t="s">
        <v>33</v>
      </c>
      <c r="G43" s="57" t="s">
        <v>37</v>
      </c>
      <c r="H43" s="57" t="s">
        <v>42</v>
      </c>
      <c r="I43" s="57" t="s">
        <v>309</v>
      </c>
      <c r="J43" s="57" t="s">
        <v>155</v>
      </c>
      <c r="K43" s="57" t="s">
        <v>311</v>
      </c>
      <c r="L43" s="57" t="s">
        <v>175</v>
      </c>
    </row>
    <row r="44" spans="1:12" x14ac:dyDescent="0.2">
      <c r="A44" s="52" t="s">
        <v>38</v>
      </c>
      <c r="B44" s="52" t="s">
        <v>864</v>
      </c>
      <c r="C44" s="52" t="s">
        <v>877</v>
      </c>
      <c r="D44" s="55">
        <f t="shared" ref="D44:D69" si="2">SUM(E44:K44)</f>
        <v>82</v>
      </c>
      <c r="E44" s="52">
        <v>0</v>
      </c>
      <c r="F44" s="52">
        <v>0</v>
      </c>
      <c r="G44" s="52">
        <v>0</v>
      </c>
      <c r="H44" s="52">
        <v>82</v>
      </c>
      <c r="I44" s="52">
        <v>0</v>
      </c>
      <c r="J44" s="52">
        <v>0</v>
      </c>
      <c r="K44" s="52">
        <v>0</v>
      </c>
      <c r="L44" s="52">
        <v>0</v>
      </c>
    </row>
    <row r="45" spans="1:12" x14ac:dyDescent="0.2">
      <c r="A45" s="52" t="s">
        <v>38</v>
      </c>
      <c r="B45" s="52" t="s">
        <v>864</v>
      </c>
      <c r="C45" s="52" t="s">
        <v>660</v>
      </c>
      <c r="D45" s="55">
        <f t="shared" si="2"/>
        <v>52</v>
      </c>
      <c r="E45" s="52">
        <v>0</v>
      </c>
      <c r="F45" s="52">
        <v>0</v>
      </c>
      <c r="G45" s="52">
        <v>0</v>
      </c>
      <c r="H45" s="52">
        <v>52</v>
      </c>
      <c r="I45" s="52">
        <v>0</v>
      </c>
      <c r="J45" s="52">
        <v>0</v>
      </c>
      <c r="K45" s="52">
        <v>0</v>
      </c>
      <c r="L45" s="52">
        <v>0</v>
      </c>
    </row>
    <row r="46" spans="1:12" x14ac:dyDescent="0.2">
      <c r="A46" s="52" t="s">
        <v>38</v>
      </c>
      <c r="B46" s="52" t="s">
        <v>864</v>
      </c>
      <c r="C46" s="52" t="s">
        <v>880</v>
      </c>
      <c r="D46" s="55">
        <f t="shared" si="2"/>
        <v>80</v>
      </c>
      <c r="E46" s="52">
        <v>0</v>
      </c>
      <c r="F46" s="52">
        <v>42</v>
      </c>
      <c r="G46" s="52">
        <v>38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</row>
    <row r="47" spans="1:12" x14ac:dyDescent="0.2">
      <c r="A47" s="52" t="s">
        <v>38</v>
      </c>
      <c r="B47" s="52" t="s">
        <v>864</v>
      </c>
      <c r="C47" s="52" t="s">
        <v>654</v>
      </c>
      <c r="D47" s="55">
        <f t="shared" si="2"/>
        <v>168</v>
      </c>
      <c r="E47" s="52">
        <v>0</v>
      </c>
      <c r="F47" s="52">
        <v>168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</row>
    <row r="48" spans="1:12" x14ac:dyDescent="0.2">
      <c r="A48" s="52" t="s">
        <v>38</v>
      </c>
      <c r="B48" s="52" t="s">
        <v>864</v>
      </c>
      <c r="C48" s="52" t="s">
        <v>160</v>
      </c>
      <c r="D48" s="55">
        <f t="shared" si="2"/>
        <v>90</v>
      </c>
      <c r="E48" s="52">
        <v>0</v>
      </c>
      <c r="F48" s="52">
        <v>0</v>
      </c>
      <c r="G48" s="52">
        <v>0</v>
      </c>
      <c r="H48" s="52">
        <v>90</v>
      </c>
      <c r="I48" s="52">
        <v>0</v>
      </c>
      <c r="J48" s="52">
        <v>0</v>
      </c>
      <c r="K48" s="52">
        <v>0</v>
      </c>
      <c r="L48" s="52">
        <v>0</v>
      </c>
    </row>
    <row r="49" spans="1:13" x14ac:dyDescent="0.2">
      <c r="A49" s="52" t="s">
        <v>38</v>
      </c>
      <c r="B49" s="52" t="s">
        <v>864</v>
      </c>
      <c r="C49" s="52" t="s">
        <v>28</v>
      </c>
      <c r="D49" s="55">
        <f t="shared" si="2"/>
        <v>440</v>
      </c>
      <c r="E49" s="52">
        <v>8</v>
      </c>
      <c r="F49" s="52">
        <v>432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</row>
    <row r="50" spans="1:13" x14ac:dyDescent="0.2">
      <c r="A50" s="52" t="s">
        <v>38</v>
      </c>
      <c r="B50" s="52" t="s">
        <v>864</v>
      </c>
      <c r="C50" s="52" t="s">
        <v>875</v>
      </c>
      <c r="D50" s="55">
        <f t="shared" si="2"/>
        <v>59</v>
      </c>
      <c r="E50" s="52">
        <v>0</v>
      </c>
      <c r="F50" s="52">
        <v>0</v>
      </c>
      <c r="G50" s="52">
        <v>0</v>
      </c>
      <c r="H50" s="52">
        <v>59</v>
      </c>
      <c r="I50" s="52">
        <v>0</v>
      </c>
      <c r="J50" s="52">
        <v>0</v>
      </c>
      <c r="K50" s="52">
        <v>0</v>
      </c>
      <c r="L50" s="52">
        <v>0</v>
      </c>
    </row>
    <row r="51" spans="1:13" x14ac:dyDescent="0.2">
      <c r="A51" s="52" t="s">
        <v>38</v>
      </c>
      <c r="B51" s="52" t="s">
        <v>864</v>
      </c>
      <c r="C51" s="52" t="s">
        <v>1050</v>
      </c>
      <c r="D51" s="55">
        <f t="shared" si="2"/>
        <v>260</v>
      </c>
      <c r="E51" s="52">
        <v>0</v>
      </c>
      <c r="F51" s="52">
        <v>50</v>
      </c>
      <c r="G51" s="52">
        <v>104</v>
      </c>
      <c r="H51" s="52">
        <v>106</v>
      </c>
      <c r="I51" s="52">
        <v>0</v>
      </c>
      <c r="J51" s="52">
        <v>0</v>
      </c>
      <c r="K51" s="52">
        <v>0</v>
      </c>
      <c r="L51" s="52">
        <v>0</v>
      </c>
    </row>
    <row r="52" spans="1:13" x14ac:dyDescent="0.2">
      <c r="A52" s="52" t="s">
        <v>38</v>
      </c>
      <c r="B52" s="52" t="s">
        <v>864</v>
      </c>
      <c r="C52" s="52" t="s">
        <v>879</v>
      </c>
      <c r="D52" s="55">
        <f t="shared" si="2"/>
        <v>378</v>
      </c>
      <c r="E52" s="52">
        <v>25</v>
      </c>
      <c r="F52" s="52">
        <v>311</v>
      </c>
      <c r="G52" s="52">
        <v>42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</row>
    <row r="53" spans="1:13" x14ac:dyDescent="0.2">
      <c r="A53" s="52" t="s">
        <v>38</v>
      </c>
      <c r="B53" s="52" t="s">
        <v>864</v>
      </c>
      <c r="C53" s="52" t="s">
        <v>878</v>
      </c>
      <c r="D53" s="55">
        <f t="shared" si="2"/>
        <v>141</v>
      </c>
      <c r="E53" s="52">
        <v>0</v>
      </c>
      <c r="F53" s="52">
        <v>60</v>
      </c>
      <c r="G53" s="52">
        <v>50</v>
      </c>
      <c r="H53" s="52">
        <v>31</v>
      </c>
      <c r="I53" s="52">
        <v>0</v>
      </c>
      <c r="J53" s="52">
        <v>0</v>
      </c>
      <c r="K53" s="52">
        <v>0</v>
      </c>
      <c r="L53" s="52">
        <v>0</v>
      </c>
    </row>
    <row r="54" spans="1:13" x14ac:dyDescent="0.2">
      <c r="A54" s="52" t="s">
        <v>38</v>
      </c>
      <c r="B54" s="52" t="s">
        <v>882</v>
      </c>
      <c r="C54" s="52" t="s">
        <v>883</v>
      </c>
      <c r="D54" s="55">
        <f t="shared" si="2"/>
        <v>50</v>
      </c>
      <c r="E54" s="52">
        <v>0</v>
      </c>
      <c r="F54" s="52">
        <v>50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</row>
    <row r="55" spans="1:13" x14ac:dyDescent="0.2">
      <c r="A55" s="52" t="s">
        <v>38</v>
      </c>
      <c r="B55" s="52" t="s">
        <v>884</v>
      </c>
      <c r="C55" s="52" t="s">
        <v>887</v>
      </c>
      <c r="D55" s="55">
        <f t="shared" si="2"/>
        <v>40</v>
      </c>
      <c r="E55" s="52">
        <v>0</v>
      </c>
      <c r="F55" s="52">
        <v>30</v>
      </c>
      <c r="G55" s="52">
        <v>0</v>
      </c>
      <c r="H55" s="52">
        <v>0</v>
      </c>
      <c r="I55" s="52">
        <v>10</v>
      </c>
      <c r="J55" s="52">
        <v>0</v>
      </c>
      <c r="K55" s="52">
        <v>0</v>
      </c>
      <c r="L55" s="52">
        <v>0</v>
      </c>
    </row>
    <row r="56" spans="1:13" x14ac:dyDescent="0.2">
      <c r="A56" s="52" t="s">
        <v>38</v>
      </c>
      <c r="B56" s="52" t="s">
        <v>888</v>
      </c>
      <c r="C56" s="52" t="s">
        <v>246</v>
      </c>
      <c r="D56" s="55">
        <f t="shared" si="2"/>
        <v>40</v>
      </c>
      <c r="E56" s="52">
        <v>0</v>
      </c>
      <c r="F56" s="52">
        <v>0</v>
      </c>
      <c r="G56" s="52">
        <v>40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</row>
    <row r="57" spans="1:13" x14ac:dyDescent="0.2">
      <c r="A57" s="52" t="s">
        <v>86</v>
      </c>
      <c r="B57" s="52" t="s">
        <v>864</v>
      </c>
      <c r="C57" s="52" t="s">
        <v>897</v>
      </c>
      <c r="D57" s="55">
        <f t="shared" si="2"/>
        <v>19</v>
      </c>
      <c r="E57" s="52">
        <v>0</v>
      </c>
      <c r="F57" s="52">
        <v>19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69"/>
    </row>
    <row r="58" spans="1:13" x14ac:dyDescent="0.2">
      <c r="A58" s="52" t="s">
        <v>86</v>
      </c>
      <c r="B58" s="52" t="s">
        <v>864</v>
      </c>
      <c r="C58" s="52" t="s">
        <v>890</v>
      </c>
      <c r="D58" s="55">
        <f t="shared" si="2"/>
        <v>19</v>
      </c>
      <c r="E58" s="52">
        <v>0</v>
      </c>
      <c r="F58" s="52">
        <v>19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69"/>
    </row>
    <row r="59" spans="1:13" x14ac:dyDescent="0.2">
      <c r="A59" s="52" t="s">
        <v>86</v>
      </c>
      <c r="B59" s="52" t="s">
        <v>864</v>
      </c>
      <c r="C59" s="52" t="s">
        <v>65</v>
      </c>
      <c r="D59" s="55">
        <f t="shared" si="2"/>
        <v>18</v>
      </c>
      <c r="E59" s="52">
        <v>0</v>
      </c>
      <c r="F59" s="52">
        <v>18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69"/>
    </row>
    <row r="60" spans="1:13" x14ac:dyDescent="0.2">
      <c r="A60" s="52" t="s">
        <v>86</v>
      </c>
      <c r="B60" s="52" t="s">
        <v>864</v>
      </c>
      <c r="C60" s="52" t="s">
        <v>572</v>
      </c>
      <c r="D60" s="55">
        <f t="shared" si="2"/>
        <v>19</v>
      </c>
      <c r="E60" s="52">
        <v>0</v>
      </c>
      <c r="F60" s="52">
        <v>19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69"/>
    </row>
    <row r="61" spans="1:13" x14ac:dyDescent="0.2">
      <c r="A61" s="52" t="s">
        <v>86</v>
      </c>
      <c r="B61" s="52" t="s">
        <v>864</v>
      </c>
      <c r="C61" s="52" t="s">
        <v>669</v>
      </c>
      <c r="D61" s="55">
        <f t="shared" si="2"/>
        <v>19</v>
      </c>
      <c r="E61" s="52">
        <v>0</v>
      </c>
      <c r="F61" s="67">
        <v>19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69"/>
    </row>
    <row r="62" spans="1:13" x14ac:dyDescent="0.2">
      <c r="A62" s="52" t="s">
        <v>86</v>
      </c>
      <c r="B62" s="52" t="s">
        <v>864</v>
      </c>
      <c r="C62" s="52" t="s">
        <v>857</v>
      </c>
      <c r="D62" s="55">
        <f t="shared" si="2"/>
        <v>1</v>
      </c>
      <c r="E62" s="52">
        <v>0</v>
      </c>
      <c r="F62" s="52">
        <v>0</v>
      </c>
      <c r="G62" s="52">
        <v>1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69"/>
    </row>
    <row r="63" spans="1:13" x14ac:dyDescent="0.2">
      <c r="A63" s="52" t="s">
        <v>86</v>
      </c>
      <c r="B63" s="52" t="s">
        <v>864</v>
      </c>
      <c r="C63" s="52" t="s">
        <v>1051</v>
      </c>
      <c r="D63" s="55">
        <f t="shared" si="2"/>
        <v>19</v>
      </c>
      <c r="E63" s="52">
        <v>0</v>
      </c>
      <c r="F63" s="52">
        <v>19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</row>
    <row r="64" spans="1:13" x14ac:dyDescent="0.2">
      <c r="A64" s="52" t="s">
        <v>86</v>
      </c>
      <c r="B64" s="52" t="s">
        <v>864</v>
      </c>
      <c r="C64" s="52" t="s">
        <v>896</v>
      </c>
      <c r="D64" s="55">
        <f t="shared" si="2"/>
        <v>19</v>
      </c>
      <c r="E64" s="52">
        <v>0</v>
      </c>
      <c r="F64" s="52">
        <v>19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</row>
    <row r="65" spans="1:12" x14ac:dyDescent="0.2">
      <c r="A65" s="52" t="s">
        <v>86</v>
      </c>
      <c r="B65" s="52" t="s">
        <v>864</v>
      </c>
      <c r="C65" s="52" t="s">
        <v>893</v>
      </c>
      <c r="D65" s="55">
        <f t="shared" si="2"/>
        <v>19</v>
      </c>
      <c r="E65" s="52">
        <v>0</v>
      </c>
      <c r="F65" s="52">
        <v>19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</row>
    <row r="66" spans="1:12" x14ac:dyDescent="0.2">
      <c r="A66" s="52" t="s">
        <v>86</v>
      </c>
      <c r="B66" s="52" t="s">
        <v>864</v>
      </c>
      <c r="C66" s="52" t="s">
        <v>894</v>
      </c>
      <c r="D66" s="55">
        <f t="shared" si="2"/>
        <v>19</v>
      </c>
      <c r="E66" s="52">
        <v>0</v>
      </c>
      <c r="F66" s="52">
        <v>19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</row>
    <row r="67" spans="1:12" x14ac:dyDescent="0.2">
      <c r="A67" s="52" t="s">
        <v>86</v>
      </c>
      <c r="B67" s="52" t="s">
        <v>882</v>
      </c>
      <c r="C67" s="52" t="s">
        <v>869</v>
      </c>
      <c r="D67" s="55">
        <f t="shared" si="2"/>
        <v>19</v>
      </c>
      <c r="E67" s="52">
        <v>0</v>
      </c>
      <c r="F67" s="52">
        <v>19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</row>
    <row r="68" spans="1:12" x14ac:dyDescent="0.2">
      <c r="A68" s="52" t="s">
        <v>86</v>
      </c>
      <c r="B68" s="52" t="s">
        <v>882</v>
      </c>
      <c r="C68" s="52" t="s">
        <v>1052</v>
      </c>
      <c r="D68" s="55">
        <f t="shared" si="2"/>
        <v>19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19</v>
      </c>
      <c r="K68" s="52">
        <v>0</v>
      </c>
      <c r="L68" s="52">
        <v>0</v>
      </c>
    </row>
    <row r="69" spans="1:12" x14ac:dyDescent="0.2">
      <c r="A69" s="52" t="s">
        <v>86</v>
      </c>
      <c r="B69" s="52" t="s">
        <v>888</v>
      </c>
      <c r="C69" s="52" t="s">
        <v>386</v>
      </c>
      <c r="D69" s="55">
        <f t="shared" si="2"/>
        <v>19</v>
      </c>
      <c r="E69" s="52">
        <v>0</v>
      </c>
      <c r="F69" s="52">
        <v>0</v>
      </c>
      <c r="G69" s="52">
        <v>19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</row>
    <row r="70" spans="1:12" x14ac:dyDescent="0.2">
      <c r="A70" s="138" t="s">
        <v>137</v>
      </c>
      <c r="B70" s="138"/>
      <c r="C70" s="138"/>
      <c r="D70" s="56">
        <f t="shared" ref="D70:L70" si="3">SUM(D44:D69)</f>
        <v>2108</v>
      </c>
      <c r="E70" s="56">
        <f t="shared" si="3"/>
        <v>33</v>
      </c>
      <c r="F70" s="56">
        <f t="shared" si="3"/>
        <v>1332</v>
      </c>
      <c r="G70" s="56">
        <f t="shared" si="3"/>
        <v>294</v>
      </c>
      <c r="H70" s="56">
        <f t="shared" si="3"/>
        <v>420</v>
      </c>
      <c r="I70" s="56">
        <f t="shared" si="3"/>
        <v>10</v>
      </c>
      <c r="J70" s="56">
        <f t="shared" si="3"/>
        <v>19</v>
      </c>
      <c r="K70" s="56">
        <f t="shared" si="3"/>
        <v>0</v>
      </c>
      <c r="L70" s="56">
        <f t="shared" si="3"/>
        <v>0</v>
      </c>
    </row>
  </sheetData>
  <mergeCells count="2">
    <mergeCell ref="A37:C37"/>
    <mergeCell ref="A70:C70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5"/>
  <sheetViews>
    <sheetView zoomScale="93" zoomScaleNormal="93" workbookViewId="0">
      <selection activeCell="C2" sqref="C2"/>
    </sheetView>
  </sheetViews>
  <sheetFormatPr defaultColWidth="9" defaultRowHeight="13" x14ac:dyDescent="0.2"/>
  <cols>
    <col min="1" max="1" width="13.6328125" style="47" customWidth="1"/>
    <col min="2" max="2" width="15.36328125" style="47" customWidth="1"/>
    <col min="3" max="3" width="34.26953125" style="47" customWidth="1"/>
    <col min="4" max="1026" width="8.7265625" style="47" customWidth="1"/>
    <col min="1027" max="16384" width="9" style="47"/>
  </cols>
  <sheetData>
    <row r="1" spans="1:12" s="48" customFormat="1" x14ac:dyDescent="0.2">
      <c r="B1" s="54" t="s">
        <v>117</v>
      </c>
    </row>
    <row r="2" spans="1:12" s="48" customFormat="1" x14ac:dyDescent="0.2">
      <c r="A2" s="48" t="s">
        <v>170</v>
      </c>
      <c r="G2" s="58"/>
    </row>
    <row r="3" spans="1:12" s="48" customFormat="1" x14ac:dyDescent="0.2">
      <c r="G3" s="58"/>
    </row>
    <row r="4" spans="1:12" s="48" customFormat="1" x14ac:dyDescent="0.2">
      <c r="A4" s="48" t="s">
        <v>123</v>
      </c>
      <c r="G4" s="58"/>
    </row>
    <row r="5" spans="1:12" s="48" customFormat="1" x14ac:dyDescent="0.2">
      <c r="A5" s="48" t="s">
        <v>1060</v>
      </c>
      <c r="G5" s="58"/>
    </row>
    <row r="6" spans="1:12" s="48" customFormat="1" ht="14.25" customHeight="1" x14ac:dyDescent="0.2">
      <c r="A6" s="48" t="s">
        <v>127</v>
      </c>
      <c r="G6" s="58"/>
    </row>
    <row r="7" spans="1:12" s="48" customFormat="1" ht="14.25" customHeight="1" x14ac:dyDescent="0.2">
      <c r="A7" s="48" t="s">
        <v>52</v>
      </c>
      <c r="G7" s="58"/>
    </row>
    <row r="8" spans="1:12" s="48" customFormat="1" ht="14.25" customHeight="1" x14ac:dyDescent="0.2">
      <c r="G8" s="58"/>
    </row>
    <row r="9" spans="1:12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</row>
    <row r="10" spans="1:12" x14ac:dyDescent="0.2">
      <c r="A10" s="52" t="s">
        <v>38</v>
      </c>
      <c r="B10" s="52" t="s">
        <v>100</v>
      </c>
      <c r="C10" s="52" t="s">
        <v>71</v>
      </c>
      <c r="D10" s="55">
        <f t="shared" ref="D10:D18" si="0">SUM(E10:J10)</f>
        <v>34</v>
      </c>
      <c r="E10" s="52">
        <v>0</v>
      </c>
      <c r="F10" s="52">
        <v>34</v>
      </c>
      <c r="G10" s="52">
        <v>0</v>
      </c>
      <c r="H10" s="52">
        <v>0</v>
      </c>
      <c r="I10" s="52">
        <v>0</v>
      </c>
      <c r="J10" s="52">
        <v>0</v>
      </c>
      <c r="L10" s="69"/>
    </row>
    <row r="11" spans="1:12" x14ac:dyDescent="0.2">
      <c r="A11" s="52" t="s">
        <v>38</v>
      </c>
      <c r="B11" s="52" t="s">
        <v>898</v>
      </c>
      <c r="C11" s="52" t="s">
        <v>479</v>
      </c>
      <c r="D11" s="55">
        <f t="shared" si="0"/>
        <v>42</v>
      </c>
      <c r="E11" s="52">
        <v>0</v>
      </c>
      <c r="F11" s="52">
        <v>0</v>
      </c>
      <c r="G11" s="52">
        <v>0</v>
      </c>
      <c r="H11" s="52">
        <v>42</v>
      </c>
      <c r="I11" s="52">
        <v>0</v>
      </c>
      <c r="J11" s="52">
        <v>0</v>
      </c>
      <c r="L11" s="69"/>
    </row>
    <row r="12" spans="1:12" x14ac:dyDescent="0.2">
      <c r="A12" s="52" t="s">
        <v>38</v>
      </c>
      <c r="B12" s="52" t="s">
        <v>899</v>
      </c>
      <c r="C12" s="52" t="s">
        <v>501</v>
      </c>
      <c r="D12" s="55">
        <f t="shared" si="0"/>
        <v>192</v>
      </c>
      <c r="E12" s="52">
        <v>0</v>
      </c>
      <c r="F12" s="52">
        <v>116</v>
      </c>
      <c r="G12" s="52">
        <v>0</v>
      </c>
      <c r="H12" s="52">
        <v>51</v>
      </c>
      <c r="I12" s="52">
        <v>25</v>
      </c>
      <c r="J12" s="52">
        <v>0</v>
      </c>
      <c r="L12" s="69"/>
    </row>
    <row r="13" spans="1:12" s="58" customFormat="1" x14ac:dyDescent="0.2">
      <c r="A13" s="52" t="s">
        <v>38</v>
      </c>
      <c r="B13" s="52" t="s">
        <v>7</v>
      </c>
      <c r="C13" s="52" t="s">
        <v>1053</v>
      </c>
      <c r="D13" s="55">
        <f t="shared" si="0"/>
        <v>199</v>
      </c>
      <c r="E13" s="52">
        <v>0</v>
      </c>
      <c r="F13" s="52">
        <v>60</v>
      </c>
      <c r="G13" s="52">
        <v>0</v>
      </c>
      <c r="H13" s="52">
        <v>139</v>
      </c>
      <c r="I13" s="52">
        <v>0</v>
      </c>
      <c r="J13" s="52">
        <v>0</v>
      </c>
      <c r="K13" s="47"/>
      <c r="L13" s="69"/>
    </row>
    <row r="14" spans="1:12" s="58" customFormat="1" x14ac:dyDescent="0.2">
      <c r="A14" s="52" t="s">
        <v>38</v>
      </c>
      <c r="B14" s="52" t="s">
        <v>7</v>
      </c>
      <c r="C14" s="52" t="s">
        <v>506</v>
      </c>
      <c r="D14" s="55">
        <f t="shared" si="0"/>
        <v>42</v>
      </c>
      <c r="E14" s="52">
        <v>0</v>
      </c>
      <c r="F14" s="52">
        <v>0</v>
      </c>
      <c r="G14" s="52">
        <v>0</v>
      </c>
      <c r="H14" s="52">
        <v>42</v>
      </c>
      <c r="I14" s="52">
        <v>0</v>
      </c>
      <c r="J14" s="52">
        <v>0</v>
      </c>
      <c r="K14" s="47"/>
      <c r="L14" s="69"/>
    </row>
    <row r="15" spans="1:12" x14ac:dyDescent="0.2">
      <c r="A15" s="52" t="s">
        <v>38</v>
      </c>
      <c r="B15" s="52" t="s">
        <v>7</v>
      </c>
      <c r="C15" s="52" t="s">
        <v>544</v>
      </c>
      <c r="D15" s="55">
        <f t="shared" si="0"/>
        <v>58</v>
      </c>
      <c r="E15" s="52">
        <v>0</v>
      </c>
      <c r="F15" s="52">
        <v>58</v>
      </c>
      <c r="G15" s="52">
        <v>0</v>
      </c>
      <c r="H15" s="52">
        <v>0</v>
      </c>
      <c r="I15" s="52">
        <v>0</v>
      </c>
      <c r="J15" s="52">
        <v>0</v>
      </c>
      <c r="L15" s="69"/>
    </row>
    <row r="16" spans="1:12" x14ac:dyDescent="0.2">
      <c r="A16" s="52" t="s">
        <v>86</v>
      </c>
      <c r="B16" s="52" t="s">
        <v>100</v>
      </c>
      <c r="C16" s="52" t="s">
        <v>900</v>
      </c>
      <c r="D16" s="55">
        <f t="shared" si="0"/>
        <v>5</v>
      </c>
      <c r="E16" s="52">
        <v>0</v>
      </c>
      <c r="F16" s="52">
        <v>0</v>
      </c>
      <c r="G16" s="52">
        <v>0</v>
      </c>
      <c r="H16" s="52">
        <v>0</v>
      </c>
      <c r="I16" s="52">
        <v>5</v>
      </c>
      <c r="J16" s="52">
        <v>0</v>
      </c>
      <c r="L16" s="69"/>
    </row>
    <row r="17" spans="1:12" x14ac:dyDescent="0.2">
      <c r="A17" s="52" t="s">
        <v>86</v>
      </c>
      <c r="B17" s="52" t="s">
        <v>901</v>
      </c>
      <c r="C17" s="52" t="s">
        <v>31</v>
      </c>
      <c r="D17" s="55">
        <f t="shared" si="0"/>
        <v>18</v>
      </c>
      <c r="E17" s="52">
        <v>0</v>
      </c>
      <c r="F17" s="52">
        <v>0</v>
      </c>
      <c r="G17" s="52">
        <v>0</v>
      </c>
      <c r="H17" s="52">
        <v>18</v>
      </c>
      <c r="I17" s="52">
        <v>0</v>
      </c>
      <c r="J17" s="52">
        <v>0</v>
      </c>
      <c r="L17" s="69"/>
    </row>
    <row r="18" spans="1:12" x14ac:dyDescent="0.2">
      <c r="A18" s="52" t="s">
        <v>86</v>
      </c>
      <c r="B18" s="52" t="s">
        <v>903</v>
      </c>
      <c r="C18" s="52" t="s">
        <v>904</v>
      </c>
      <c r="D18" s="55">
        <f t="shared" si="0"/>
        <v>19</v>
      </c>
      <c r="E18" s="52">
        <v>0</v>
      </c>
      <c r="F18" s="52">
        <v>19</v>
      </c>
      <c r="G18" s="52">
        <v>0</v>
      </c>
      <c r="H18" s="52">
        <v>0</v>
      </c>
      <c r="I18" s="52">
        <v>0</v>
      </c>
      <c r="J18" s="52">
        <v>0</v>
      </c>
      <c r="L18" s="69"/>
    </row>
    <row r="19" spans="1:12" x14ac:dyDescent="0.2">
      <c r="A19" s="138" t="s">
        <v>137</v>
      </c>
      <c r="B19" s="138"/>
      <c r="C19" s="138"/>
      <c r="D19" s="56">
        <f t="shared" ref="D19:J19" si="1">SUM(D10:D18)</f>
        <v>609</v>
      </c>
      <c r="E19" s="56">
        <f t="shared" si="1"/>
        <v>0</v>
      </c>
      <c r="F19" s="56">
        <f t="shared" si="1"/>
        <v>287</v>
      </c>
      <c r="G19" s="56">
        <f t="shared" si="1"/>
        <v>0</v>
      </c>
      <c r="H19" s="56">
        <f t="shared" si="1"/>
        <v>292</v>
      </c>
      <c r="I19" s="56">
        <f t="shared" si="1"/>
        <v>30</v>
      </c>
      <c r="J19" s="56">
        <f t="shared" si="1"/>
        <v>0</v>
      </c>
    </row>
    <row r="21" spans="1:12" x14ac:dyDescent="0.2">
      <c r="A21" s="48" t="s">
        <v>131</v>
      </c>
      <c r="B21" s="48"/>
      <c r="C21" s="48"/>
      <c r="D21" s="48"/>
      <c r="E21" s="48"/>
      <c r="F21" s="48"/>
      <c r="G21" s="58"/>
      <c r="H21" s="58"/>
      <c r="I21" s="58"/>
      <c r="J21" s="58"/>
      <c r="K21" s="58"/>
    </row>
    <row r="22" spans="1:12" x14ac:dyDescent="0.2">
      <c r="A22" s="48" t="s">
        <v>97</v>
      </c>
      <c r="B22" s="48"/>
      <c r="C22" s="48"/>
      <c r="D22" s="48"/>
      <c r="E22" s="48"/>
      <c r="F22" s="48"/>
      <c r="G22" s="58"/>
      <c r="H22" s="58"/>
      <c r="I22" s="58"/>
      <c r="J22" s="58"/>
      <c r="K22" s="58"/>
    </row>
    <row r="23" spans="1:12" x14ac:dyDescent="0.2">
      <c r="A23" s="53"/>
    </row>
    <row r="25" spans="1:12" ht="26" x14ac:dyDescent="0.2">
      <c r="A25" s="51" t="s">
        <v>9</v>
      </c>
      <c r="B25" s="51" t="s">
        <v>25</v>
      </c>
      <c r="C25" s="51" t="s">
        <v>32</v>
      </c>
      <c r="D25" s="51" t="s">
        <v>114</v>
      </c>
      <c r="E25" s="57" t="s">
        <v>18</v>
      </c>
      <c r="F25" s="57" t="s">
        <v>33</v>
      </c>
      <c r="G25" s="57" t="s">
        <v>37</v>
      </c>
      <c r="H25" s="57" t="s">
        <v>42</v>
      </c>
      <c r="I25" s="57" t="s">
        <v>309</v>
      </c>
      <c r="J25" s="57" t="s">
        <v>155</v>
      </c>
      <c r="K25" s="57" t="s">
        <v>311</v>
      </c>
    </row>
    <row r="26" spans="1:12" x14ac:dyDescent="0.2">
      <c r="A26" s="52" t="s">
        <v>38</v>
      </c>
      <c r="B26" s="52" t="s">
        <v>100</v>
      </c>
      <c r="C26" s="52" t="s">
        <v>71</v>
      </c>
      <c r="D26" s="55">
        <f t="shared" ref="D26:D34" si="2">SUM(E26:K26)</f>
        <v>34</v>
      </c>
      <c r="E26" s="52">
        <v>0</v>
      </c>
      <c r="F26" s="52">
        <v>34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</row>
    <row r="27" spans="1:12" x14ac:dyDescent="0.2">
      <c r="A27" s="52" t="s">
        <v>38</v>
      </c>
      <c r="B27" s="52" t="s">
        <v>898</v>
      </c>
      <c r="C27" s="52" t="s">
        <v>479</v>
      </c>
      <c r="D27" s="55">
        <f t="shared" si="2"/>
        <v>42</v>
      </c>
      <c r="E27" s="52">
        <v>0</v>
      </c>
      <c r="F27" s="52">
        <v>0</v>
      </c>
      <c r="G27" s="52">
        <v>0</v>
      </c>
      <c r="H27" s="52">
        <v>42</v>
      </c>
      <c r="I27" s="52">
        <v>0</v>
      </c>
      <c r="J27" s="52">
        <v>0</v>
      </c>
      <c r="K27" s="52">
        <v>0</v>
      </c>
    </row>
    <row r="28" spans="1:12" x14ac:dyDescent="0.2">
      <c r="A28" s="52" t="s">
        <v>38</v>
      </c>
      <c r="B28" s="52" t="s">
        <v>899</v>
      </c>
      <c r="C28" s="52" t="s">
        <v>501</v>
      </c>
      <c r="D28" s="55">
        <f t="shared" si="2"/>
        <v>192</v>
      </c>
      <c r="E28" s="52">
        <v>0</v>
      </c>
      <c r="F28" s="52">
        <v>116</v>
      </c>
      <c r="G28" s="52">
        <v>0</v>
      </c>
      <c r="H28" s="52">
        <v>51</v>
      </c>
      <c r="I28" s="52">
        <v>25</v>
      </c>
      <c r="J28" s="52">
        <v>0</v>
      </c>
      <c r="K28" s="52">
        <v>0</v>
      </c>
    </row>
    <row r="29" spans="1:12" x14ac:dyDescent="0.2">
      <c r="A29" s="52" t="s">
        <v>38</v>
      </c>
      <c r="B29" s="52" t="s">
        <v>7</v>
      </c>
      <c r="C29" s="52" t="s">
        <v>1053</v>
      </c>
      <c r="D29" s="55">
        <f t="shared" si="2"/>
        <v>199</v>
      </c>
      <c r="E29" s="52">
        <v>0</v>
      </c>
      <c r="F29" s="52">
        <v>60</v>
      </c>
      <c r="G29" s="52">
        <v>0</v>
      </c>
      <c r="H29" s="52">
        <v>94</v>
      </c>
      <c r="I29" s="52">
        <v>45</v>
      </c>
      <c r="J29" s="52">
        <v>0</v>
      </c>
      <c r="K29" s="52">
        <v>0</v>
      </c>
    </row>
    <row r="30" spans="1:12" x14ac:dyDescent="0.2">
      <c r="A30" s="52" t="s">
        <v>38</v>
      </c>
      <c r="B30" s="52" t="s">
        <v>7</v>
      </c>
      <c r="C30" s="52" t="s">
        <v>506</v>
      </c>
      <c r="D30" s="55">
        <f t="shared" si="2"/>
        <v>42</v>
      </c>
      <c r="E30" s="52">
        <v>0</v>
      </c>
      <c r="F30" s="52">
        <v>0</v>
      </c>
      <c r="G30" s="52">
        <v>0</v>
      </c>
      <c r="H30" s="52">
        <v>42</v>
      </c>
      <c r="I30" s="52">
        <v>0</v>
      </c>
      <c r="J30" s="52">
        <v>0</v>
      </c>
      <c r="K30" s="52">
        <v>0</v>
      </c>
    </row>
    <row r="31" spans="1:12" x14ac:dyDescent="0.2">
      <c r="A31" s="52" t="s">
        <v>38</v>
      </c>
      <c r="B31" s="52" t="s">
        <v>7</v>
      </c>
      <c r="C31" s="52" t="s">
        <v>544</v>
      </c>
      <c r="D31" s="55">
        <f t="shared" si="2"/>
        <v>58</v>
      </c>
      <c r="E31" s="52">
        <v>0</v>
      </c>
      <c r="F31" s="52">
        <v>58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</row>
    <row r="32" spans="1:12" x14ac:dyDescent="0.2">
      <c r="A32" s="52" t="s">
        <v>86</v>
      </c>
      <c r="B32" s="52" t="s">
        <v>100</v>
      </c>
      <c r="C32" s="52" t="s">
        <v>900</v>
      </c>
      <c r="D32" s="55">
        <f t="shared" si="2"/>
        <v>5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5</v>
      </c>
      <c r="K32" s="52">
        <v>0</v>
      </c>
    </row>
    <row r="33" spans="1:11" x14ac:dyDescent="0.2">
      <c r="A33" s="52" t="s">
        <v>86</v>
      </c>
      <c r="B33" s="52" t="s">
        <v>901</v>
      </c>
      <c r="C33" s="52" t="s">
        <v>31</v>
      </c>
      <c r="D33" s="55">
        <f t="shared" si="2"/>
        <v>18</v>
      </c>
      <c r="E33" s="52">
        <v>0</v>
      </c>
      <c r="F33" s="52">
        <v>0</v>
      </c>
      <c r="G33" s="52">
        <v>0</v>
      </c>
      <c r="H33" s="52">
        <v>18</v>
      </c>
      <c r="I33" s="52">
        <v>0</v>
      </c>
      <c r="J33" s="52">
        <v>0</v>
      </c>
      <c r="K33" s="52">
        <v>0</v>
      </c>
    </row>
    <row r="34" spans="1:11" x14ac:dyDescent="0.2">
      <c r="A34" s="52" t="s">
        <v>86</v>
      </c>
      <c r="B34" s="52" t="s">
        <v>903</v>
      </c>
      <c r="C34" s="52" t="s">
        <v>904</v>
      </c>
      <c r="D34" s="55">
        <f t="shared" si="2"/>
        <v>19</v>
      </c>
      <c r="E34" s="52">
        <v>0</v>
      </c>
      <c r="F34" s="52">
        <v>19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</row>
    <row r="35" spans="1:11" x14ac:dyDescent="0.2">
      <c r="A35" s="138" t="s">
        <v>137</v>
      </c>
      <c r="B35" s="138"/>
      <c r="C35" s="138"/>
      <c r="D35" s="56">
        <f t="shared" ref="D35:K35" si="3">SUM(D26:D34)</f>
        <v>609</v>
      </c>
      <c r="E35" s="56">
        <f t="shared" si="3"/>
        <v>0</v>
      </c>
      <c r="F35" s="56">
        <f t="shared" si="3"/>
        <v>287</v>
      </c>
      <c r="G35" s="56">
        <f t="shared" si="3"/>
        <v>0</v>
      </c>
      <c r="H35" s="56">
        <f t="shared" si="3"/>
        <v>247</v>
      </c>
      <c r="I35" s="56">
        <f t="shared" si="3"/>
        <v>70</v>
      </c>
      <c r="J35" s="56">
        <f t="shared" si="3"/>
        <v>5</v>
      </c>
      <c r="K35" s="56">
        <f t="shared" si="3"/>
        <v>0</v>
      </c>
    </row>
  </sheetData>
  <mergeCells count="2">
    <mergeCell ref="A19:C19"/>
    <mergeCell ref="A35:C35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5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45"/>
  <sheetViews>
    <sheetView topLeftCell="A85" workbookViewId="0">
      <selection activeCell="F60" sqref="F60"/>
    </sheetView>
  </sheetViews>
  <sheetFormatPr defaultColWidth="9" defaultRowHeight="13" x14ac:dyDescent="0.2"/>
  <cols>
    <col min="1" max="1" width="13.36328125" style="47" customWidth="1"/>
    <col min="2" max="2" width="14" style="47" customWidth="1"/>
    <col min="3" max="3" width="40.36328125" style="47" customWidth="1"/>
    <col min="4" max="4" width="11.6328125" style="47" customWidth="1"/>
    <col min="5" max="1009" width="8.7265625" style="47" customWidth="1"/>
    <col min="1010" max="16384" width="9" style="47"/>
  </cols>
  <sheetData>
    <row r="1" spans="1:12" s="48" customFormat="1" x14ac:dyDescent="0.2">
      <c r="B1" s="54" t="s">
        <v>117</v>
      </c>
    </row>
    <row r="2" spans="1:12" s="48" customFormat="1" x14ac:dyDescent="0.2">
      <c r="A2" s="48" t="s">
        <v>171</v>
      </c>
      <c r="G2" s="58"/>
    </row>
    <row r="3" spans="1:12" s="48" customFormat="1" x14ac:dyDescent="0.2">
      <c r="G3" s="58"/>
    </row>
    <row r="4" spans="1:12" s="48" customFormat="1" x14ac:dyDescent="0.2">
      <c r="A4" s="48" t="s">
        <v>123</v>
      </c>
      <c r="G4" s="58"/>
    </row>
    <row r="5" spans="1:12" s="48" customFormat="1" x14ac:dyDescent="0.2">
      <c r="A5" s="48" t="s">
        <v>1060</v>
      </c>
      <c r="G5" s="58"/>
    </row>
    <row r="6" spans="1:12" s="48" customFormat="1" ht="14.25" customHeight="1" x14ac:dyDescent="0.2">
      <c r="A6" s="48" t="s">
        <v>127</v>
      </c>
      <c r="G6" s="58"/>
    </row>
    <row r="7" spans="1:12" s="48" customFormat="1" ht="14.25" customHeight="1" x14ac:dyDescent="0.2">
      <c r="A7" s="48" t="s">
        <v>52</v>
      </c>
      <c r="G7" s="58"/>
    </row>
    <row r="8" spans="1:12" s="48" customFormat="1" ht="14.25" customHeight="1" x14ac:dyDescent="0.2">
      <c r="G8" s="58"/>
    </row>
    <row r="9" spans="1:12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</row>
    <row r="10" spans="1:12" x14ac:dyDescent="0.2">
      <c r="A10" s="52" t="s">
        <v>38</v>
      </c>
      <c r="B10" s="52" t="s">
        <v>58</v>
      </c>
      <c r="C10" s="52" t="s">
        <v>87</v>
      </c>
      <c r="D10" s="55">
        <f>SUM(E10:K10)</f>
        <v>330</v>
      </c>
      <c r="E10" s="67">
        <v>0</v>
      </c>
      <c r="F10" s="67">
        <v>97</v>
      </c>
      <c r="G10" s="67">
        <v>45</v>
      </c>
      <c r="H10" s="67">
        <v>188</v>
      </c>
      <c r="I10" s="67">
        <v>0</v>
      </c>
      <c r="J10" s="67">
        <v>0</v>
      </c>
      <c r="K10" s="63">
        <v>0</v>
      </c>
      <c r="L10" s="69"/>
    </row>
    <row r="11" spans="1:12" x14ac:dyDescent="0.2">
      <c r="A11" s="52" t="s">
        <v>38</v>
      </c>
      <c r="B11" s="52" t="s">
        <v>58</v>
      </c>
      <c r="C11" s="52" t="s">
        <v>212</v>
      </c>
      <c r="D11" s="55">
        <f>SUM(E11:K11)</f>
        <v>61</v>
      </c>
      <c r="E11" s="67">
        <v>0</v>
      </c>
      <c r="F11" s="67">
        <v>61</v>
      </c>
      <c r="G11" s="67">
        <v>0</v>
      </c>
      <c r="H11" s="67">
        <v>0</v>
      </c>
      <c r="I11" s="67">
        <v>0</v>
      </c>
      <c r="J11" s="67">
        <v>0</v>
      </c>
      <c r="K11" s="63">
        <v>0</v>
      </c>
      <c r="L11" s="69"/>
    </row>
    <row r="12" spans="1:12" x14ac:dyDescent="0.2">
      <c r="A12" s="52" t="s">
        <v>38</v>
      </c>
      <c r="B12" s="52" t="s">
        <v>58</v>
      </c>
      <c r="C12" s="52" t="s">
        <v>824</v>
      </c>
      <c r="D12" s="55">
        <f>SUM(E12:K12)</f>
        <v>116</v>
      </c>
      <c r="E12" s="67">
        <v>0</v>
      </c>
      <c r="F12" s="67">
        <v>116</v>
      </c>
      <c r="G12" s="67">
        <v>0</v>
      </c>
      <c r="H12" s="67">
        <v>0</v>
      </c>
      <c r="I12" s="67">
        <v>0</v>
      </c>
      <c r="J12" s="67">
        <v>0</v>
      </c>
      <c r="K12" s="63">
        <v>0</v>
      </c>
      <c r="L12" s="69"/>
    </row>
    <row r="13" spans="1:12" s="58" customFormat="1" x14ac:dyDescent="0.2">
      <c r="A13" s="52" t="s">
        <v>38</v>
      </c>
      <c r="B13" s="52" t="s">
        <v>58</v>
      </c>
      <c r="C13" s="52" t="s">
        <v>409</v>
      </c>
      <c r="D13" s="55">
        <f>SUM(E13:J13)</f>
        <v>156</v>
      </c>
      <c r="E13" s="67">
        <v>0</v>
      </c>
      <c r="F13" s="67">
        <v>0</v>
      </c>
      <c r="G13" s="67">
        <v>0</v>
      </c>
      <c r="H13" s="67">
        <v>156</v>
      </c>
      <c r="I13" s="67">
        <v>0</v>
      </c>
      <c r="J13" s="67">
        <v>0</v>
      </c>
      <c r="K13" s="63">
        <v>0</v>
      </c>
      <c r="L13" s="69"/>
    </row>
    <row r="14" spans="1:12" s="58" customFormat="1" x14ac:dyDescent="0.2">
      <c r="A14" s="52" t="s">
        <v>38</v>
      </c>
      <c r="B14" s="52" t="s">
        <v>58</v>
      </c>
      <c r="C14" s="52" t="s">
        <v>912</v>
      </c>
      <c r="D14" s="55">
        <f t="shared" ref="D14:D73" si="0">SUM(E14:K14)</f>
        <v>108</v>
      </c>
      <c r="E14" s="67">
        <v>0</v>
      </c>
      <c r="F14" s="67">
        <v>0</v>
      </c>
      <c r="G14" s="67">
        <v>54</v>
      </c>
      <c r="H14" s="67">
        <v>54</v>
      </c>
      <c r="I14" s="67">
        <v>0</v>
      </c>
      <c r="J14" s="67">
        <v>0</v>
      </c>
      <c r="K14" s="63">
        <v>0</v>
      </c>
      <c r="L14" s="69"/>
    </row>
    <row r="15" spans="1:12" x14ac:dyDescent="0.2">
      <c r="A15" s="52" t="s">
        <v>38</v>
      </c>
      <c r="B15" s="52" t="s">
        <v>58</v>
      </c>
      <c r="C15" s="52" t="s">
        <v>906</v>
      </c>
      <c r="D15" s="55">
        <f t="shared" si="0"/>
        <v>80</v>
      </c>
      <c r="E15" s="67">
        <v>0</v>
      </c>
      <c r="F15" s="67">
        <v>39</v>
      </c>
      <c r="G15" s="67">
        <v>0</v>
      </c>
      <c r="H15" s="67">
        <v>41</v>
      </c>
      <c r="I15" s="67">
        <v>0</v>
      </c>
      <c r="J15" s="67">
        <v>0</v>
      </c>
      <c r="K15" s="63">
        <v>0</v>
      </c>
      <c r="L15" s="69"/>
    </row>
    <row r="16" spans="1:12" x14ac:dyDescent="0.2">
      <c r="A16" s="52" t="s">
        <v>38</v>
      </c>
      <c r="B16" s="52" t="s">
        <v>58</v>
      </c>
      <c r="C16" s="52" t="s">
        <v>379</v>
      </c>
      <c r="D16" s="55">
        <f t="shared" si="0"/>
        <v>99</v>
      </c>
      <c r="E16" s="67">
        <v>0</v>
      </c>
      <c r="F16" s="67">
        <v>48</v>
      </c>
      <c r="G16" s="67">
        <v>12</v>
      </c>
      <c r="H16" s="67">
        <v>39</v>
      </c>
      <c r="I16" s="67">
        <v>0</v>
      </c>
      <c r="J16" s="67">
        <v>0</v>
      </c>
      <c r="K16" s="63">
        <v>0</v>
      </c>
      <c r="L16" s="69"/>
    </row>
    <row r="17" spans="1:12" x14ac:dyDescent="0.2">
      <c r="A17" s="52" t="s">
        <v>38</v>
      </c>
      <c r="B17" s="52" t="s">
        <v>58</v>
      </c>
      <c r="C17" s="52" t="s">
        <v>913</v>
      </c>
      <c r="D17" s="55">
        <f t="shared" si="0"/>
        <v>52</v>
      </c>
      <c r="E17" s="67">
        <v>0</v>
      </c>
      <c r="F17" s="67">
        <v>32</v>
      </c>
      <c r="G17" s="67">
        <v>0</v>
      </c>
      <c r="H17" s="67">
        <v>20</v>
      </c>
      <c r="I17" s="67">
        <v>0</v>
      </c>
      <c r="J17" s="67">
        <v>0</v>
      </c>
      <c r="K17" s="63">
        <v>0</v>
      </c>
      <c r="L17" s="69"/>
    </row>
    <row r="18" spans="1:12" x14ac:dyDescent="0.2">
      <c r="A18" s="52" t="s">
        <v>38</v>
      </c>
      <c r="B18" s="52" t="s">
        <v>58</v>
      </c>
      <c r="C18" s="52" t="s">
        <v>793</v>
      </c>
      <c r="D18" s="55">
        <f t="shared" si="0"/>
        <v>36</v>
      </c>
      <c r="E18" s="67">
        <v>0</v>
      </c>
      <c r="F18" s="67">
        <v>36</v>
      </c>
      <c r="G18" s="67">
        <v>0</v>
      </c>
      <c r="H18" s="67">
        <v>0</v>
      </c>
      <c r="I18" s="67">
        <v>0</v>
      </c>
      <c r="J18" s="67">
        <v>0</v>
      </c>
      <c r="K18" s="63">
        <v>0</v>
      </c>
      <c r="L18" s="69"/>
    </row>
    <row r="19" spans="1:12" x14ac:dyDescent="0.2">
      <c r="A19" s="52" t="s">
        <v>38</v>
      </c>
      <c r="B19" s="52" t="s">
        <v>58</v>
      </c>
      <c r="C19" s="52" t="s">
        <v>229</v>
      </c>
      <c r="D19" s="55">
        <f t="shared" si="0"/>
        <v>99</v>
      </c>
      <c r="E19" s="67">
        <v>0</v>
      </c>
      <c r="F19" s="67">
        <v>49</v>
      </c>
      <c r="G19" s="67">
        <v>0</v>
      </c>
      <c r="H19" s="67">
        <v>50</v>
      </c>
      <c r="I19" s="67">
        <v>0</v>
      </c>
      <c r="J19" s="67">
        <v>0</v>
      </c>
      <c r="K19" s="63">
        <v>0</v>
      </c>
      <c r="L19" s="69"/>
    </row>
    <row r="20" spans="1:12" x14ac:dyDescent="0.2">
      <c r="A20" s="52" t="s">
        <v>38</v>
      </c>
      <c r="B20" s="52" t="s">
        <v>58</v>
      </c>
      <c r="C20" s="52" t="s">
        <v>481</v>
      </c>
      <c r="D20" s="55">
        <f t="shared" si="0"/>
        <v>46</v>
      </c>
      <c r="E20" s="67">
        <v>0</v>
      </c>
      <c r="F20" s="67">
        <v>46</v>
      </c>
      <c r="G20" s="67">
        <v>0</v>
      </c>
      <c r="H20" s="67">
        <v>0</v>
      </c>
      <c r="I20" s="67">
        <v>0</v>
      </c>
      <c r="J20" s="67">
        <v>0</v>
      </c>
      <c r="K20" s="63">
        <v>0</v>
      </c>
      <c r="L20" s="69"/>
    </row>
    <row r="21" spans="1:12" x14ac:dyDescent="0.2">
      <c r="A21" s="52" t="s">
        <v>38</v>
      </c>
      <c r="B21" s="52" t="s">
        <v>58</v>
      </c>
      <c r="C21" s="52" t="s">
        <v>907</v>
      </c>
      <c r="D21" s="55">
        <f t="shared" si="0"/>
        <v>237</v>
      </c>
      <c r="E21" s="67">
        <v>0</v>
      </c>
      <c r="F21" s="67">
        <v>0</v>
      </c>
      <c r="G21" s="67">
        <v>0</v>
      </c>
      <c r="H21" s="67">
        <v>237</v>
      </c>
      <c r="I21" s="67">
        <v>0</v>
      </c>
      <c r="J21" s="67">
        <v>0</v>
      </c>
      <c r="K21" s="63">
        <v>0</v>
      </c>
      <c r="L21" s="69"/>
    </row>
    <row r="22" spans="1:12" x14ac:dyDescent="0.2">
      <c r="A22" s="52" t="s">
        <v>38</v>
      </c>
      <c r="B22" s="52" t="s">
        <v>58</v>
      </c>
      <c r="C22" s="52" t="s">
        <v>828</v>
      </c>
      <c r="D22" s="55">
        <f t="shared" si="0"/>
        <v>70</v>
      </c>
      <c r="E22" s="67">
        <v>0</v>
      </c>
      <c r="F22" s="67">
        <v>0</v>
      </c>
      <c r="G22" s="67">
        <v>0</v>
      </c>
      <c r="H22" s="67">
        <v>70</v>
      </c>
      <c r="I22" s="67">
        <v>0</v>
      </c>
      <c r="J22" s="67">
        <v>0</v>
      </c>
      <c r="K22" s="63">
        <v>0</v>
      </c>
      <c r="L22" s="69"/>
    </row>
    <row r="23" spans="1:12" x14ac:dyDescent="0.2">
      <c r="A23" s="52" t="s">
        <v>38</v>
      </c>
      <c r="B23" s="52" t="s">
        <v>58</v>
      </c>
      <c r="C23" s="52" t="s">
        <v>1054</v>
      </c>
      <c r="D23" s="55">
        <f t="shared" si="0"/>
        <v>52</v>
      </c>
      <c r="E23" s="67">
        <v>0</v>
      </c>
      <c r="F23" s="67">
        <v>52</v>
      </c>
      <c r="G23" s="67">
        <v>0</v>
      </c>
      <c r="H23" s="67">
        <v>0</v>
      </c>
      <c r="I23" s="67">
        <v>0</v>
      </c>
      <c r="J23" s="67">
        <v>0</v>
      </c>
      <c r="K23" s="63">
        <v>0</v>
      </c>
      <c r="L23" s="69"/>
    </row>
    <row r="24" spans="1:12" x14ac:dyDescent="0.2">
      <c r="A24" s="52" t="s">
        <v>38</v>
      </c>
      <c r="B24" s="52" t="s">
        <v>58</v>
      </c>
      <c r="C24" s="52" t="s">
        <v>81</v>
      </c>
      <c r="D24" s="55">
        <f t="shared" si="0"/>
        <v>480</v>
      </c>
      <c r="E24" s="67">
        <v>242</v>
      </c>
      <c r="F24" s="67">
        <v>238</v>
      </c>
      <c r="G24" s="67">
        <v>0</v>
      </c>
      <c r="H24" s="67">
        <v>0</v>
      </c>
      <c r="I24" s="67">
        <v>0</v>
      </c>
      <c r="J24" s="67">
        <v>0</v>
      </c>
      <c r="K24" s="63">
        <v>0</v>
      </c>
      <c r="L24" s="69"/>
    </row>
    <row r="25" spans="1:12" x14ac:dyDescent="0.2">
      <c r="A25" s="52" t="s">
        <v>38</v>
      </c>
      <c r="B25" s="52" t="s">
        <v>58</v>
      </c>
      <c r="C25" s="52" t="s">
        <v>916</v>
      </c>
      <c r="D25" s="55">
        <f t="shared" si="0"/>
        <v>103</v>
      </c>
      <c r="E25" s="67">
        <v>0</v>
      </c>
      <c r="F25" s="67">
        <v>0</v>
      </c>
      <c r="G25" s="67">
        <v>0</v>
      </c>
      <c r="H25" s="67">
        <v>103</v>
      </c>
      <c r="I25" s="67">
        <v>0</v>
      </c>
      <c r="J25" s="67">
        <v>0</v>
      </c>
      <c r="K25" s="63">
        <v>0</v>
      </c>
      <c r="L25" s="69"/>
    </row>
    <row r="26" spans="1:12" x14ac:dyDescent="0.2">
      <c r="A26" s="52" t="s">
        <v>38</v>
      </c>
      <c r="B26" s="52" t="s">
        <v>58</v>
      </c>
      <c r="C26" s="52" t="s">
        <v>644</v>
      </c>
      <c r="D26" s="55">
        <f t="shared" si="0"/>
        <v>99</v>
      </c>
      <c r="E26" s="67">
        <v>0</v>
      </c>
      <c r="F26" s="67">
        <v>59</v>
      </c>
      <c r="G26" s="67">
        <v>0</v>
      </c>
      <c r="H26" s="67">
        <v>40</v>
      </c>
      <c r="I26" s="67">
        <v>0</v>
      </c>
      <c r="J26" s="67">
        <v>0</v>
      </c>
      <c r="K26" s="63">
        <v>0</v>
      </c>
      <c r="L26" s="69"/>
    </row>
    <row r="27" spans="1:12" x14ac:dyDescent="0.2">
      <c r="A27" s="52" t="s">
        <v>38</v>
      </c>
      <c r="B27" s="52" t="s">
        <v>58</v>
      </c>
      <c r="C27" s="52" t="s">
        <v>910</v>
      </c>
      <c r="D27" s="55">
        <f t="shared" si="0"/>
        <v>80</v>
      </c>
      <c r="E27" s="67">
        <v>0</v>
      </c>
      <c r="F27" s="67">
        <v>0</v>
      </c>
      <c r="G27" s="67">
        <v>0</v>
      </c>
      <c r="H27" s="67">
        <v>80</v>
      </c>
      <c r="I27" s="67">
        <v>0</v>
      </c>
      <c r="J27" s="67">
        <v>0</v>
      </c>
      <c r="K27" s="63">
        <v>0</v>
      </c>
      <c r="L27" s="69"/>
    </row>
    <row r="28" spans="1:12" x14ac:dyDescent="0.2">
      <c r="A28" s="52" t="s">
        <v>38</v>
      </c>
      <c r="B28" s="52" t="s">
        <v>58</v>
      </c>
      <c r="C28" s="52" t="s">
        <v>322</v>
      </c>
      <c r="D28" s="55">
        <f t="shared" si="0"/>
        <v>372</v>
      </c>
      <c r="E28" s="67">
        <v>242</v>
      </c>
      <c r="F28" s="67">
        <v>36</v>
      </c>
      <c r="G28" s="67">
        <v>0</v>
      </c>
      <c r="H28" s="67">
        <v>0</v>
      </c>
      <c r="I28" s="67">
        <v>94</v>
      </c>
      <c r="J28" s="67">
        <v>0</v>
      </c>
      <c r="K28" s="63">
        <v>0</v>
      </c>
      <c r="L28" s="69"/>
    </row>
    <row r="29" spans="1:12" x14ac:dyDescent="0.2">
      <c r="A29" s="52" t="s">
        <v>38</v>
      </c>
      <c r="B29" s="52" t="s">
        <v>58</v>
      </c>
      <c r="C29" s="52" t="s">
        <v>917</v>
      </c>
      <c r="D29" s="55">
        <f t="shared" si="0"/>
        <v>60</v>
      </c>
      <c r="E29" s="67">
        <v>0</v>
      </c>
      <c r="F29" s="67">
        <v>60</v>
      </c>
      <c r="G29" s="67">
        <v>0</v>
      </c>
      <c r="H29" s="67">
        <v>0</v>
      </c>
      <c r="I29" s="67">
        <v>0</v>
      </c>
      <c r="J29" s="67">
        <v>0</v>
      </c>
      <c r="K29" s="63">
        <v>0</v>
      </c>
      <c r="L29" s="69"/>
    </row>
    <row r="30" spans="1:12" x14ac:dyDescent="0.2">
      <c r="A30" s="52" t="s">
        <v>38</v>
      </c>
      <c r="B30" s="52" t="s">
        <v>58</v>
      </c>
      <c r="C30" s="52" t="s">
        <v>194</v>
      </c>
      <c r="D30" s="55">
        <f t="shared" si="0"/>
        <v>290</v>
      </c>
      <c r="E30" s="67">
        <v>0</v>
      </c>
      <c r="F30" s="67">
        <v>190</v>
      </c>
      <c r="G30" s="67">
        <v>50</v>
      </c>
      <c r="H30" s="67">
        <v>50</v>
      </c>
      <c r="I30" s="67">
        <v>0</v>
      </c>
      <c r="J30" s="67">
        <v>0</v>
      </c>
      <c r="K30" s="63">
        <v>0</v>
      </c>
      <c r="L30" s="69"/>
    </row>
    <row r="31" spans="1:12" x14ac:dyDescent="0.2">
      <c r="A31" s="52" t="s">
        <v>38</v>
      </c>
      <c r="B31" s="52" t="s">
        <v>58</v>
      </c>
      <c r="C31" s="52" t="s">
        <v>891</v>
      </c>
      <c r="D31" s="55">
        <f t="shared" si="0"/>
        <v>159</v>
      </c>
      <c r="E31" s="67">
        <v>0</v>
      </c>
      <c r="F31" s="67">
        <v>111</v>
      </c>
      <c r="G31" s="67">
        <v>48</v>
      </c>
      <c r="H31" s="67">
        <v>0</v>
      </c>
      <c r="I31" s="67">
        <v>0</v>
      </c>
      <c r="J31" s="67">
        <v>0</v>
      </c>
      <c r="K31" s="63">
        <v>0</v>
      </c>
      <c r="L31" s="69"/>
    </row>
    <row r="32" spans="1:12" x14ac:dyDescent="0.2">
      <c r="A32" s="52" t="s">
        <v>38</v>
      </c>
      <c r="B32" s="52" t="s">
        <v>58</v>
      </c>
      <c r="C32" s="52" t="s">
        <v>914</v>
      </c>
      <c r="D32" s="55">
        <f t="shared" si="0"/>
        <v>539</v>
      </c>
      <c r="E32" s="67">
        <v>272</v>
      </c>
      <c r="F32" s="67">
        <v>244</v>
      </c>
      <c r="G32" s="67">
        <v>0</v>
      </c>
      <c r="H32" s="67">
        <v>23</v>
      </c>
      <c r="I32" s="67">
        <v>0</v>
      </c>
      <c r="J32" s="67">
        <v>0</v>
      </c>
      <c r="K32" s="63">
        <v>0</v>
      </c>
      <c r="L32" s="69"/>
    </row>
    <row r="33" spans="1:12" x14ac:dyDescent="0.2">
      <c r="A33" s="52" t="s">
        <v>38</v>
      </c>
      <c r="B33" s="52" t="s">
        <v>58</v>
      </c>
      <c r="C33" s="52" t="s">
        <v>909</v>
      </c>
      <c r="D33" s="55">
        <f t="shared" si="0"/>
        <v>193</v>
      </c>
      <c r="E33" s="67">
        <v>0</v>
      </c>
      <c r="F33" s="67">
        <v>54</v>
      </c>
      <c r="G33" s="67">
        <v>0</v>
      </c>
      <c r="H33" s="67">
        <v>139</v>
      </c>
      <c r="I33" s="67">
        <v>0</v>
      </c>
      <c r="J33" s="67">
        <v>0</v>
      </c>
      <c r="K33" s="63">
        <v>0</v>
      </c>
      <c r="L33" s="69"/>
    </row>
    <row r="34" spans="1:12" x14ac:dyDescent="0.2">
      <c r="A34" s="52" t="s">
        <v>38</v>
      </c>
      <c r="B34" s="52" t="s">
        <v>58</v>
      </c>
      <c r="C34" s="52" t="s">
        <v>50</v>
      </c>
      <c r="D34" s="55">
        <f t="shared" si="0"/>
        <v>40</v>
      </c>
      <c r="E34" s="67">
        <v>0</v>
      </c>
      <c r="F34" s="67">
        <v>0</v>
      </c>
      <c r="G34" s="67">
        <v>40</v>
      </c>
      <c r="H34" s="67">
        <v>0</v>
      </c>
      <c r="I34" s="67">
        <v>0</v>
      </c>
      <c r="J34" s="67">
        <v>0</v>
      </c>
      <c r="K34" s="63">
        <v>0</v>
      </c>
      <c r="L34" s="69"/>
    </row>
    <row r="35" spans="1:12" x14ac:dyDescent="0.2">
      <c r="A35" s="52" t="s">
        <v>38</v>
      </c>
      <c r="B35" s="52" t="s">
        <v>58</v>
      </c>
      <c r="C35" s="52" t="s">
        <v>504</v>
      </c>
      <c r="D35" s="55">
        <f t="shared" si="0"/>
        <v>263</v>
      </c>
      <c r="E35" s="67">
        <v>0</v>
      </c>
      <c r="F35" s="67">
        <v>104</v>
      </c>
      <c r="G35" s="67">
        <v>67</v>
      </c>
      <c r="H35" s="67">
        <v>92</v>
      </c>
      <c r="I35" s="67">
        <v>0</v>
      </c>
      <c r="J35" s="67">
        <v>0</v>
      </c>
      <c r="K35" s="63">
        <v>0</v>
      </c>
      <c r="L35" s="69"/>
    </row>
    <row r="36" spans="1:12" x14ac:dyDescent="0.2">
      <c r="A36" s="52" t="s">
        <v>38</v>
      </c>
      <c r="B36" s="52" t="s">
        <v>58</v>
      </c>
      <c r="C36" s="52" t="s">
        <v>1063</v>
      </c>
      <c r="D36" s="55">
        <f t="shared" si="0"/>
        <v>105</v>
      </c>
      <c r="E36" s="67">
        <v>0</v>
      </c>
      <c r="F36" s="67">
        <v>60</v>
      </c>
      <c r="G36" s="67">
        <v>45</v>
      </c>
      <c r="H36" s="67">
        <v>0</v>
      </c>
      <c r="I36" s="67">
        <v>0</v>
      </c>
      <c r="J36" s="67">
        <v>0</v>
      </c>
      <c r="K36" s="63">
        <v>0</v>
      </c>
      <c r="L36" s="69"/>
    </row>
    <row r="37" spans="1:12" x14ac:dyDescent="0.2">
      <c r="A37" s="52" t="s">
        <v>38</v>
      </c>
      <c r="B37" s="52" t="s">
        <v>58</v>
      </c>
      <c r="C37" s="52" t="s">
        <v>807</v>
      </c>
      <c r="D37" s="55">
        <f t="shared" si="0"/>
        <v>151</v>
      </c>
      <c r="E37" s="67">
        <v>0</v>
      </c>
      <c r="F37" s="67">
        <v>46</v>
      </c>
      <c r="G37" s="67">
        <v>105</v>
      </c>
      <c r="H37" s="67">
        <v>0</v>
      </c>
      <c r="I37" s="67">
        <v>0</v>
      </c>
      <c r="J37" s="67">
        <v>0</v>
      </c>
      <c r="K37" s="63">
        <v>0</v>
      </c>
      <c r="L37" s="69"/>
    </row>
    <row r="38" spans="1:12" x14ac:dyDescent="0.2">
      <c r="A38" s="52" t="s">
        <v>38</v>
      </c>
      <c r="B38" s="52" t="s">
        <v>58</v>
      </c>
      <c r="C38" s="52" t="s">
        <v>908</v>
      </c>
      <c r="D38" s="55">
        <f t="shared" si="0"/>
        <v>141</v>
      </c>
      <c r="E38" s="67">
        <v>0</v>
      </c>
      <c r="F38" s="67">
        <v>46</v>
      </c>
      <c r="G38" s="67">
        <v>50</v>
      </c>
      <c r="H38" s="67">
        <v>45</v>
      </c>
      <c r="I38" s="67">
        <v>0</v>
      </c>
      <c r="J38" s="67">
        <v>0</v>
      </c>
      <c r="K38" s="63">
        <v>0</v>
      </c>
      <c r="L38" s="69"/>
    </row>
    <row r="39" spans="1:12" x14ac:dyDescent="0.2">
      <c r="A39" s="52" t="s">
        <v>38</v>
      </c>
      <c r="B39" s="52" t="s">
        <v>58</v>
      </c>
      <c r="C39" s="52" t="s">
        <v>151</v>
      </c>
      <c r="D39" s="55">
        <f t="shared" si="0"/>
        <v>50</v>
      </c>
      <c r="E39" s="67">
        <v>0</v>
      </c>
      <c r="F39" s="67">
        <v>0</v>
      </c>
      <c r="G39" s="67">
        <v>0</v>
      </c>
      <c r="H39" s="67">
        <v>50</v>
      </c>
      <c r="I39" s="67">
        <v>0</v>
      </c>
      <c r="J39" s="67">
        <v>0</v>
      </c>
      <c r="K39" s="63">
        <v>0</v>
      </c>
      <c r="L39" s="69"/>
    </row>
    <row r="40" spans="1:12" x14ac:dyDescent="0.2">
      <c r="A40" s="52" t="s">
        <v>38</v>
      </c>
      <c r="B40" s="52" t="s">
        <v>58</v>
      </c>
      <c r="C40" s="52" t="s">
        <v>851</v>
      </c>
      <c r="D40" s="55">
        <f t="shared" si="0"/>
        <v>571</v>
      </c>
      <c r="E40" s="67">
        <v>571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3">
        <v>0</v>
      </c>
      <c r="L40" s="69"/>
    </row>
    <row r="41" spans="1:12" x14ac:dyDescent="0.2">
      <c r="A41" s="52" t="s">
        <v>38</v>
      </c>
      <c r="B41" s="52" t="s">
        <v>58</v>
      </c>
      <c r="C41" s="52" t="s">
        <v>405</v>
      </c>
      <c r="D41" s="55">
        <f t="shared" si="0"/>
        <v>298</v>
      </c>
      <c r="E41" s="67">
        <v>0</v>
      </c>
      <c r="F41" s="67">
        <v>30</v>
      </c>
      <c r="G41" s="67">
        <v>92</v>
      </c>
      <c r="H41" s="67">
        <v>176</v>
      </c>
      <c r="I41" s="67">
        <v>0</v>
      </c>
      <c r="J41" s="67">
        <v>0</v>
      </c>
      <c r="K41" s="63">
        <v>0</v>
      </c>
      <c r="L41" s="69"/>
    </row>
    <row r="42" spans="1:12" x14ac:dyDescent="0.2">
      <c r="A42" s="52" t="s">
        <v>38</v>
      </c>
      <c r="B42" s="52" t="s">
        <v>701</v>
      </c>
      <c r="C42" s="52" t="s">
        <v>920</v>
      </c>
      <c r="D42" s="55">
        <f t="shared" si="0"/>
        <v>98</v>
      </c>
      <c r="E42" s="67">
        <v>0</v>
      </c>
      <c r="F42" s="67">
        <v>56</v>
      </c>
      <c r="G42" s="67">
        <v>0</v>
      </c>
      <c r="H42" s="67">
        <v>42</v>
      </c>
      <c r="I42" s="67">
        <v>0</v>
      </c>
      <c r="J42" s="67">
        <v>0</v>
      </c>
      <c r="K42" s="63">
        <v>0</v>
      </c>
      <c r="L42" s="69"/>
    </row>
    <row r="43" spans="1:12" x14ac:dyDescent="0.2">
      <c r="A43" s="52" t="s">
        <v>86</v>
      </c>
      <c r="B43" s="52" t="s">
        <v>58</v>
      </c>
      <c r="C43" s="52" t="s">
        <v>1064</v>
      </c>
      <c r="D43" s="55">
        <f t="shared" si="0"/>
        <v>19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19</v>
      </c>
      <c r="K43" s="63">
        <v>0</v>
      </c>
      <c r="L43" s="69"/>
    </row>
    <row r="44" spans="1:12" x14ac:dyDescent="0.2">
      <c r="A44" s="52" t="s">
        <v>86</v>
      </c>
      <c r="B44" s="52" t="s">
        <v>58</v>
      </c>
      <c r="C44" s="52" t="s">
        <v>953</v>
      </c>
      <c r="D44" s="55">
        <f t="shared" si="0"/>
        <v>19</v>
      </c>
      <c r="E44" s="67">
        <v>0</v>
      </c>
      <c r="F44" s="67">
        <v>0</v>
      </c>
      <c r="G44" s="67">
        <v>19</v>
      </c>
      <c r="H44" s="67">
        <v>0</v>
      </c>
      <c r="I44" s="67">
        <v>0</v>
      </c>
      <c r="J44" s="67">
        <v>0</v>
      </c>
      <c r="K44" s="63">
        <v>0</v>
      </c>
      <c r="L44" s="69"/>
    </row>
    <row r="45" spans="1:12" x14ac:dyDescent="0.2">
      <c r="A45" s="52" t="s">
        <v>86</v>
      </c>
      <c r="B45" s="52" t="s">
        <v>58</v>
      </c>
      <c r="C45" s="52" t="s">
        <v>926</v>
      </c>
      <c r="D45" s="55">
        <f t="shared" si="0"/>
        <v>12</v>
      </c>
      <c r="E45" s="67">
        <v>0</v>
      </c>
      <c r="F45" s="67">
        <v>12</v>
      </c>
      <c r="G45" s="67">
        <v>0</v>
      </c>
      <c r="H45" s="67">
        <v>0</v>
      </c>
      <c r="I45" s="67">
        <v>0</v>
      </c>
      <c r="J45" s="67">
        <v>0</v>
      </c>
      <c r="K45" s="63">
        <v>0</v>
      </c>
      <c r="L45" s="69"/>
    </row>
    <row r="46" spans="1:12" x14ac:dyDescent="0.2">
      <c r="A46" s="52" t="s">
        <v>86</v>
      </c>
      <c r="B46" s="52" t="s">
        <v>58</v>
      </c>
      <c r="C46" s="52" t="s">
        <v>921</v>
      </c>
      <c r="D46" s="55">
        <f t="shared" si="0"/>
        <v>19</v>
      </c>
      <c r="E46" s="67">
        <v>0</v>
      </c>
      <c r="F46" s="67">
        <v>0</v>
      </c>
      <c r="G46" s="67">
        <v>0</v>
      </c>
      <c r="H46" s="67">
        <v>19</v>
      </c>
      <c r="I46" s="67">
        <v>0</v>
      </c>
      <c r="J46" s="67">
        <v>0</v>
      </c>
      <c r="K46" s="63">
        <v>0</v>
      </c>
      <c r="L46" s="69"/>
    </row>
    <row r="47" spans="1:12" x14ac:dyDescent="0.2">
      <c r="A47" s="52" t="s">
        <v>86</v>
      </c>
      <c r="B47" s="52" t="s">
        <v>58</v>
      </c>
      <c r="C47" s="52" t="s">
        <v>925</v>
      </c>
      <c r="D47" s="55">
        <f t="shared" si="0"/>
        <v>1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1</v>
      </c>
      <c r="K47" s="63">
        <v>0</v>
      </c>
      <c r="L47" s="69"/>
    </row>
    <row r="48" spans="1:12" x14ac:dyDescent="0.2">
      <c r="A48" s="52" t="s">
        <v>86</v>
      </c>
      <c r="B48" s="52" t="s">
        <v>58</v>
      </c>
      <c r="C48" s="52" t="s">
        <v>924</v>
      </c>
      <c r="D48" s="55">
        <f t="shared" si="0"/>
        <v>3</v>
      </c>
      <c r="E48" s="67">
        <v>0</v>
      </c>
      <c r="F48" s="67">
        <v>3</v>
      </c>
      <c r="G48" s="67">
        <v>0</v>
      </c>
      <c r="H48" s="67">
        <v>0</v>
      </c>
      <c r="I48" s="67">
        <v>0</v>
      </c>
      <c r="J48" s="67">
        <v>0</v>
      </c>
      <c r="K48" s="63">
        <v>0</v>
      </c>
      <c r="L48" s="69"/>
    </row>
    <row r="49" spans="1:12" x14ac:dyDescent="0.2">
      <c r="A49" s="52" t="s">
        <v>86</v>
      </c>
      <c r="B49" s="52" t="s">
        <v>58</v>
      </c>
      <c r="C49" s="52" t="s">
        <v>927</v>
      </c>
      <c r="D49" s="55">
        <f t="shared" si="0"/>
        <v>19</v>
      </c>
      <c r="E49" s="67">
        <v>0</v>
      </c>
      <c r="F49" s="67">
        <v>0</v>
      </c>
      <c r="G49" s="67">
        <v>0</v>
      </c>
      <c r="H49" s="67">
        <v>19</v>
      </c>
      <c r="I49" s="67">
        <v>0</v>
      </c>
      <c r="J49" s="67">
        <v>0</v>
      </c>
      <c r="K49" s="63">
        <v>0</v>
      </c>
      <c r="L49" s="69"/>
    </row>
    <row r="50" spans="1:12" x14ac:dyDescent="0.2">
      <c r="A50" s="52" t="s">
        <v>86</v>
      </c>
      <c r="B50" s="52" t="s">
        <v>58</v>
      </c>
      <c r="C50" s="52" t="s">
        <v>983</v>
      </c>
      <c r="D50" s="55">
        <f t="shared" si="0"/>
        <v>19</v>
      </c>
      <c r="E50" s="67">
        <v>0</v>
      </c>
      <c r="F50" s="67">
        <v>19</v>
      </c>
      <c r="G50" s="67">
        <v>0</v>
      </c>
      <c r="H50" s="67">
        <v>0</v>
      </c>
      <c r="I50" s="67">
        <v>0</v>
      </c>
      <c r="J50" s="67">
        <v>0</v>
      </c>
      <c r="K50" s="63">
        <v>0</v>
      </c>
      <c r="L50" s="69"/>
    </row>
    <row r="51" spans="1:12" x14ac:dyDescent="0.2">
      <c r="A51" s="52" t="s">
        <v>86</v>
      </c>
      <c r="B51" s="52" t="s">
        <v>58</v>
      </c>
      <c r="C51" s="52" t="s">
        <v>928</v>
      </c>
      <c r="D51" s="55">
        <f t="shared" si="0"/>
        <v>16</v>
      </c>
      <c r="E51" s="67">
        <v>0</v>
      </c>
      <c r="F51" s="67">
        <v>16</v>
      </c>
      <c r="G51" s="67">
        <v>0</v>
      </c>
      <c r="H51" s="67">
        <v>0</v>
      </c>
      <c r="I51" s="67">
        <v>0</v>
      </c>
      <c r="J51" s="67">
        <v>0</v>
      </c>
      <c r="K51" s="63">
        <v>0</v>
      </c>
      <c r="L51" s="69"/>
    </row>
    <row r="52" spans="1:12" x14ac:dyDescent="0.2">
      <c r="A52" s="52" t="s">
        <v>86</v>
      </c>
      <c r="B52" s="52" t="s">
        <v>58</v>
      </c>
      <c r="C52" s="52" t="s">
        <v>423</v>
      </c>
      <c r="D52" s="55">
        <f t="shared" si="0"/>
        <v>19</v>
      </c>
      <c r="E52" s="67">
        <v>0</v>
      </c>
      <c r="F52" s="67">
        <v>0</v>
      </c>
      <c r="G52" s="67">
        <v>0</v>
      </c>
      <c r="H52" s="67">
        <v>0</v>
      </c>
      <c r="I52" s="67">
        <v>19</v>
      </c>
      <c r="J52" s="67">
        <v>0</v>
      </c>
      <c r="K52" s="63">
        <v>0</v>
      </c>
      <c r="L52" s="69"/>
    </row>
    <row r="53" spans="1:12" x14ac:dyDescent="0.2">
      <c r="A53" s="52" t="s">
        <v>86</v>
      </c>
      <c r="B53" s="52" t="s">
        <v>58</v>
      </c>
      <c r="C53" s="52" t="s">
        <v>656</v>
      </c>
      <c r="D53" s="55">
        <f t="shared" si="0"/>
        <v>19</v>
      </c>
      <c r="E53" s="67">
        <v>0</v>
      </c>
      <c r="F53" s="67">
        <v>19</v>
      </c>
      <c r="G53" s="67">
        <v>0</v>
      </c>
      <c r="H53" s="67">
        <v>0</v>
      </c>
      <c r="I53" s="67">
        <v>0</v>
      </c>
      <c r="J53" s="67">
        <v>0</v>
      </c>
      <c r="K53" s="63">
        <v>0</v>
      </c>
      <c r="L53" s="69"/>
    </row>
    <row r="54" spans="1:12" x14ac:dyDescent="0.2">
      <c r="A54" s="52" t="s">
        <v>86</v>
      </c>
      <c r="B54" s="52" t="s">
        <v>58</v>
      </c>
      <c r="C54" s="52" t="s">
        <v>125</v>
      </c>
      <c r="D54" s="55">
        <f t="shared" si="0"/>
        <v>19</v>
      </c>
      <c r="E54" s="67">
        <v>0</v>
      </c>
      <c r="F54" s="67">
        <v>19</v>
      </c>
      <c r="G54" s="67">
        <v>0</v>
      </c>
      <c r="H54" s="67">
        <v>0</v>
      </c>
      <c r="I54" s="67">
        <v>0</v>
      </c>
      <c r="J54" s="67">
        <v>0</v>
      </c>
      <c r="K54" s="63">
        <v>0</v>
      </c>
      <c r="L54" s="69"/>
    </row>
    <row r="55" spans="1:12" x14ac:dyDescent="0.2">
      <c r="A55" s="52" t="s">
        <v>86</v>
      </c>
      <c r="B55" s="52" t="s">
        <v>58</v>
      </c>
      <c r="C55" s="52" t="s">
        <v>475</v>
      </c>
      <c r="D55" s="55">
        <f t="shared" si="0"/>
        <v>19</v>
      </c>
      <c r="E55" s="67">
        <v>0</v>
      </c>
      <c r="F55" s="67">
        <v>19</v>
      </c>
      <c r="G55" s="67">
        <v>0</v>
      </c>
      <c r="H55" s="67">
        <v>0</v>
      </c>
      <c r="I55" s="67">
        <v>0</v>
      </c>
      <c r="J55" s="67">
        <v>0</v>
      </c>
      <c r="K55" s="63">
        <v>0</v>
      </c>
      <c r="L55" s="69"/>
    </row>
    <row r="56" spans="1:12" x14ac:dyDescent="0.2">
      <c r="A56" s="52" t="s">
        <v>86</v>
      </c>
      <c r="B56" s="52" t="s">
        <v>58</v>
      </c>
      <c r="C56" s="52" t="s">
        <v>45</v>
      </c>
      <c r="D56" s="55">
        <f t="shared" si="0"/>
        <v>19</v>
      </c>
      <c r="E56" s="67">
        <v>0</v>
      </c>
      <c r="F56" s="67">
        <v>19</v>
      </c>
      <c r="G56" s="67">
        <v>0</v>
      </c>
      <c r="H56" s="67">
        <v>0</v>
      </c>
      <c r="I56" s="67">
        <v>0</v>
      </c>
      <c r="J56" s="67">
        <v>0</v>
      </c>
      <c r="K56" s="63">
        <v>0</v>
      </c>
      <c r="L56" s="69"/>
    </row>
    <row r="57" spans="1:12" x14ac:dyDescent="0.2">
      <c r="A57" s="52" t="s">
        <v>86</v>
      </c>
      <c r="B57" s="52" t="s">
        <v>58</v>
      </c>
      <c r="C57" s="52" t="s">
        <v>933</v>
      </c>
      <c r="D57" s="55">
        <f t="shared" si="0"/>
        <v>15</v>
      </c>
      <c r="E57" s="67">
        <v>0</v>
      </c>
      <c r="F57" s="67">
        <v>15</v>
      </c>
      <c r="G57" s="67">
        <v>0</v>
      </c>
      <c r="H57" s="67">
        <v>0</v>
      </c>
      <c r="I57" s="67">
        <v>0</v>
      </c>
      <c r="J57" s="67">
        <v>0</v>
      </c>
      <c r="K57" s="63">
        <v>0</v>
      </c>
      <c r="L57" s="69"/>
    </row>
    <row r="58" spans="1:12" x14ac:dyDescent="0.2">
      <c r="A58" s="52" t="s">
        <v>86</v>
      </c>
      <c r="B58" s="52" t="s">
        <v>58</v>
      </c>
      <c r="C58" s="52" t="s">
        <v>932</v>
      </c>
      <c r="D58" s="55">
        <f t="shared" si="0"/>
        <v>18</v>
      </c>
      <c r="E58" s="67">
        <v>0</v>
      </c>
      <c r="F58" s="67">
        <v>18</v>
      </c>
      <c r="G58" s="67">
        <v>0</v>
      </c>
      <c r="H58" s="67">
        <v>0</v>
      </c>
      <c r="I58" s="67">
        <v>0</v>
      </c>
      <c r="J58" s="67">
        <v>0</v>
      </c>
      <c r="K58" s="63">
        <v>0</v>
      </c>
      <c r="L58" s="69"/>
    </row>
    <row r="59" spans="1:12" x14ac:dyDescent="0.2">
      <c r="A59" s="52" t="s">
        <v>86</v>
      </c>
      <c r="B59" s="52" t="s">
        <v>58</v>
      </c>
      <c r="C59" s="52" t="s">
        <v>115</v>
      </c>
      <c r="D59" s="55">
        <f t="shared" si="0"/>
        <v>19</v>
      </c>
      <c r="E59" s="67">
        <v>0</v>
      </c>
      <c r="F59" s="67">
        <v>0</v>
      </c>
      <c r="G59" s="67">
        <v>19</v>
      </c>
      <c r="H59" s="67">
        <v>0</v>
      </c>
      <c r="I59" s="67">
        <v>0</v>
      </c>
      <c r="J59" s="67">
        <v>0</v>
      </c>
      <c r="K59" s="63">
        <v>0</v>
      </c>
      <c r="L59" s="69"/>
    </row>
    <row r="60" spans="1:12" x14ac:dyDescent="0.2">
      <c r="A60" s="52" t="s">
        <v>86</v>
      </c>
      <c r="B60" s="52" t="s">
        <v>58</v>
      </c>
      <c r="C60" s="52" t="s">
        <v>756</v>
      </c>
      <c r="D60" s="55">
        <f t="shared" si="0"/>
        <v>12</v>
      </c>
      <c r="E60" s="67">
        <v>0</v>
      </c>
      <c r="F60" s="67">
        <v>12</v>
      </c>
      <c r="G60" s="67">
        <v>0</v>
      </c>
      <c r="H60" s="67">
        <v>0</v>
      </c>
      <c r="I60" s="67">
        <v>0</v>
      </c>
      <c r="J60" s="67">
        <v>0</v>
      </c>
      <c r="K60" s="63">
        <v>0</v>
      </c>
      <c r="L60" s="69"/>
    </row>
    <row r="61" spans="1:12" x14ac:dyDescent="0.2">
      <c r="A61" s="52" t="s">
        <v>86</v>
      </c>
      <c r="B61" s="52" t="s">
        <v>58</v>
      </c>
      <c r="C61" s="52" t="s">
        <v>716</v>
      </c>
      <c r="D61" s="55">
        <f t="shared" si="0"/>
        <v>3</v>
      </c>
      <c r="E61" s="67">
        <v>0</v>
      </c>
      <c r="F61" s="67">
        <v>3</v>
      </c>
      <c r="G61" s="67">
        <v>0</v>
      </c>
      <c r="H61" s="67">
        <v>0</v>
      </c>
      <c r="I61" s="67">
        <v>0</v>
      </c>
      <c r="J61" s="67">
        <v>0</v>
      </c>
      <c r="K61" s="63">
        <v>0</v>
      </c>
      <c r="L61" s="69"/>
    </row>
    <row r="62" spans="1:12" x14ac:dyDescent="0.2">
      <c r="A62" s="52" t="s">
        <v>86</v>
      </c>
      <c r="B62" s="52" t="s">
        <v>58</v>
      </c>
      <c r="C62" s="52" t="s">
        <v>536</v>
      </c>
      <c r="D62" s="55">
        <f t="shared" si="0"/>
        <v>19</v>
      </c>
      <c r="E62" s="67">
        <v>0</v>
      </c>
      <c r="F62" s="67">
        <v>0</v>
      </c>
      <c r="G62" s="67">
        <v>19</v>
      </c>
      <c r="H62" s="67">
        <v>0</v>
      </c>
      <c r="I62" s="67">
        <v>0</v>
      </c>
      <c r="J62" s="67">
        <v>0</v>
      </c>
      <c r="K62" s="63">
        <v>0</v>
      </c>
      <c r="L62" s="69"/>
    </row>
    <row r="63" spans="1:12" x14ac:dyDescent="0.2">
      <c r="A63" s="52" t="s">
        <v>86</v>
      </c>
      <c r="B63" s="52" t="s">
        <v>58</v>
      </c>
      <c r="C63" s="52" t="s">
        <v>130</v>
      </c>
      <c r="D63" s="55">
        <f t="shared" si="0"/>
        <v>5</v>
      </c>
      <c r="E63" s="67">
        <v>0</v>
      </c>
      <c r="F63" s="67">
        <v>5</v>
      </c>
      <c r="G63" s="67">
        <v>0</v>
      </c>
      <c r="H63" s="67">
        <v>0</v>
      </c>
      <c r="I63" s="67">
        <v>0</v>
      </c>
      <c r="J63" s="67">
        <v>0</v>
      </c>
      <c r="K63" s="63">
        <v>0</v>
      </c>
      <c r="L63" s="69"/>
    </row>
    <row r="64" spans="1:12" x14ac:dyDescent="0.2">
      <c r="A64" s="52" t="s">
        <v>86</v>
      </c>
      <c r="B64" s="52" t="s">
        <v>58</v>
      </c>
      <c r="C64" s="52" t="s">
        <v>713</v>
      </c>
      <c r="D64" s="55">
        <f t="shared" si="0"/>
        <v>3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3</v>
      </c>
      <c r="K64" s="63">
        <v>0</v>
      </c>
      <c r="L64" s="69"/>
    </row>
    <row r="65" spans="1:12" x14ac:dyDescent="0.2">
      <c r="A65" s="52" t="s">
        <v>86</v>
      </c>
      <c r="B65" s="52" t="s">
        <v>58</v>
      </c>
      <c r="C65" s="52" t="s">
        <v>673</v>
      </c>
      <c r="D65" s="55">
        <f t="shared" si="0"/>
        <v>1</v>
      </c>
      <c r="E65" s="67">
        <v>0</v>
      </c>
      <c r="F65" s="67">
        <v>0</v>
      </c>
      <c r="G65" s="67">
        <v>0</v>
      </c>
      <c r="H65" s="67">
        <v>1</v>
      </c>
      <c r="I65" s="67">
        <v>0</v>
      </c>
      <c r="J65" s="67">
        <v>0</v>
      </c>
      <c r="K65" s="63">
        <v>0</v>
      </c>
      <c r="L65" s="69"/>
    </row>
    <row r="66" spans="1:12" x14ac:dyDescent="0.2">
      <c r="A66" s="52" t="s">
        <v>86</v>
      </c>
      <c r="B66" s="52" t="s">
        <v>58</v>
      </c>
      <c r="C66" s="52" t="s">
        <v>931</v>
      </c>
      <c r="D66" s="55">
        <f t="shared" si="0"/>
        <v>19</v>
      </c>
      <c r="E66" s="67">
        <v>0</v>
      </c>
      <c r="F66" s="67">
        <v>19</v>
      </c>
      <c r="G66" s="67">
        <v>0</v>
      </c>
      <c r="H66" s="67">
        <v>0</v>
      </c>
      <c r="I66" s="67">
        <v>0</v>
      </c>
      <c r="J66" s="67">
        <v>0</v>
      </c>
      <c r="K66" s="63">
        <v>0</v>
      </c>
      <c r="L66" s="69"/>
    </row>
    <row r="67" spans="1:12" x14ac:dyDescent="0.2">
      <c r="A67" s="52" t="s">
        <v>86</v>
      </c>
      <c r="B67" s="52" t="s">
        <v>58</v>
      </c>
      <c r="C67" s="52" t="s">
        <v>929</v>
      </c>
      <c r="D67" s="55">
        <f t="shared" si="0"/>
        <v>14</v>
      </c>
      <c r="E67" s="67">
        <v>0</v>
      </c>
      <c r="F67" s="67">
        <v>0</v>
      </c>
      <c r="G67" s="67">
        <v>0</v>
      </c>
      <c r="H67" s="67">
        <v>14</v>
      </c>
      <c r="I67" s="67">
        <v>0</v>
      </c>
      <c r="J67" s="67">
        <v>0</v>
      </c>
      <c r="K67" s="63">
        <v>0</v>
      </c>
      <c r="L67" s="69"/>
    </row>
    <row r="68" spans="1:12" x14ac:dyDescent="0.2">
      <c r="A68" s="52" t="s">
        <v>86</v>
      </c>
      <c r="B68" s="52" t="s">
        <v>58</v>
      </c>
      <c r="C68" s="52" t="s">
        <v>922</v>
      </c>
      <c r="D68" s="55">
        <f t="shared" si="0"/>
        <v>19</v>
      </c>
      <c r="E68" s="67">
        <v>0</v>
      </c>
      <c r="F68" s="67">
        <v>0</v>
      </c>
      <c r="G68" s="67">
        <v>0</v>
      </c>
      <c r="H68" s="67">
        <v>0</v>
      </c>
      <c r="I68" s="67">
        <v>19</v>
      </c>
      <c r="J68" s="67">
        <v>0</v>
      </c>
      <c r="K68" s="63">
        <v>0</v>
      </c>
      <c r="L68" s="69"/>
    </row>
    <row r="69" spans="1:12" x14ac:dyDescent="0.2">
      <c r="A69" s="52" t="s">
        <v>86</v>
      </c>
      <c r="B69" s="52" t="s">
        <v>934</v>
      </c>
      <c r="C69" s="52" t="s">
        <v>641</v>
      </c>
      <c r="D69" s="55">
        <f t="shared" si="0"/>
        <v>3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3</v>
      </c>
      <c r="K69" s="63">
        <v>0</v>
      </c>
      <c r="L69" s="69"/>
    </row>
    <row r="70" spans="1:12" x14ac:dyDescent="0.2">
      <c r="A70" s="52" t="s">
        <v>86</v>
      </c>
      <c r="B70" s="52" t="s">
        <v>935</v>
      </c>
      <c r="C70" s="52" t="s">
        <v>461</v>
      </c>
      <c r="D70" s="55">
        <f t="shared" si="0"/>
        <v>19</v>
      </c>
      <c r="E70" s="67">
        <v>0</v>
      </c>
      <c r="F70" s="67">
        <v>0</v>
      </c>
      <c r="G70" s="67">
        <v>0</v>
      </c>
      <c r="H70" s="67">
        <v>19</v>
      </c>
      <c r="I70" s="67">
        <v>0</v>
      </c>
      <c r="J70" s="67">
        <v>0</v>
      </c>
      <c r="K70" s="63">
        <v>0</v>
      </c>
      <c r="L70" s="69"/>
    </row>
    <row r="71" spans="1:12" x14ac:dyDescent="0.2">
      <c r="A71" s="52" t="s">
        <v>86</v>
      </c>
      <c r="B71" s="52" t="s">
        <v>440</v>
      </c>
      <c r="C71" s="52" t="s">
        <v>937</v>
      </c>
      <c r="D71" s="55">
        <f t="shared" si="0"/>
        <v>19</v>
      </c>
      <c r="E71" s="67">
        <v>0</v>
      </c>
      <c r="F71" s="67">
        <v>19</v>
      </c>
      <c r="G71" s="67">
        <v>0</v>
      </c>
      <c r="H71" s="67">
        <v>0</v>
      </c>
      <c r="I71" s="67">
        <v>0</v>
      </c>
      <c r="J71" s="67">
        <v>0</v>
      </c>
      <c r="K71" s="63">
        <v>0</v>
      </c>
      <c r="L71" s="69"/>
    </row>
    <row r="72" spans="1:12" x14ac:dyDescent="0.2">
      <c r="A72" s="52" t="s">
        <v>86</v>
      </c>
      <c r="B72" s="52" t="s">
        <v>938</v>
      </c>
      <c r="C72" s="52" t="s">
        <v>940</v>
      </c>
      <c r="D72" s="55">
        <f t="shared" si="0"/>
        <v>19</v>
      </c>
      <c r="E72" s="67">
        <v>0</v>
      </c>
      <c r="F72" s="67">
        <v>0</v>
      </c>
      <c r="G72" s="67">
        <v>19</v>
      </c>
      <c r="H72" s="67">
        <v>0</v>
      </c>
      <c r="I72" s="67">
        <v>0</v>
      </c>
      <c r="J72" s="67">
        <v>0</v>
      </c>
      <c r="K72" s="63">
        <v>0</v>
      </c>
      <c r="L72" s="69"/>
    </row>
    <row r="73" spans="1:12" x14ac:dyDescent="0.2">
      <c r="A73" s="63"/>
      <c r="B73" s="63"/>
      <c r="C73" s="63" t="s">
        <v>842</v>
      </c>
      <c r="D73" s="55">
        <f t="shared" si="0"/>
        <v>139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139</v>
      </c>
    </row>
    <row r="74" spans="1:12" x14ac:dyDescent="0.2">
      <c r="A74" s="138" t="s">
        <v>137</v>
      </c>
      <c r="B74" s="138"/>
      <c r="C74" s="138"/>
      <c r="D74" s="56">
        <f t="shared" ref="D74:K74" si="1">SUM(D10:D73)</f>
        <v>6202</v>
      </c>
      <c r="E74" s="56">
        <f t="shared" si="1"/>
        <v>1327</v>
      </c>
      <c r="F74" s="56">
        <f t="shared" si="1"/>
        <v>2127</v>
      </c>
      <c r="G74" s="56">
        <f t="shared" si="1"/>
        <v>684</v>
      </c>
      <c r="H74" s="56">
        <f t="shared" si="1"/>
        <v>1767</v>
      </c>
      <c r="I74" s="56">
        <f t="shared" si="1"/>
        <v>132</v>
      </c>
      <c r="J74" s="56">
        <f t="shared" si="1"/>
        <v>26</v>
      </c>
      <c r="K74" s="56">
        <f t="shared" si="1"/>
        <v>139</v>
      </c>
    </row>
    <row r="76" spans="1:12" x14ac:dyDescent="0.2">
      <c r="A76" s="48" t="s">
        <v>131</v>
      </c>
      <c r="B76" s="48"/>
      <c r="C76" s="48"/>
      <c r="D76" s="48"/>
      <c r="E76" s="48"/>
      <c r="F76" s="48"/>
      <c r="G76" s="58"/>
      <c r="H76" s="58"/>
      <c r="I76" s="58"/>
      <c r="J76" s="58"/>
      <c r="K76" s="58"/>
    </row>
    <row r="77" spans="1:12" x14ac:dyDescent="0.2">
      <c r="A77" s="48" t="s">
        <v>97</v>
      </c>
      <c r="B77" s="48"/>
      <c r="C77" s="48"/>
      <c r="D77" s="48"/>
      <c r="E77" s="48"/>
      <c r="F77" s="48"/>
      <c r="G77" s="58"/>
      <c r="H77" s="58"/>
      <c r="I77" s="58"/>
      <c r="J77" s="58"/>
      <c r="K77" s="58"/>
    </row>
    <row r="78" spans="1:12" x14ac:dyDescent="0.2">
      <c r="A78" s="53"/>
    </row>
    <row r="80" spans="1:12" ht="26" x14ac:dyDescent="0.2">
      <c r="A80" s="51" t="s">
        <v>9</v>
      </c>
      <c r="B80" s="51" t="s">
        <v>25</v>
      </c>
      <c r="C80" s="51" t="s">
        <v>32</v>
      </c>
      <c r="D80" s="51" t="s">
        <v>114</v>
      </c>
      <c r="E80" s="57" t="s">
        <v>18</v>
      </c>
      <c r="F80" s="57" t="s">
        <v>33</v>
      </c>
      <c r="G80" s="57" t="s">
        <v>37</v>
      </c>
      <c r="H80" s="57" t="s">
        <v>42</v>
      </c>
      <c r="I80" s="57" t="s">
        <v>309</v>
      </c>
      <c r="J80" s="57" t="s">
        <v>155</v>
      </c>
      <c r="K80" s="57" t="s">
        <v>311</v>
      </c>
      <c r="L80" s="57" t="s">
        <v>175</v>
      </c>
    </row>
    <row r="81" spans="1:12" x14ac:dyDescent="0.2">
      <c r="A81" s="52" t="s">
        <v>38</v>
      </c>
      <c r="B81" s="52" t="s">
        <v>58</v>
      </c>
      <c r="C81" s="52" t="s">
        <v>87</v>
      </c>
      <c r="D81" s="55">
        <f t="shared" ref="D81:D143" si="2">SUM(E81:K81)</f>
        <v>330</v>
      </c>
      <c r="E81" s="67">
        <v>0</v>
      </c>
      <c r="F81" s="67">
        <v>97</v>
      </c>
      <c r="G81" s="67">
        <v>45</v>
      </c>
      <c r="H81" s="67">
        <v>188</v>
      </c>
      <c r="I81" s="67">
        <v>0</v>
      </c>
      <c r="J81" s="67"/>
      <c r="K81" s="67">
        <v>0</v>
      </c>
      <c r="L81" s="63">
        <v>0</v>
      </c>
    </row>
    <row r="82" spans="1:12" x14ac:dyDescent="0.2">
      <c r="A82" s="52" t="s">
        <v>38</v>
      </c>
      <c r="B82" s="52" t="s">
        <v>58</v>
      </c>
      <c r="C82" s="52" t="s">
        <v>212</v>
      </c>
      <c r="D82" s="55">
        <f t="shared" si="2"/>
        <v>141</v>
      </c>
      <c r="E82" s="67">
        <v>0</v>
      </c>
      <c r="F82" s="67">
        <v>0</v>
      </c>
      <c r="G82" s="67">
        <v>141</v>
      </c>
      <c r="H82" s="67">
        <v>0</v>
      </c>
      <c r="I82" s="67">
        <v>0</v>
      </c>
      <c r="J82" s="67">
        <v>0</v>
      </c>
      <c r="K82" s="67">
        <v>0</v>
      </c>
      <c r="L82" s="63">
        <v>0</v>
      </c>
    </row>
    <row r="83" spans="1:12" x14ac:dyDescent="0.2">
      <c r="A83" s="52" t="s">
        <v>38</v>
      </c>
      <c r="B83" s="52" t="s">
        <v>58</v>
      </c>
      <c r="C83" s="52" t="s">
        <v>824</v>
      </c>
      <c r="D83" s="55">
        <f t="shared" si="2"/>
        <v>116</v>
      </c>
      <c r="E83" s="67">
        <v>0</v>
      </c>
      <c r="F83" s="67">
        <v>116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3">
        <v>0</v>
      </c>
    </row>
    <row r="84" spans="1:12" x14ac:dyDescent="0.2">
      <c r="A84" s="52" t="s">
        <v>38</v>
      </c>
      <c r="B84" s="52" t="s">
        <v>58</v>
      </c>
      <c r="C84" s="52" t="s">
        <v>409</v>
      </c>
      <c r="D84" s="55">
        <f t="shared" si="2"/>
        <v>156</v>
      </c>
      <c r="E84" s="67">
        <v>0</v>
      </c>
      <c r="F84" s="67">
        <v>0</v>
      </c>
      <c r="G84" s="67">
        <v>0</v>
      </c>
      <c r="H84" s="67">
        <v>156</v>
      </c>
      <c r="I84" s="67">
        <v>0</v>
      </c>
      <c r="J84" s="67">
        <v>0</v>
      </c>
      <c r="K84" s="67">
        <v>0</v>
      </c>
      <c r="L84" s="63">
        <v>0</v>
      </c>
    </row>
    <row r="85" spans="1:12" x14ac:dyDescent="0.2">
      <c r="A85" s="52" t="s">
        <v>38</v>
      </c>
      <c r="B85" s="52" t="s">
        <v>58</v>
      </c>
      <c r="C85" s="52" t="s">
        <v>912</v>
      </c>
      <c r="D85" s="55">
        <f t="shared" si="2"/>
        <v>108</v>
      </c>
      <c r="E85" s="67">
        <v>0</v>
      </c>
      <c r="F85" s="67">
        <v>0</v>
      </c>
      <c r="G85" s="67">
        <v>54</v>
      </c>
      <c r="H85" s="67">
        <v>54</v>
      </c>
      <c r="I85" s="67">
        <v>0</v>
      </c>
      <c r="J85" s="67">
        <v>0</v>
      </c>
      <c r="K85" s="67">
        <v>0</v>
      </c>
      <c r="L85" s="63">
        <v>0</v>
      </c>
    </row>
    <row r="86" spans="1:12" x14ac:dyDescent="0.2">
      <c r="A86" s="52" t="s">
        <v>38</v>
      </c>
      <c r="B86" s="52" t="s">
        <v>58</v>
      </c>
      <c r="C86" s="52" t="s">
        <v>906</v>
      </c>
      <c r="D86" s="55">
        <f t="shared" si="2"/>
        <v>80</v>
      </c>
      <c r="E86" s="67">
        <v>0</v>
      </c>
      <c r="F86" s="67">
        <v>39</v>
      </c>
      <c r="G86" s="67">
        <v>0</v>
      </c>
      <c r="H86" s="67">
        <v>41</v>
      </c>
      <c r="I86" s="67">
        <v>0</v>
      </c>
      <c r="J86" s="67">
        <v>0</v>
      </c>
      <c r="K86" s="67">
        <v>0</v>
      </c>
      <c r="L86" s="63">
        <v>0</v>
      </c>
    </row>
    <row r="87" spans="1:12" x14ac:dyDescent="0.2">
      <c r="A87" s="52" t="s">
        <v>38</v>
      </c>
      <c r="B87" s="52" t="s">
        <v>58</v>
      </c>
      <c r="C87" s="52" t="s">
        <v>379</v>
      </c>
      <c r="D87" s="55">
        <f t="shared" si="2"/>
        <v>99</v>
      </c>
      <c r="E87" s="67">
        <v>0</v>
      </c>
      <c r="F87" s="67">
        <v>48</v>
      </c>
      <c r="G87" s="67">
        <v>12</v>
      </c>
      <c r="H87" s="67">
        <v>39</v>
      </c>
      <c r="I87" s="67">
        <v>0</v>
      </c>
      <c r="J87" s="67">
        <v>0</v>
      </c>
      <c r="K87" s="67">
        <v>0</v>
      </c>
      <c r="L87" s="63">
        <v>0</v>
      </c>
    </row>
    <row r="88" spans="1:12" x14ac:dyDescent="0.2">
      <c r="A88" s="52" t="s">
        <v>38</v>
      </c>
      <c r="B88" s="52" t="s">
        <v>58</v>
      </c>
      <c r="C88" s="52" t="s">
        <v>913</v>
      </c>
      <c r="D88" s="55">
        <f t="shared" si="2"/>
        <v>52</v>
      </c>
      <c r="E88" s="67">
        <v>0</v>
      </c>
      <c r="F88" s="67">
        <v>32</v>
      </c>
      <c r="G88" s="67">
        <v>0</v>
      </c>
      <c r="H88" s="67">
        <v>20</v>
      </c>
      <c r="I88" s="67">
        <v>0</v>
      </c>
      <c r="J88" s="67">
        <v>0</v>
      </c>
      <c r="K88" s="67">
        <v>0</v>
      </c>
      <c r="L88" s="63">
        <v>0</v>
      </c>
    </row>
    <row r="89" spans="1:12" x14ac:dyDescent="0.2">
      <c r="A89" s="52" t="s">
        <v>38</v>
      </c>
      <c r="B89" s="52" t="s">
        <v>58</v>
      </c>
      <c r="C89" s="52" t="s">
        <v>793</v>
      </c>
      <c r="D89" s="55">
        <f t="shared" si="2"/>
        <v>36</v>
      </c>
      <c r="E89" s="67">
        <v>0</v>
      </c>
      <c r="F89" s="67">
        <v>36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3">
        <v>0</v>
      </c>
    </row>
    <row r="90" spans="1:12" x14ac:dyDescent="0.2">
      <c r="A90" s="52" t="s">
        <v>38</v>
      </c>
      <c r="B90" s="52" t="s">
        <v>58</v>
      </c>
      <c r="C90" s="52" t="s">
        <v>229</v>
      </c>
      <c r="D90" s="55">
        <f t="shared" si="2"/>
        <v>99</v>
      </c>
      <c r="E90" s="67">
        <v>0</v>
      </c>
      <c r="F90" s="67">
        <v>49</v>
      </c>
      <c r="G90" s="67">
        <v>0</v>
      </c>
      <c r="H90" s="67">
        <v>50</v>
      </c>
      <c r="I90" s="67">
        <v>0</v>
      </c>
      <c r="J90" s="67">
        <v>0</v>
      </c>
      <c r="K90" s="67">
        <v>0</v>
      </c>
      <c r="L90" s="63">
        <v>0</v>
      </c>
    </row>
    <row r="91" spans="1:12" x14ac:dyDescent="0.2">
      <c r="A91" s="52" t="s">
        <v>38</v>
      </c>
      <c r="B91" s="52" t="s">
        <v>58</v>
      </c>
      <c r="C91" s="52" t="s">
        <v>481</v>
      </c>
      <c r="D91" s="55">
        <f t="shared" si="2"/>
        <v>46</v>
      </c>
      <c r="E91" s="67">
        <v>0</v>
      </c>
      <c r="F91" s="67">
        <v>46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3">
        <v>0</v>
      </c>
    </row>
    <row r="92" spans="1:12" x14ac:dyDescent="0.2">
      <c r="A92" s="52" t="s">
        <v>38</v>
      </c>
      <c r="B92" s="52" t="s">
        <v>58</v>
      </c>
      <c r="C92" s="52" t="s">
        <v>907</v>
      </c>
      <c r="D92" s="55">
        <f t="shared" si="2"/>
        <v>237</v>
      </c>
      <c r="E92" s="67">
        <v>0</v>
      </c>
      <c r="F92" s="67">
        <v>0</v>
      </c>
      <c r="G92" s="67">
        <v>0</v>
      </c>
      <c r="H92" s="67">
        <v>237</v>
      </c>
      <c r="I92" s="67">
        <v>0</v>
      </c>
      <c r="J92" s="67">
        <v>0</v>
      </c>
      <c r="K92" s="67">
        <v>0</v>
      </c>
      <c r="L92" s="63">
        <v>0</v>
      </c>
    </row>
    <row r="93" spans="1:12" x14ac:dyDescent="0.2">
      <c r="A93" s="52" t="s">
        <v>38</v>
      </c>
      <c r="B93" s="52" t="s">
        <v>58</v>
      </c>
      <c r="C93" s="52" t="s">
        <v>828</v>
      </c>
      <c r="D93" s="55">
        <f t="shared" si="2"/>
        <v>70</v>
      </c>
      <c r="E93" s="67">
        <v>0</v>
      </c>
      <c r="F93" s="67">
        <v>0</v>
      </c>
      <c r="G93" s="67">
        <v>0</v>
      </c>
      <c r="H93" s="67">
        <v>70</v>
      </c>
      <c r="I93" s="67">
        <v>0</v>
      </c>
      <c r="J93" s="67">
        <v>0</v>
      </c>
      <c r="K93" s="67">
        <v>0</v>
      </c>
      <c r="L93" s="63">
        <v>0</v>
      </c>
    </row>
    <row r="94" spans="1:12" x14ac:dyDescent="0.2">
      <c r="A94" s="52" t="s">
        <v>38</v>
      </c>
      <c r="B94" s="52" t="s">
        <v>58</v>
      </c>
      <c r="C94" s="52" t="s">
        <v>1054</v>
      </c>
      <c r="D94" s="55">
        <f t="shared" si="2"/>
        <v>52</v>
      </c>
      <c r="E94" s="67">
        <v>0</v>
      </c>
      <c r="F94" s="67">
        <v>52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3">
        <v>0</v>
      </c>
    </row>
    <row r="95" spans="1:12" x14ac:dyDescent="0.2">
      <c r="A95" s="52" t="s">
        <v>38</v>
      </c>
      <c r="B95" s="52" t="s">
        <v>58</v>
      </c>
      <c r="C95" s="52" t="s">
        <v>81</v>
      </c>
      <c r="D95" s="55">
        <f t="shared" si="2"/>
        <v>480</v>
      </c>
      <c r="E95" s="67">
        <v>286</v>
      </c>
      <c r="F95" s="67">
        <v>194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3">
        <v>0</v>
      </c>
    </row>
    <row r="96" spans="1:12" x14ac:dyDescent="0.2">
      <c r="A96" s="52" t="s">
        <v>38</v>
      </c>
      <c r="B96" s="52" t="s">
        <v>58</v>
      </c>
      <c r="C96" s="52" t="s">
        <v>916</v>
      </c>
      <c r="D96" s="55">
        <f t="shared" si="2"/>
        <v>112</v>
      </c>
      <c r="E96" s="67">
        <v>0</v>
      </c>
      <c r="F96" s="67">
        <v>0</v>
      </c>
      <c r="G96" s="67">
        <v>0</v>
      </c>
      <c r="H96" s="67">
        <v>52</v>
      </c>
      <c r="I96" s="67">
        <v>0</v>
      </c>
      <c r="J96" s="67">
        <v>0</v>
      </c>
      <c r="K96" s="67">
        <v>60</v>
      </c>
      <c r="L96" s="63">
        <v>0</v>
      </c>
    </row>
    <row r="97" spans="1:12" x14ac:dyDescent="0.2">
      <c r="A97" s="52" t="s">
        <v>38</v>
      </c>
      <c r="B97" s="52" t="s">
        <v>58</v>
      </c>
      <c r="C97" s="52" t="s">
        <v>644</v>
      </c>
      <c r="D97" s="55">
        <f t="shared" si="2"/>
        <v>99</v>
      </c>
      <c r="E97" s="67">
        <v>0</v>
      </c>
      <c r="F97" s="67">
        <v>59</v>
      </c>
      <c r="G97" s="67">
        <v>0</v>
      </c>
      <c r="H97" s="67">
        <v>40</v>
      </c>
      <c r="I97" s="67">
        <v>0</v>
      </c>
      <c r="J97" s="67">
        <v>0</v>
      </c>
      <c r="K97" s="67">
        <v>0</v>
      </c>
      <c r="L97" s="63">
        <v>0</v>
      </c>
    </row>
    <row r="98" spans="1:12" x14ac:dyDescent="0.2">
      <c r="A98" s="52" t="s">
        <v>38</v>
      </c>
      <c r="B98" s="52" t="s">
        <v>58</v>
      </c>
      <c r="C98" s="52" t="s">
        <v>910</v>
      </c>
      <c r="D98" s="55">
        <f t="shared" si="2"/>
        <v>80</v>
      </c>
      <c r="E98" s="67">
        <v>0</v>
      </c>
      <c r="F98" s="67">
        <v>0</v>
      </c>
      <c r="G98" s="67">
        <v>0</v>
      </c>
      <c r="H98" s="67">
        <v>60</v>
      </c>
      <c r="I98" s="67">
        <v>0</v>
      </c>
      <c r="J98" s="67">
        <v>20</v>
      </c>
      <c r="K98" s="67">
        <v>0</v>
      </c>
      <c r="L98" s="63">
        <v>0</v>
      </c>
    </row>
    <row r="99" spans="1:12" x14ac:dyDescent="0.2">
      <c r="A99" s="52" t="s">
        <v>38</v>
      </c>
      <c r="B99" s="52" t="s">
        <v>58</v>
      </c>
      <c r="C99" s="52" t="s">
        <v>322</v>
      </c>
      <c r="D99" s="55">
        <f t="shared" si="2"/>
        <v>372</v>
      </c>
      <c r="E99" s="67">
        <v>242</v>
      </c>
      <c r="F99" s="67">
        <v>92</v>
      </c>
      <c r="G99" s="67">
        <v>38</v>
      </c>
      <c r="H99" s="67">
        <v>0</v>
      </c>
      <c r="I99" s="67">
        <v>0</v>
      </c>
      <c r="J99" s="67">
        <v>0</v>
      </c>
      <c r="K99" s="67">
        <v>0</v>
      </c>
      <c r="L99" s="63">
        <v>0</v>
      </c>
    </row>
    <row r="100" spans="1:12" x14ac:dyDescent="0.2">
      <c r="A100" s="52" t="s">
        <v>38</v>
      </c>
      <c r="B100" s="52" t="s">
        <v>58</v>
      </c>
      <c r="C100" s="52" t="s">
        <v>917</v>
      </c>
      <c r="D100" s="55">
        <f t="shared" si="2"/>
        <v>48</v>
      </c>
      <c r="E100" s="67">
        <v>0</v>
      </c>
      <c r="F100" s="67">
        <v>48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3">
        <v>0</v>
      </c>
    </row>
    <row r="101" spans="1:12" x14ac:dyDescent="0.2">
      <c r="A101" s="52" t="s">
        <v>38</v>
      </c>
      <c r="B101" s="52" t="s">
        <v>58</v>
      </c>
      <c r="C101" s="52" t="s">
        <v>194</v>
      </c>
      <c r="D101" s="55">
        <f t="shared" si="2"/>
        <v>290</v>
      </c>
      <c r="E101" s="67">
        <v>0</v>
      </c>
      <c r="F101" s="67">
        <v>190</v>
      </c>
      <c r="G101" s="67">
        <v>50</v>
      </c>
      <c r="H101" s="67">
        <v>50</v>
      </c>
      <c r="I101" s="67">
        <v>0</v>
      </c>
      <c r="J101" s="67">
        <v>0</v>
      </c>
      <c r="K101" s="67">
        <v>0</v>
      </c>
      <c r="L101" s="63">
        <v>0</v>
      </c>
    </row>
    <row r="102" spans="1:12" x14ac:dyDescent="0.2">
      <c r="A102" s="52" t="s">
        <v>38</v>
      </c>
      <c r="B102" s="52" t="s">
        <v>58</v>
      </c>
      <c r="C102" s="52" t="s">
        <v>891</v>
      </c>
      <c r="D102" s="55">
        <f t="shared" si="2"/>
        <v>159</v>
      </c>
      <c r="E102" s="67">
        <v>0</v>
      </c>
      <c r="F102" s="67">
        <v>111</v>
      </c>
      <c r="G102" s="67">
        <v>48</v>
      </c>
      <c r="H102" s="67">
        <v>0</v>
      </c>
      <c r="I102" s="67">
        <v>0</v>
      </c>
      <c r="J102" s="67">
        <v>0</v>
      </c>
      <c r="K102" s="67">
        <v>0</v>
      </c>
      <c r="L102" s="63">
        <v>0</v>
      </c>
    </row>
    <row r="103" spans="1:12" x14ac:dyDescent="0.2">
      <c r="A103" s="52" t="s">
        <v>38</v>
      </c>
      <c r="B103" s="52" t="s">
        <v>58</v>
      </c>
      <c r="C103" s="52" t="s">
        <v>914</v>
      </c>
      <c r="D103" s="55">
        <f t="shared" si="2"/>
        <v>539</v>
      </c>
      <c r="E103" s="67">
        <v>272</v>
      </c>
      <c r="F103" s="67">
        <v>244</v>
      </c>
      <c r="G103" s="67">
        <v>0</v>
      </c>
      <c r="H103" s="67">
        <v>23</v>
      </c>
      <c r="I103" s="67">
        <v>0</v>
      </c>
      <c r="J103" s="67">
        <v>0</v>
      </c>
      <c r="K103" s="67">
        <v>0</v>
      </c>
      <c r="L103" s="63">
        <v>0</v>
      </c>
    </row>
    <row r="104" spans="1:12" x14ac:dyDescent="0.2">
      <c r="A104" s="52" t="s">
        <v>38</v>
      </c>
      <c r="B104" s="52" t="s">
        <v>58</v>
      </c>
      <c r="C104" s="52" t="s">
        <v>909</v>
      </c>
      <c r="D104" s="55">
        <f t="shared" si="2"/>
        <v>193</v>
      </c>
      <c r="E104" s="67">
        <v>0</v>
      </c>
      <c r="F104" s="67">
        <v>54</v>
      </c>
      <c r="G104" s="67">
        <v>0</v>
      </c>
      <c r="H104" s="67">
        <v>139</v>
      </c>
      <c r="I104" s="67">
        <v>0</v>
      </c>
      <c r="J104" s="67">
        <v>0</v>
      </c>
      <c r="K104" s="67">
        <v>0</v>
      </c>
      <c r="L104" s="63">
        <v>0</v>
      </c>
    </row>
    <row r="105" spans="1:12" x14ac:dyDescent="0.2">
      <c r="A105" s="52" t="s">
        <v>38</v>
      </c>
      <c r="B105" s="52" t="s">
        <v>58</v>
      </c>
      <c r="C105" s="52" t="s">
        <v>50</v>
      </c>
      <c r="D105" s="55">
        <f t="shared" si="2"/>
        <v>40</v>
      </c>
      <c r="E105" s="67">
        <v>0</v>
      </c>
      <c r="F105" s="67">
        <v>0</v>
      </c>
      <c r="G105" s="67">
        <v>40</v>
      </c>
      <c r="H105" s="67">
        <v>0</v>
      </c>
      <c r="I105" s="67">
        <v>0</v>
      </c>
      <c r="J105" s="67">
        <v>0</v>
      </c>
      <c r="K105" s="67">
        <v>0</v>
      </c>
      <c r="L105" s="63">
        <v>0</v>
      </c>
    </row>
    <row r="106" spans="1:12" x14ac:dyDescent="0.2">
      <c r="A106" s="52" t="s">
        <v>38</v>
      </c>
      <c r="B106" s="52" t="s">
        <v>58</v>
      </c>
      <c r="C106" s="52" t="s">
        <v>504</v>
      </c>
      <c r="D106" s="55">
        <f t="shared" si="2"/>
        <v>263</v>
      </c>
      <c r="E106" s="67">
        <v>0</v>
      </c>
      <c r="F106" s="67">
        <v>104</v>
      </c>
      <c r="G106" s="67">
        <v>67</v>
      </c>
      <c r="H106" s="67">
        <v>92</v>
      </c>
      <c r="I106" s="67">
        <v>0</v>
      </c>
      <c r="J106" s="67">
        <v>0</v>
      </c>
      <c r="K106" s="67">
        <v>0</v>
      </c>
      <c r="L106" s="63">
        <v>0</v>
      </c>
    </row>
    <row r="107" spans="1:12" x14ac:dyDescent="0.2">
      <c r="A107" s="52" t="s">
        <v>38</v>
      </c>
      <c r="B107" s="52" t="s">
        <v>58</v>
      </c>
      <c r="C107" s="52" t="s">
        <v>1063</v>
      </c>
      <c r="D107" s="55">
        <f t="shared" si="2"/>
        <v>105</v>
      </c>
      <c r="E107" s="67">
        <v>0</v>
      </c>
      <c r="F107" s="67">
        <v>60</v>
      </c>
      <c r="G107" s="67">
        <v>45</v>
      </c>
      <c r="H107" s="67">
        <v>0</v>
      </c>
      <c r="I107" s="67">
        <v>0</v>
      </c>
      <c r="J107" s="67">
        <v>0</v>
      </c>
      <c r="K107" s="67">
        <v>0</v>
      </c>
      <c r="L107" s="63">
        <v>0</v>
      </c>
    </row>
    <row r="108" spans="1:12" x14ac:dyDescent="0.2">
      <c r="A108" s="52" t="s">
        <v>38</v>
      </c>
      <c r="B108" s="52" t="s">
        <v>58</v>
      </c>
      <c r="C108" s="52" t="s">
        <v>807</v>
      </c>
      <c r="D108" s="55">
        <f t="shared" si="2"/>
        <v>151</v>
      </c>
      <c r="E108" s="67">
        <v>0</v>
      </c>
      <c r="F108" s="67">
        <v>46</v>
      </c>
      <c r="G108" s="67">
        <v>105</v>
      </c>
      <c r="H108" s="67">
        <v>0</v>
      </c>
      <c r="I108" s="67">
        <v>0</v>
      </c>
      <c r="J108" s="67">
        <v>0</v>
      </c>
      <c r="K108" s="67">
        <v>0</v>
      </c>
      <c r="L108" s="63">
        <v>0</v>
      </c>
    </row>
    <row r="109" spans="1:12" x14ac:dyDescent="0.2">
      <c r="A109" s="52" t="s">
        <v>38</v>
      </c>
      <c r="B109" s="52" t="s">
        <v>58</v>
      </c>
      <c r="C109" s="52" t="s">
        <v>908</v>
      </c>
      <c r="D109" s="55">
        <f t="shared" si="2"/>
        <v>141</v>
      </c>
      <c r="E109" s="67">
        <v>0</v>
      </c>
      <c r="F109" s="67">
        <v>46</v>
      </c>
      <c r="G109" s="67">
        <v>50</v>
      </c>
      <c r="H109" s="67">
        <v>45</v>
      </c>
      <c r="I109" s="67">
        <v>0</v>
      </c>
      <c r="J109" s="67">
        <v>0</v>
      </c>
      <c r="K109" s="67">
        <v>0</v>
      </c>
      <c r="L109" s="63">
        <v>0</v>
      </c>
    </row>
    <row r="110" spans="1:12" x14ac:dyDescent="0.2">
      <c r="A110" s="52" t="s">
        <v>38</v>
      </c>
      <c r="B110" s="52" t="s">
        <v>58</v>
      </c>
      <c r="C110" s="52" t="s">
        <v>151</v>
      </c>
      <c r="D110" s="55">
        <f t="shared" si="2"/>
        <v>50</v>
      </c>
      <c r="E110" s="67">
        <v>0</v>
      </c>
      <c r="F110" s="67">
        <v>0</v>
      </c>
      <c r="G110" s="67">
        <v>0</v>
      </c>
      <c r="H110" s="67">
        <v>50</v>
      </c>
      <c r="I110" s="67">
        <v>0</v>
      </c>
      <c r="J110" s="67">
        <v>0</v>
      </c>
      <c r="K110" s="67">
        <v>0</v>
      </c>
      <c r="L110" s="63">
        <v>0</v>
      </c>
    </row>
    <row r="111" spans="1:12" x14ac:dyDescent="0.2">
      <c r="A111" s="52" t="s">
        <v>38</v>
      </c>
      <c r="B111" s="52" t="s">
        <v>58</v>
      </c>
      <c r="C111" s="52" t="s">
        <v>851</v>
      </c>
      <c r="D111" s="55">
        <f t="shared" si="2"/>
        <v>571</v>
      </c>
      <c r="E111" s="67">
        <v>571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3">
        <v>0</v>
      </c>
    </row>
    <row r="112" spans="1:12" x14ac:dyDescent="0.2">
      <c r="A112" s="52" t="s">
        <v>38</v>
      </c>
      <c r="B112" s="52" t="s">
        <v>58</v>
      </c>
      <c r="C112" s="52" t="s">
        <v>405</v>
      </c>
      <c r="D112" s="55">
        <f t="shared" si="2"/>
        <v>298</v>
      </c>
      <c r="E112" s="67">
        <v>0</v>
      </c>
      <c r="F112" s="67">
        <v>30</v>
      </c>
      <c r="G112" s="67">
        <v>92</v>
      </c>
      <c r="H112" s="67">
        <v>176</v>
      </c>
      <c r="I112" s="67">
        <v>0</v>
      </c>
      <c r="J112" s="67">
        <v>0</v>
      </c>
      <c r="K112" s="67">
        <v>0</v>
      </c>
      <c r="L112" s="63">
        <v>0</v>
      </c>
    </row>
    <row r="113" spans="1:12" x14ac:dyDescent="0.2">
      <c r="A113" s="52" t="s">
        <v>38</v>
      </c>
      <c r="B113" s="52" t="s">
        <v>701</v>
      </c>
      <c r="C113" s="52" t="s">
        <v>920</v>
      </c>
      <c r="D113" s="55">
        <f t="shared" si="2"/>
        <v>98</v>
      </c>
      <c r="E113" s="67">
        <v>0</v>
      </c>
      <c r="F113" s="67">
        <v>56</v>
      </c>
      <c r="G113" s="67">
        <v>0</v>
      </c>
      <c r="H113" s="67">
        <v>42</v>
      </c>
      <c r="I113" s="67">
        <v>0</v>
      </c>
      <c r="J113" s="67">
        <v>0</v>
      </c>
      <c r="K113" s="67">
        <v>0</v>
      </c>
      <c r="L113" s="63">
        <v>0</v>
      </c>
    </row>
    <row r="114" spans="1:12" x14ac:dyDescent="0.2">
      <c r="A114" s="52" t="s">
        <v>86</v>
      </c>
      <c r="B114" s="52" t="s">
        <v>58</v>
      </c>
      <c r="C114" s="52" t="s">
        <v>1064</v>
      </c>
      <c r="D114" s="55">
        <f t="shared" si="2"/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3">
        <v>0</v>
      </c>
    </row>
    <row r="115" spans="1:12" x14ac:dyDescent="0.2">
      <c r="A115" s="52" t="s">
        <v>86</v>
      </c>
      <c r="B115" s="52" t="s">
        <v>58</v>
      </c>
      <c r="C115" s="52" t="s">
        <v>953</v>
      </c>
      <c r="D115" s="55">
        <f t="shared" si="2"/>
        <v>19</v>
      </c>
      <c r="E115" s="67">
        <v>0</v>
      </c>
      <c r="F115" s="67">
        <v>0</v>
      </c>
      <c r="G115" s="67">
        <v>19</v>
      </c>
      <c r="H115" s="67">
        <v>0</v>
      </c>
      <c r="I115" s="67">
        <v>0</v>
      </c>
      <c r="J115" s="67">
        <v>0</v>
      </c>
      <c r="K115" s="67">
        <v>0</v>
      </c>
      <c r="L115" s="63">
        <v>0</v>
      </c>
    </row>
    <row r="116" spans="1:12" x14ac:dyDescent="0.2">
      <c r="A116" s="52" t="s">
        <v>86</v>
      </c>
      <c r="B116" s="52" t="s">
        <v>58</v>
      </c>
      <c r="C116" s="52" t="s">
        <v>926</v>
      </c>
      <c r="D116" s="55">
        <f t="shared" si="2"/>
        <v>12</v>
      </c>
      <c r="E116" s="67">
        <v>0</v>
      </c>
      <c r="F116" s="67">
        <v>12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3">
        <v>0</v>
      </c>
    </row>
    <row r="117" spans="1:12" x14ac:dyDescent="0.2">
      <c r="A117" s="52" t="s">
        <v>86</v>
      </c>
      <c r="B117" s="52" t="s">
        <v>58</v>
      </c>
      <c r="C117" s="52" t="s">
        <v>921</v>
      </c>
      <c r="D117" s="55">
        <f t="shared" si="2"/>
        <v>19</v>
      </c>
      <c r="E117" s="67">
        <v>0</v>
      </c>
      <c r="F117" s="67">
        <v>0</v>
      </c>
      <c r="G117" s="67">
        <v>0</v>
      </c>
      <c r="H117" s="67">
        <v>19</v>
      </c>
      <c r="I117" s="67">
        <v>0</v>
      </c>
      <c r="J117" s="67">
        <v>0</v>
      </c>
      <c r="K117" s="67">
        <v>0</v>
      </c>
      <c r="L117" s="63">
        <v>0</v>
      </c>
    </row>
    <row r="118" spans="1:12" x14ac:dyDescent="0.2">
      <c r="A118" s="52" t="s">
        <v>86</v>
      </c>
      <c r="B118" s="52" t="s">
        <v>58</v>
      </c>
      <c r="C118" s="52" t="s">
        <v>925</v>
      </c>
      <c r="D118" s="55">
        <f t="shared" si="2"/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3">
        <v>0</v>
      </c>
    </row>
    <row r="119" spans="1:12" x14ac:dyDescent="0.2">
      <c r="A119" s="52" t="s">
        <v>86</v>
      </c>
      <c r="B119" s="52" t="s">
        <v>58</v>
      </c>
      <c r="C119" s="52" t="s">
        <v>924</v>
      </c>
      <c r="D119" s="55">
        <f t="shared" si="2"/>
        <v>3</v>
      </c>
      <c r="E119" s="67">
        <v>0</v>
      </c>
      <c r="F119" s="67">
        <v>3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3">
        <v>0</v>
      </c>
    </row>
    <row r="120" spans="1:12" x14ac:dyDescent="0.2">
      <c r="A120" s="52" t="s">
        <v>86</v>
      </c>
      <c r="B120" s="52" t="s">
        <v>58</v>
      </c>
      <c r="C120" s="52" t="s">
        <v>927</v>
      </c>
      <c r="D120" s="55">
        <f t="shared" si="2"/>
        <v>19</v>
      </c>
      <c r="E120" s="67">
        <v>0</v>
      </c>
      <c r="F120" s="67">
        <v>0</v>
      </c>
      <c r="G120" s="67">
        <v>0</v>
      </c>
      <c r="H120" s="67">
        <v>19</v>
      </c>
      <c r="I120" s="67">
        <v>0</v>
      </c>
      <c r="J120" s="67">
        <v>0</v>
      </c>
      <c r="K120" s="67">
        <v>0</v>
      </c>
      <c r="L120" s="63">
        <v>0</v>
      </c>
    </row>
    <row r="121" spans="1:12" x14ac:dyDescent="0.2">
      <c r="A121" s="52" t="s">
        <v>86</v>
      </c>
      <c r="B121" s="52" t="s">
        <v>58</v>
      </c>
      <c r="C121" s="52" t="s">
        <v>983</v>
      </c>
      <c r="D121" s="55">
        <f t="shared" si="2"/>
        <v>19</v>
      </c>
      <c r="E121" s="67">
        <v>0</v>
      </c>
      <c r="F121" s="67">
        <v>19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3">
        <v>0</v>
      </c>
    </row>
    <row r="122" spans="1:12" x14ac:dyDescent="0.2">
      <c r="A122" s="52" t="s">
        <v>86</v>
      </c>
      <c r="B122" s="52" t="s">
        <v>58</v>
      </c>
      <c r="C122" s="52" t="s">
        <v>928</v>
      </c>
      <c r="D122" s="55">
        <f t="shared" si="2"/>
        <v>16</v>
      </c>
      <c r="E122" s="67">
        <v>0</v>
      </c>
      <c r="F122" s="67">
        <v>16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3">
        <v>0</v>
      </c>
    </row>
    <row r="123" spans="1:12" x14ac:dyDescent="0.2">
      <c r="A123" s="52" t="s">
        <v>86</v>
      </c>
      <c r="B123" s="52" t="s">
        <v>58</v>
      </c>
      <c r="C123" s="52" t="s">
        <v>423</v>
      </c>
      <c r="D123" s="55">
        <f t="shared" si="2"/>
        <v>19</v>
      </c>
      <c r="E123" s="67">
        <v>0</v>
      </c>
      <c r="F123" s="67">
        <v>0</v>
      </c>
      <c r="G123" s="67">
        <v>0</v>
      </c>
      <c r="H123" s="67">
        <v>0</v>
      </c>
      <c r="I123" s="67">
        <v>19</v>
      </c>
      <c r="J123" s="67">
        <v>0</v>
      </c>
      <c r="K123" s="67">
        <v>0</v>
      </c>
      <c r="L123" s="63">
        <v>0</v>
      </c>
    </row>
    <row r="124" spans="1:12" x14ac:dyDescent="0.2">
      <c r="A124" s="52" t="s">
        <v>86</v>
      </c>
      <c r="B124" s="52" t="s">
        <v>58</v>
      </c>
      <c r="C124" s="52" t="s">
        <v>656</v>
      </c>
      <c r="D124" s="55">
        <f t="shared" si="2"/>
        <v>19</v>
      </c>
      <c r="E124" s="67">
        <v>0</v>
      </c>
      <c r="F124" s="67">
        <v>19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3">
        <v>0</v>
      </c>
    </row>
    <row r="125" spans="1:12" x14ac:dyDescent="0.2">
      <c r="A125" s="52" t="s">
        <v>86</v>
      </c>
      <c r="B125" s="52" t="s">
        <v>58</v>
      </c>
      <c r="C125" s="52" t="s">
        <v>125</v>
      </c>
      <c r="D125" s="55">
        <f t="shared" si="2"/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3">
        <v>0</v>
      </c>
    </row>
    <row r="126" spans="1:12" x14ac:dyDescent="0.2">
      <c r="A126" s="52" t="s">
        <v>86</v>
      </c>
      <c r="B126" s="52" t="s">
        <v>58</v>
      </c>
      <c r="C126" s="52" t="s">
        <v>475</v>
      </c>
      <c r="D126" s="55">
        <f t="shared" si="2"/>
        <v>19</v>
      </c>
      <c r="E126" s="67">
        <v>0</v>
      </c>
      <c r="F126" s="67">
        <v>19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3">
        <v>0</v>
      </c>
    </row>
    <row r="127" spans="1:12" x14ac:dyDescent="0.2">
      <c r="A127" s="52" t="s">
        <v>86</v>
      </c>
      <c r="B127" s="52" t="s">
        <v>58</v>
      </c>
      <c r="C127" s="52" t="s">
        <v>45</v>
      </c>
      <c r="D127" s="55">
        <f t="shared" si="2"/>
        <v>19</v>
      </c>
      <c r="E127" s="67">
        <v>0</v>
      </c>
      <c r="F127" s="67">
        <v>19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3">
        <v>0</v>
      </c>
    </row>
    <row r="128" spans="1:12" x14ac:dyDescent="0.2">
      <c r="A128" s="52" t="s">
        <v>86</v>
      </c>
      <c r="B128" s="52" t="s">
        <v>58</v>
      </c>
      <c r="C128" s="52" t="s">
        <v>933</v>
      </c>
      <c r="D128" s="55">
        <f t="shared" si="2"/>
        <v>15</v>
      </c>
      <c r="E128" s="67">
        <v>0</v>
      </c>
      <c r="F128" s="67">
        <v>15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3">
        <v>0</v>
      </c>
    </row>
    <row r="129" spans="1:12" x14ac:dyDescent="0.2">
      <c r="A129" s="52" t="s">
        <v>86</v>
      </c>
      <c r="B129" s="52" t="s">
        <v>58</v>
      </c>
      <c r="C129" s="52" t="s">
        <v>932</v>
      </c>
      <c r="D129" s="55">
        <f t="shared" si="2"/>
        <v>18</v>
      </c>
      <c r="E129" s="67">
        <v>0</v>
      </c>
      <c r="F129" s="67">
        <v>18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3">
        <v>0</v>
      </c>
    </row>
    <row r="130" spans="1:12" x14ac:dyDescent="0.2">
      <c r="A130" s="52" t="s">
        <v>86</v>
      </c>
      <c r="B130" s="52" t="s">
        <v>58</v>
      </c>
      <c r="C130" s="52" t="s">
        <v>115</v>
      </c>
      <c r="D130" s="55">
        <f t="shared" si="2"/>
        <v>19</v>
      </c>
      <c r="E130" s="67">
        <v>0</v>
      </c>
      <c r="F130" s="67">
        <v>0</v>
      </c>
      <c r="G130" s="67">
        <v>19</v>
      </c>
      <c r="H130" s="67">
        <v>0</v>
      </c>
      <c r="I130" s="67">
        <v>0</v>
      </c>
      <c r="J130" s="67">
        <v>0</v>
      </c>
      <c r="K130" s="67">
        <v>0</v>
      </c>
      <c r="L130" s="63">
        <v>0</v>
      </c>
    </row>
    <row r="131" spans="1:12" x14ac:dyDescent="0.2">
      <c r="A131" s="52" t="s">
        <v>86</v>
      </c>
      <c r="B131" s="52" t="s">
        <v>58</v>
      </c>
      <c r="C131" s="52" t="s">
        <v>756</v>
      </c>
      <c r="D131" s="55">
        <f t="shared" si="2"/>
        <v>12</v>
      </c>
      <c r="E131" s="67">
        <v>0</v>
      </c>
      <c r="F131" s="67">
        <v>12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3">
        <v>0</v>
      </c>
    </row>
    <row r="132" spans="1:12" x14ac:dyDescent="0.2">
      <c r="A132" s="52" t="s">
        <v>86</v>
      </c>
      <c r="B132" s="52" t="s">
        <v>58</v>
      </c>
      <c r="C132" s="52" t="s">
        <v>716</v>
      </c>
      <c r="D132" s="55">
        <f t="shared" si="2"/>
        <v>3</v>
      </c>
      <c r="E132" s="67">
        <v>0</v>
      </c>
      <c r="F132" s="67">
        <v>3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3">
        <v>0</v>
      </c>
    </row>
    <row r="133" spans="1:12" x14ac:dyDescent="0.2">
      <c r="A133" s="52" t="s">
        <v>86</v>
      </c>
      <c r="B133" s="52" t="s">
        <v>58</v>
      </c>
      <c r="C133" s="52" t="s">
        <v>536</v>
      </c>
      <c r="D133" s="55">
        <f t="shared" si="2"/>
        <v>19</v>
      </c>
      <c r="E133" s="67">
        <v>0</v>
      </c>
      <c r="F133" s="67">
        <v>0</v>
      </c>
      <c r="G133" s="67">
        <v>19</v>
      </c>
      <c r="H133" s="67">
        <v>0</v>
      </c>
      <c r="I133" s="67">
        <v>0</v>
      </c>
      <c r="J133" s="67">
        <v>0</v>
      </c>
      <c r="K133" s="67">
        <v>0</v>
      </c>
      <c r="L133" s="63">
        <v>0</v>
      </c>
    </row>
    <row r="134" spans="1:12" x14ac:dyDescent="0.2">
      <c r="A134" s="52" t="s">
        <v>86</v>
      </c>
      <c r="B134" s="52" t="s">
        <v>58</v>
      </c>
      <c r="C134" s="52" t="s">
        <v>130</v>
      </c>
      <c r="D134" s="55">
        <f t="shared" si="2"/>
        <v>5</v>
      </c>
      <c r="E134" s="67">
        <v>0</v>
      </c>
      <c r="F134" s="67">
        <v>5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3">
        <v>0</v>
      </c>
    </row>
    <row r="135" spans="1:12" x14ac:dyDescent="0.2">
      <c r="A135" s="52" t="s">
        <v>86</v>
      </c>
      <c r="B135" s="52" t="s">
        <v>58</v>
      </c>
      <c r="C135" s="52" t="s">
        <v>713</v>
      </c>
      <c r="D135" s="55">
        <f t="shared" si="2"/>
        <v>0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3">
        <v>0</v>
      </c>
    </row>
    <row r="136" spans="1:12" x14ac:dyDescent="0.2">
      <c r="A136" s="52" t="s">
        <v>86</v>
      </c>
      <c r="B136" s="52" t="s">
        <v>58</v>
      </c>
      <c r="C136" s="52" t="s">
        <v>673</v>
      </c>
      <c r="D136" s="55">
        <f t="shared" si="2"/>
        <v>1</v>
      </c>
      <c r="E136" s="67">
        <v>0</v>
      </c>
      <c r="F136" s="67">
        <v>0</v>
      </c>
      <c r="G136" s="67">
        <v>0</v>
      </c>
      <c r="H136" s="67">
        <v>1</v>
      </c>
      <c r="I136" s="67">
        <v>0</v>
      </c>
      <c r="J136" s="67">
        <v>0</v>
      </c>
      <c r="K136" s="67">
        <v>0</v>
      </c>
      <c r="L136" s="63">
        <v>0</v>
      </c>
    </row>
    <row r="137" spans="1:12" x14ac:dyDescent="0.2">
      <c r="A137" s="52" t="s">
        <v>86</v>
      </c>
      <c r="B137" s="52" t="s">
        <v>58</v>
      </c>
      <c r="C137" s="52" t="s">
        <v>931</v>
      </c>
      <c r="D137" s="55">
        <f t="shared" si="2"/>
        <v>19</v>
      </c>
      <c r="E137" s="67">
        <v>0</v>
      </c>
      <c r="F137" s="67">
        <v>19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3">
        <v>0</v>
      </c>
    </row>
    <row r="138" spans="1:12" x14ac:dyDescent="0.2">
      <c r="A138" s="52" t="s">
        <v>86</v>
      </c>
      <c r="B138" s="52" t="s">
        <v>58</v>
      </c>
      <c r="C138" s="52" t="s">
        <v>929</v>
      </c>
      <c r="D138" s="55">
        <f t="shared" si="2"/>
        <v>14</v>
      </c>
      <c r="E138" s="67">
        <v>0</v>
      </c>
      <c r="F138" s="67">
        <v>0</v>
      </c>
      <c r="G138" s="67">
        <v>0</v>
      </c>
      <c r="H138" s="67">
        <v>14</v>
      </c>
      <c r="I138" s="67">
        <v>0</v>
      </c>
      <c r="J138" s="67">
        <v>0</v>
      </c>
      <c r="K138" s="67">
        <v>0</v>
      </c>
      <c r="L138" s="63">
        <v>0</v>
      </c>
    </row>
    <row r="139" spans="1:12" x14ac:dyDescent="0.2">
      <c r="A139" s="52" t="s">
        <v>86</v>
      </c>
      <c r="B139" s="52" t="s">
        <v>58</v>
      </c>
      <c r="C139" s="52" t="s">
        <v>922</v>
      </c>
      <c r="D139" s="55">
        <f t="shared" si="2"/>
        <v>19</v>
      </c>
      <c r="E139" s="67">
        <v>0</v>
      </c>
      <c r="F139" s="67">
        <v>0</v>
      </c>
      <c r="G139" s="67">
        <v>0</v>
      </c>
      <c r="H139" s="67">
        <v>0</v>
      </c>
      <c r="I139" s="67">
        <v>19</v>
      </c>
      <c r="J139" s="67">
        <v>0</v>
      </c>
      <c r="K139" s="67">
        <v>0</v>
      </c>
      <c r="L139" s="63">
        <v>0</v>
      </c>
    </row>
    <row r="140" spans="1:12" x14ac:dyDescent="0.2">
      <c r="A140" s="52" t="s">
        <v>86</v>
      </c>
      <c r="B140" s="52" t="s">
        <v>934</v>
      </c>
      <c r="C140" s="52" t="s">
        <v>641</v>
      </c>
      <c r="D140" s="55">
        <f t="shared" si="2"/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3">
        <v>0</v>
      </c>
    </row>
    <row r="141" spans="1:12" x14ac:dyDescent="0.2">
      <c r="A141" s="52" t="s">
        <v>86</v>
      </c>
      <c r="B141" s="52" t="s">
        <v>935</v>
      </c>
      <c r="C141" s="52" t="s">
        <v>461</v>
      </c>
      <c r="D141" s="55">
        <f t="shared" si="2"/>
        <v>19</v>
      </c>
      <c r="E141" s="67">
        <v>0</v>
      </c>
      <c r="F141" s="67">
        <v>0</v>
      </c>
      <c r="G141" s="67">
        <v>0</v>
      </c>
      <c r="H141" s="67">
        <v>19</v>
      </c>
      <c r="I141" s="67">
        <v>0</v>
      </c>
      <c r="J141" s="67">
        <v>0</v>
      </c>
      <c r="K141" s="67">
        <v>0</v>
      </c>
      <c r="L141" s="63">
        <v>0</v>
      </c>
    </row>
    <row r="142" spans="1:12" x14ac:dyDescent="0.2">
      <c r="A142" s="52" t="s">
        <v>86</v>
      </c>
      <c r="B142" s="52" t="s">
        <v>440</v>
      </c>
      <c r="C142" s="52" t="s">
        <v>937</v>
      </c>
      <c r="D142" s="55">
        <f t="shared" si="2"/>
        <v>9</v>
      </c>
      <c r="E142" s="67">
        <v>0</v>
      </c>
      <c r="F142" s="67">
        <v>9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3">
        <v>0</v>
      </c>
    </row>
    <row r="143" spans="1:12" x14ac:dyDescent="0.2">
      <c r="A143" s="67" t="s">
        <v>86</v>
      </c>
      <c r="B143" s="67" t="s">
        <v>938</v>
      </c>
      <c r="C143" s="67" t="s">
        <v>940</v>
      </c>
      <c r="D143" s="55">
        <f t="shared" si="2"/>
        <v>19</v>
      </c>
      <c r="E143" s="67">
        <v>0</v>
      </c>
      <c r="F143" s="67">
        <v>0</v>
      </c>
      <c r="G143" s="67">
        <v>19</v>
      </c>
      <c r="H143" s="67">
        <v>0</v>
      </c>
      <c r="I143" s="67">
        <v>0</v>
      </c>
      <c r="J143" s="67">
        <v>0</v>
      </c>
      <c r="K143" s="67">
        <v>0</v>
      </c>
      <c r="L143" s="63">
        <v>0</v>
      </c>
    </row>
    <row r="144" spans="1:12" x14ac:dyDescent="0.2">
      <c r="A144" s="63"/>
      <c r="B144" s="63"/>
      <c r="C144" s="63" t="s">
        <v>403</v>
      </c>
      <c r="D144" s="55">
        <f>SUM(E144:L144)</f>
        <v>139</v>
      </c>
      <c r="E144" s="63">
        <v>0</v>
      </c>
      <c r="F144" s="63">
        <v>0</v>
      </c>
      <c r="G144" s="63">
        <v>0</v>
      </c>
      <c r="H144" s="63">
        <v>0</v>
      </c>
      <c r="I144" s="63">
        <v>0</v>
      </c>
      <c r="J144" s="67">
        <v>0</v>
      </c>
      <c r="K144" s="63">
        <v>0</v>
      </c>
      <c r="L144" s="63">
        <v>139</v>
      </c>
    </row>
    <row r="145" spans="1:12" x14ac:dyDescent="0.2">
      <c r="A145" s="138" t="s">
        <v>137</v>
      </c>
      <c r="B145" s="138"/>
      <c r="C145" s="138"/>
      <c r="D145" s="56">
        <f t="shared" ref="D145:I145" si="3">SUM(D81:D144)</f>
        <v>6224</v>
      </c>
      <c r="E145" s="56">
        <f t="shared" si="3"/>
        <v>1371</v>
      </c>
      <c r="F145" s="56">
        <f t="shared" si="3"/>
        <v>2037</v>
      </c>
      <c r="G145" s="56">
        <f t="shared" si="3"/>
        <v>863</v>
      </c>
      <c r="H145" s="56">
        <f t="shared" si="3"/>
        <v>1696</v>
      </c>
      <c r="I145" s="56">
        <f t="shared" si="3"/>
        <v>38</v>
      </c>
      <c r="J145" s="67">
        <v>0</v>
      </c>
      <c r="K145" s="56">
        <f>SUM(K81:K144)</f>
        <v>60</v>
      </c>
      <c r="L145" s="56">
        <f>SUM(L81:L144)</f>
        <v>139</v>
      </c>
    </row>
  </sheetData>
  <mergeCells count="2">
    <mergeCell ref="A74:C74"/>
    <mergeCell ref="A145:C145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9" fitToHeight="0" orientation="portrait" r:id="rId1"/>
  <rowBreaks count="1" manualBreakCount="1">
    <brk id="75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7"/>
  <sheetViews>
    <sheetView topLeftCell="A7" zoomScale="85" zoomScaleNormal="85" workbookViewId="0">
      <selection activeCell="I12" sqref="I12"/>
    </sheetView>
  </sheetViews>
  <sheetFormatPr defaultColWidth="9" defaultRowHeight="13" x14ac:dyDescent="0.2"/>
  <cols>
    <col min="1" max="1" width="13.6328125" style="47" customWidth="1"/>
    <col min="2" max="2" width="17.36328125" style="47" customWidth="1"/>
    <col min="3" max="3" width="35" style="47" customWidth="1"/>
    <col min="4" max="1023" width="8.7265625" style="47" customWidth="1"/>
    <col min="1024" max="16384" width="9" style="47"/>
  </cols>
  <sheetData>
    <row r="1" spans="1:11" s="48" customFormat="1" x14ac:dyDescent="0.2">
      <c r="B1" s="54" t="s">
        <v>117</v>
      </c>
    </row>
    <row r="2" spans="1:11" s="48" customFormat="1" x14ac:dyDescent="0.2">
      <c r="A2" s="48" t="s">
        <v>17</v>
      </c>
      <c r="G2" s="58"/>
    </row>
    <row r="3" spans="1:11" s="48" customFormat="1" x14ac:dyDescent="0.2">
      <c r="G3" s="58"/>
    </row>
    <row r="4" spans="1:11" s="48" customFormat="1" x14ac:dyDescent="0.2">
      <c r="A4" s="48" t="s">
        <v>123</v>
      </c>
      <c r="G4" s="58"/>
    </row>
    <row r="5" spans="1:11" s="48" customFormat="1" x14ac:dyDescent="0.2">
      <c r="A5" s="48" t="s">
        <v>1060</v>
      </c>
      <c r="G5" s="58"/>
    </row>
    <row r="6" spans="1:11" s="48" customFormat="1" ht="14.25" customHeight="1" x14ac:dyDescent="0.2">
      <c r="A6" s="48" t="s">
        <v>127</v>
      </c>
      <c r="G6" s="58"/>
    </row>
    <row r="7" spans="1:11" s="48" customFormat="1" ht="14.25" customHeight="1" x14ac:dyDescent="0.2">
      <c r="A7" s="48" t="s">
        <v>52</v>
      </c>
      <c r="G7" s="58"/>
    </row>
    <row r="8" spans="1:11" s="48" customFormat="1" ht="14.25" customHeight="1" x14ac:dyDescent="0.2">
      <c r="G8" s="58"/>
    </row>
    <row r="9" spans="1:11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</row>
    <row r="10" spans="1:11" x14ac:dyDescent="0.2">
      <c r="A10" s="52" t="s">
        <v>38</v>
      </c>
      <c r="B10" s="52" t="s">
        <v>3</v>
      </c>
      <c r="C10" s="52" t="s">
        <v>10</v>
      </c>
      <c r="D10" s="55">
        <f t="shared" ref="D10:D19" si="0">SUM(E10:J10)</f>
        <v>148</v>
      </c>
      <c r="E10" s="52">
        <v>0</v>
      </c>
      <c r="F10" s="52">
        <v>60</v>
      </c>
      <c r="G10" s="52">
        <v>0</v>
      </c>
      <c r="H10" s="52">
        <v>88</v>
      </c>
      <c r="I10" s="52">
        <v>0</v>
      </c>
      <c r="J10" s="52">
        <v>0</v>
      </c>
    </row>
    <row r="11" spans="1:11" x14ac:dyDescent="0.2">
      <c r="A11" s="52" t="s">
        <v>38</v>
      </c>
      <c r="B11" s="52" t="s">
        <v>389</v>
      </c>
      <c r="C11" s="52" t="s">
        <v>942</v>
      </c>
      <c r="D11" s="55">
        <f t="shared" si="0"/>
        <v>124</v>
      </c>
      <c r="E11" s="52">
        <v>0</v>
      </c>
      <c r="F11" s="52">
        <v>0</v>
      </c>
      <c r="G11" s="52">
        <v>28</v>
      </c>
      <c r="H11" s="52">
        <v>60</v>
      </c>
      <c r="I11" s="52">
        <v>36</v>
      </c>
      <c r="J11" s="52">
        <v>0</v>
      </c>
    </row>
    <row r="12" spans="1:11" x14ac:dyDescent="0.2">
      <c r="A12" s="52" t="s">
        <v>38</v>
      </c>
      <c r="B12" s="52" t="s">
        <v>389</v>
      </c>
      <c r="C12" s="52" t="s">
        <v>889</v>
      </c>
      <c r="D12" s="55">
        <f t="shared" si="0"/>
        <v>105</v>
      </c>
      <c r="E12" s="52">
        <v>0</v>
      </c>
      <c r="F12" s="52">
        <v>0</v>
      </c>
      <c r="G12" s="52">
        <v>0</v>
      </c>
      <c r="H12" s="52">
        <v>105</v>
      </c>
      <c r="I12" s="52">
        <v>0</v>
      </c>
      <c r="J12" s="52">
        <v>0</v>
      </c>
    </row>
    <row r="13" spans="1:11" s="58" customFormat="1" x14ac:dyDescent="0.2">
      <c r="A13" s="52" t="s">
        <v>38</v>
      </c>
      <c r="B13" s="52" t="s">
        <v>389</v>
      </c>
      <c r="C13" s="52" t="s">
        <v>85</v>
      </c>
      <c r="D13" s="55">
        <f t="shared" si="0"/>
        <v>90</v>
      </c>
      <c r="E13" s="52">
        <v>0</v>
      </c>
      <c r="F13" s="52">
        <v>0</v>
      </c>
      <c r="G13" s="52">
        <v>0</v>
      </c>
      <c r="H13" s="52">
        <v>90</v>
      </c>
      <c r="I13" s="52">
        <v>0</v>
      </c>
      <c r="J13" s="52">
        <v>0</v>
      </c>
      <c r="K13" s="47"/>
    </row>
    <row r="14" spans="1:11" s="58" customFormat="1" x14ac:dyDescent="0.2">
      <c r="A14" s="52" t="s">
        <v>38</v>
      </c>
      <c r="B14" s="52" t="s">
        <v>389</v>
      </c>
      <c r="C14" s="52" t="s">
        <v>612</v>
      </c>
      <c r="D14" s="55">
        <f t="shared" si="0"/>
        <v>300</v>
      </c>
      <c r="E14" s="52">
        <v>11</v>
      </c>
      <c r="F14" s="52">
        <v>241</v>
      </c>
      <c r="G14" s="52">
        <v>48</v>
      </c>
      <c r="H14" s="52">
        <v>0</v>
      </c>
      <c r="I14" s="52">
        <v>0</v>
      </c>
      <c r="J14" s="52">
        <v>0</v>
      </c>
      <c r="K14" s="47"/>
    </row>
    <row r="15" spans="1:11" x14ac:dyDescent="0.2">
      <c r="A15" s="52" t="s">
        <v>38</v>
      </c>
      <c r="B15" s="52" t="s">
        <v>943</v>
      </c>
      <c r="C15" s="52" t="s">
        <v>944</v>
      </c>
      <c r="D15" s="55">
        <f t="shared" si="0"/>
        <v>30</v>
      </c>
      <c r="E15" s="52">
        <v>0</v>
      </c>
      <c r="F15" s="52">
        <v>30</v>
      </c>
      <c r="G15" s="52">
        <v>0</v>
      </c>
      <c r="H15" s="52">
        <v>0</v>
      </c>
      <c r="I15" s="52">
        <v>0</v>
      </c>
      <c r="J15" s="52">
        <v>0</v>
      </c>
    </row>
    <row r="16" spans="1:11" x14ac:dyDescent="0.2">
      <c r="A16" s="52" t="s">
        <v>38</v>
      </c>
      <c r="B16" s="52" t="s">
        <v>876</v>
      </c>
      <c r="C16" s="52" t="s">
        <v>945</v>
      </c>
      <c r="D16" s="55">
        <f t="shared" si="0"/>
        <v>41</v>
      </c>
      <c r="E16" s="52">
        <v>0</v>
      </c>
      <c r="F16" s="52">
        <v>0</v>
      </c>
      <c r="G16" s="52">
        <v>41</v>
      </c>
      <c r="H16" s="52">
        <v>0</v>
      </c>
      <c r="I16" s="52">
        <v>0</v>
      </c>
      <c r="J16" s="52">
        <v>0</v>
      </c>
    </row>
    <row r="17" spans="1:11" x14ac:dyDescent="0.2">
      <c r="A17" s="52" t="s">
        <v>38</v>
      </c>
      <c r="B17" s="52" t="s">
        <v>946</v>
      </c>
      <c r="C17" s="52" t="s">
        <v>154</v>
      </c>
      <c r="D17" s="55">
        <f t="shared" si="0"/>
        <v>64</v>
      </c>
      <c r="E17" s="52">
        <v>0</v>
      </c>
      <c r="F17" s="52">
        <v>0</v>
      </c>
      <c r="G17" s="52">
        <v>52</v>
      </c>
      <c r="H17" s="52">
        <v>0</v>
      </c>
      <c r="I17" s="52">
        <v>0</v>
      </c>
      <c r="J17" s="52">
        <v>12</v>
      </c>
    </row>
    <row r="18" spans="1:11" x14ac:dyDescent="0.2">
      <c r="A18" s="52" t="s">
        <v>86</v>
      </c>
      <c r="B18" s="52" t="s">
        <v>947</v>
      </c>
      <c r="C18" s="52" t="s">
        <v>948</v>
      </c>
      <c r="D18" s="55">
        <f t="shared" si="0"/>
        <v>19</v>
      </c>
      <c r="E18" s="52">
        <v>0</v>
      </c>
      <c r="F18" s="52">
        <v>19</v>
      </c>
      <c r="G18" s="52">
        <v>0</v>
      </c>
      <c r="H18" s="52">
        <v>0</v>
      </c>
      <c r="I18" s="52">
        <v>0</v>
      </c>
      <c r="J18" s="52">
        <v>0</v>
      </c>
    </row>
    <row r="19" spans="1:11" x14ac:dyDescent="0.2">
      <c r="A19" s="52" t="s">
        <v>86</v>
      </c>
      <c r="B19" s="52" t="s">
        <v>826</v>
      </c>
      <c r="C19" s="52" t="s">
        <v>950</v>
      </c>
      <c r="D19" s="55">
        <f t="shared" si="0"/>
        <v>10</v>
      </c>
      <c r="E19" s="52">
        <v>0</v>
      </c>
      <c r="F19" s="52">
        <v>10</v>
      </c>
      <c r="G19" s="52">
        <v>0</v>
      </c>
      <c r="H19" s="52">
        <v>0</v>
      </c>
      <c r="I19" s="52">
        <v>0</v>
      </c>
      <c r="J19" s="52">
        <v>0</v>
      </c>
    </row>
    <row r="20" spans="1:11" x14ac:dyDescent="0.2">
      <c r="A20" s="138" t="s">
        <v>137</v>
      </c>
      <c r="B20" s="138"/>
      <c r="C20" s="138"/>
      <c r="D20" s="56">
        <f t="shared" ref="D20:J20" si="1">SUM(D10:D19)</f>
        <v>931</v>
      </c>
      <c r="E20" s="56">
        <f t="shared" si="1"/>
        <v>11</v>
      </c>
      <c r="F20" s="56">
        <f t="shared" si="1"/>
        <v>360</v>
      </c>
      <c r="G20" s="56">
        <f t="shared" si="1"/>
        <v>169</v>
      </c>
      <c r="H20" s="56">
        <f t="shared" si="1"/>
        <v>343</v>
      </c>
      <c r="I20" s="56">
        <f t="shared" si="1"/>
        <v>36</v>
      </c>
      <c r="J20" s="56">
        <f t="shared" si="1"/>
        <v>12</v>
      </c>
    </row>
    <row r="22" spans="1:11" x14ac:dyDescent="0.2">
      <c r="A22" s="48" t="s">
        <v>131</v>
      </c>
      <c r="B22" s="48"/>
      <c r="C22" s="48"/>
      <c r="D22" s="48"/>
      <c r="E22" s="48"/>
      <c r="F22" s="48"/>
      <c r="G22" s="58"/>
      <c r="H22" s="58"/>
      <c r="I22" s="58"/>
      <c r="J22" s="58"/>
      <c r="K22" s="58"/>
    </row>
    <row r="23" spans="1:11" x14ac:dyDescent="0.2">
      <c r="A23" s="48" t="s">
        <v>97</v>
      </c>
      <c r="B23" s="48"/>
      <c r="C23" s="48"/>
      <c r="D23" s="48"/>
      <c r="E23" s="48"/>
      <c r="F23" s="48"/>
      <c r="G23" s="58"/>
      <c r="H23" s="58"/>
      <c r="I23" s="58"/>
      <c r="J23" s="58"/>
      <c r="K23" s="58"/>
    </row>
    <row r="24" spans="1:11" x14ac:dyDescent="0.2">
      <c r="A24" s="53"/>
    </row>
    <row r="26" spans="1:11" ht="26" x14ac:dyDescent="0.2">
      <c r="A26" s="51" t="s">
        <v>9</v>
      </c>
      <c r="B26" s="51" t="s">
        <v>25</v>
      </c>
      <c r="C26" s="51" t="s">
        <v>32</v>
      </c>
      <c r="D26" s="51" t="s">
        <v>114</v>
      </c>
      <c r="E26" s="57" t="s">
        <v>18</v>
      </c>
      <c r="F26" s="57" t="s">
        <v>33</v>
      </c>
      <c r="G26" s="57" t="s">
        <v>37</v>
      </c>
      <c r="H26" s="57" t="s">
        <v>42</v>
      </c>
      <c r="I26" s="57" t="s">
        <v>309</v>
      </c>
      <c r="J26" s="57" t="s">
        <v>155</v>
      </c>
      <c r="K26" s="57" t="s">
        <v>311</v>
      </c>
    </row>
    <row r="27" spans="1:11" x14ac:dyDescent="0.2">
      <c r="A27" s="52" t="s">
        <v>38</v>
      </c>
      <c r="B27" s="52" t="s">
        <v>3</v>
      </c>
      <c r="C27" s="52" t="s">
        <v>10</v>
      </c>
      <c r="D27" s="55">
        <f t="shared" ref="D27:D36" si="2">SUM(E27:K27)</f>
        <v>128</v>
      </c>
      <c r="E27" s="52">
        <v>0</v>
      </c>
      <c r="F27" s="52">
        <v>50</v>
      </c>
      <c r="G27" s="52">
        <v>0</v>
      </c>
      <c r="H27" s="52">
        <v>78</v>
      </c>
      <c r="I27" s="52">
        <v>0</v>
      </c>
      <c r="J27" s="52">
        <v>0</v>
      </c>
      <c r="K27" s="52">
        <v>0</v>
      </c>
    </row>
    <row r="28" spans="1:11" x14ac:dyDescent="0.2">
      <c r="A28" s="52" t="s">
        <v>38</v>
      </c>
      <c r="B28" s="52" t="s">
        <v>389</v>
      </c>
      <c r="C28" s="52" t="s">
        <v>942</v>
      </c>
      <c r="D28" s="55">
        <f t="shared" si="2"/>
        <v>88</v>
      </c>
      <c r="E28" s="52">
        <v>0</v>
      </c>
      <c r="F28" s="52">
        <v>0</v>
      </c>
      <c r="G28" s="52">
        <v>28</v>
      </c>
      <c r="H28" s="52">
        <v>60</v>
      </c>
      <c r="I28" s="52">
        <v>0</v>
      </c>
      <c r="J28" s="52">
        <v>0</v>
      </c>
      <c r="K28" s="52">
        <v>0</v>
      </c>
    </row>
    <row r="29" spans="1:11" x14ac:dyDescent="0.2">
      <c r="A29" s="52" t="s">
        <v>38</v>
      </c>
      <c r="B29" s="52" t="s">
        <v>389</v>
      </c>
      <c r="C29" s="52" t="s">
        <v>889</v>
      </c>
      <c r="D29" s="55">
        <f t="shared" si="2"/>
        <v>105</v>
      </c>
      <c r="E29" s="52">
        <v>0</v>
      </c>
      <c r="F29" s="52">
        <v>0</v>
      </c>
      <c r="G29" s="52">
        <v>0</v>
      </c>
      <c r="H29" s="52">
        <v>105</v>
      </c>
      <c r="I29" s="52">
        <v>0</v>
      </c>
      <c r="J29" s="52">
        <v>0</v>
      </c>
      <c r="K29" s="52">
        <v>0</v>
      </c>
    </row>
    <row r="30" spans="1:11" x14ac:dyDescent="0.2">
      <c r="A30" s="52" t="s">
        <v>38</v>
      </c>
      <c r="B30" s="52" t="s">
        <v>389</v>
      </c>
      <c r="C30" s="52" t="s">
        <v>85</v>
      </c>
      <c r="D30" s="55">
        <f t="shared" si="2"/>
        <v>90</v>
      </c>
      <c r="E30" s="52">
        <v>0</v>
      </c>
      <c r="F30" s="52">
        <v>0</v>
      </c>
      <c r="G30" s="52">
        <v>0</v>
      </c>
      <c r="H30" s="52">
        <v>90</v>
      </c>
      <c r="I30" s="52">
        <v>0</v>
      </c>
      <c r="J30" s="52">
        <v>0</v>
      </c>
      <c r="K30" s="52">
        <v>0</v>
      </c>
    </row>
    <row r="31" spans="1:11" x14ac:dyDescent="0.2">
      <c r="A31" s="52" t="s">
        <v>38</v>
      </c>
      <c r="B31" s="52" t="s">
        <v>389</v>
      </c>
      <c r="C31" s="52" t="s">
        <v>612</v>
      </c>
      <c r="D31" s="55">
        <f t="shared" si="2"/>
        <v>300</v>
      </c>
      <c r="E31" s="52">
        <v>11</v>
      </c>
      <c r="F31" s="52">
        <v>241</v>
      </c>
      <c r="G31" s="52">
        <v>40</v>
      </c>
      <c r="H31" s="52">
        <v>0</v>
      </c>
      <c r="I31" s="52">
        <v>0</v>
      </c>
      <c r="J31" s="52">
        <v>8</v>
      </c>
      <c r="K31" s="52">
        <v>0</v>
      </c>
    </row>
    <row r="32" spans="1:11" x14ac:dyDescent="0.2">
      <c r="A32" s="52" t="s">
        <v>38</v>
      </c>
      <c r="B32" s="52" t="s">
        <v>943</v>
      </c>
      <c r="C32" s="52" t="s">
        <v>944</v>
      </c>
      <c r="D32" s="55">
        <f t="shared" si="2"/>
        <v>30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30</v>
      </c>
      <c r="K32" s="52">
        <v>0</v>
      </c>
    </row>
    <row r="33" spans="1:11" x14ac:dyDescent="0.2">
      <c r="A33" s="52" t="s">
        <v>38</v>
      </c>
      <c r="B33" s="52" t="s">
        <v>876</v>
      </c>
      <c r="C33" s="52" t="s">
        <v>945</v>
      </c>
      <c r="D33" s="55">
        <f t="shared" si="2"/>
        <v>41</v>
      </c>
      <c r="E33" s="52">
        <v>0</v>
      </c>
      <c r="F33" s="52">
        <v>0</v>
      </c>
      <c r="G33" s="52">
        <v>41</v>
      </c>
      <c r="H33" s="52">
        <v>0</v>
      </c>
      <c r="I33" s="52">
        <v>0</v>
      </c>
      <c r="J33" s="52">
        <v>0</v>
      </c>
      <c r="K33" s="52">
        <v>0</v>
      </c>
    </row>
    <row r="34" spans="1:11" x14ac:dyDescent="0.2">
      <c r="A34" s="52" t="s">
        <v>38</v>
      </c>
      <c r="B34" s="52" t="s">
        <v>946</v>
      </c>
      <c r="C34" s="52" t="s">
        <v>154</v>
      </c>
      <c r="D34" s="55">
        <f t="shared" si="2"/>
        <v>64</v>
      </c>
      <c r="E34" s="52">
        <v>0</v>
      </c>
      <c r="F34" s="52">
        <v>0</v>
      </c>
      <c r="G34" s="52">
        <v>52</v>
      </c>
      <c r="H34" s="52">
        <v>0</v>
      </c>
      <c r="I34" s="52">
        <v>0</v>
      </c>
      <c r="J34" s="52">
        <v>0</v>
      </c>
      <c r="K34" s="52">
        <v>12</v>
      </c>
    </row>
    <row r="35" spans="1:11" x14ac:dyDescent="0.2">
      <c r="A35" s="52" t="s">
        <v>86</v>
      </c>
      <c r="B35" s="52" t="s">
        <v>947</v>
      </c>
      <c r="C35" s="52" t="s">
        <v>948</v>
      </c>
      <c r="D35" s="55">
        <f t="shared" si="2"/>
        <v>19</v>
      </c>
      <c r="E35" s="52">
        <v>0</v>
      </c>
      <c r="F35" s="52">
        <v>19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</row>
    <row r="36" spans="1:11" x14ac:dyDescent="0.2">
      <c r="A36" s="52" t="s">
        <v>86</v>
      </c>
      <c r="B36" s="52" t="s">
        <v>826</v>
      </c>
      <c r="C36" s="52" t="s">
        <v>950</v>
      </c>
      <c r="D36" s="55">
        <f t="shared" si="2"/>
        <v>10</v>
      </c>
      <c r="E36" s="52">
        <v>0</v>
      </c>
      <c r="F36" s="52">
        <v>0</v>
      </c>
      <c r="G36" s="52">
        <v>0</v>
      </c>
      <c r="H36" s="52">
        <v>10</v>
      </c>
      <c r="I36" s="52">
        <v>0</v>
      </c>
      <c r="J36" s="52">
        <v>0</v>
      </c>
      <c r="K36" s="52">
        <v>0</v>
      </c>
    </row>
    <row r="37" spans="1:11" x14ac:dyDescent="0.2">
      <c r="A37" s="138" t="s">
        <v>137</v>
      </c>
      <c r="B37" s="138"/>
      <c r="C37" s="138"/>
      <c r="D37" s="56">
        <f t="shared" ref="D37:K37" si="3">SUM(D27:D36)</f>
        <v>875</v>
      </c>
      <c r="E37" s="56">
        <f t="shared" si="3"/>
        <v>11</v>
      </c>
      <c r="F37" s="56">
        <f t="shared" si="3"/>
        <v>310</v>
      </c>
      <c r="G37" s="56">
        <f t="shared" si="3"/>
        <v>161</v>
      </c>
      <c r="H37" s="56">
        <f t="shared" si="3"/>
        <v>343</v>
      </c>
      <c r="I37" s="56">
        <f t="shared" si="3"/>
        <v>0</v>
      </c>
      <c r="J37" s="56">
        <f t="shared" si="3"/>
        <v>38</v>
      </c>
      <c r="K37" s="56">
        <f t="shared" si="3"/>
        <v>12</v>
      </c>
    </row>
  </sheetData>
  <mergeCells count="2">
    <mergeCell ref="A20:C20"/>
    <mergeCell ref="A37:C37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5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7"/>
  <sheetViews>
    <sheetView zoomScale="70" zoomScaleNormal="70" workbookViewId="0">
      <selection activeCell="B1" sqref="B1"/>
    </sheetView>
  </sheetViews>
  <sheetFormatPr defaultColWidth="9" defaultRowHeight="13" x14ac:dyDescent="0.2"/>
  <cols>
    <col min="1" max="1" width="16.453125" style="47" customWidth="1"/>
    <col min="2" max="2" width="17.7265625" style="47" customWidth="1"/>
    <col min="3" max="3" width="40" style="47" customWidth="1"/>
    <col min="4" max="4" width="11.36328125" style="47" customWidth="1"/>
    <col min="5" max="1026" width="8.7265625" style="47" customWidth="1"/>
    <col min="1027" max="16384" width="9" style="47"/>
  </cols>
  <sheetData>
    <row r="1" spans="1:12" s="48" customFormat="1" x14ac:dyDescent="0.2">
      <c r="B1" s="54" t="s">
        <v>117</v>
      </c>
    </row>
    <row r="2" spans="1:12" s="48" customFormat="1" x14ac:dyDescent="0.2">
      <c r="A2" s="48" t="s">
        <v>172</v>
      </c>
      <c r="G2" s="58"/>
    </row>
    <row r="3" spans="1:12" s="48" customFormat="1" x14ac:dyDescent="0.2">
      <c r="G3" s="58"/>
    </row>
    <row r="4" spans="1:12" s="48" customFormat="1" x14ac:dyDescent="0.2">
      <c r="A4" s="48" t="s">
        <v>123</v>
      </c>
      <c r="G4" s="58"/>
    </row>
    <row r="5" spans="1:12" s="48" customFormat="1" x14ac:dyDescent="0.2">
      <c r="A5" s="48" t="s">
        <v>1060</v>
      </c>
      <c r="G5" s="58"/>
    </row>
    <row r="6" spans="1:12" s="48" customFormat="1" ht="14.25" customHeight="1" x14ac:dyDescent="0.2">
      <c r="A6" s="48" t="s">
        <v>127</v>
      </c>
      <c r="G6" s="58"/>
    </row>
    <row r="7" spans="1:12" s="48" customFormat="1" ht="14.25" customHeight="1" x14ac:dyDescent="0.2">
      <c r="A7" s="48" t="s">
        <v>52</v>
      </c>
      <c r="G7" s="58"/>
    </row>
    <row r="8" spans="1:12" s="48" customFormat="1" ht="14.25" customHeight="1" x14ac:dyDescent="0.2">
      <c r="G8" s="58"/>
    </row>
    <row r="9" spans="1:12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</row>
    <row r="10" spans="1:12" x14ac:dyDescent="0.2">
      <c r="A10" s="52" t="s">
        <v>38</v>
      </c>
      <c r="B10" s="52" t="s">
        <v>24</v>
      </c>
      <c r="C10" s="52" t="s">
        <v>67</v>
      </c>
      <c r="D10" s="55">
        <f>SUM(E10:J10)</f>
        <v>99</v>
      </c>
      <c r="E10" s="52">
        <v>0</v>
      </c>
      <c r="F10" s="52">
        <v>0</v>
      </c>
      <c r="G10" s="52">
        <v>58</v>
      </c>
      <c r="H10" s="52">
        <v>41</v>
      </c>
      <c r="I10" s="52">
        <v>0</v>
      </c>
      <c r="J10" s="52">
        <v>0</v>
      </c>
      <c r="L10" s="69"/>
    </row>
    <row r="11" spans="1:12" x14ac:dyDescent="0.2">
      <c r="A11" s="52" t="s">
        <v>38</v>
      </c>
      <c r="B11" s="52" t="s">
        <v>24</v>
      </c>
      <c r="C11" s="52" t="s">
        <v>608</v>
      </c>
      <c r="D11" s="55">
        <f>SUM(E11:J11)</f>
        <v>251</v>
      </c>
      <c r="E11" s="52">
        <v>0</v>
      </c>
      <c r="F11" s="52">
        <v>145</v>
      </c>
      <c r="G11" s="52">
        <v>50</v>
      </c>
      <c r="H11" s="52">
        <v>56</v>
      </c>
      <c r="I11" s="52">
        <v>0</v>
      </c>
      <c r="J11" s="52">
        <v>0</v>
      </c>
      <c r="L11" s="69"/>
    </row>
    <row r="12" spans="1:12" x14ac:dyDescent="0.2">
      <c r="A12" s="52" t="s">
        <v>38</v>
      </c>
      <c r="B12" s="52" t="s">
        <v>951</v>
      </c>
      <c r="C12" s="52" t="s">
        <v>952</v>
      </c>
      <c r="D12" s="55">
        <f>SUM(E12:J12)</f>
        <v>44</v>
      </c>
      <c r="E12" s="52">
        <v>0</v>
      </c>
      <c r="F12" s="52">
        <v>0</v>
      </c>
      <c r="G12" s="52">
        <v>44</v>
      </c>
      <c r="H12" s="52">
        <v>0</v>
      </c>
      <c r="I12" s="52">
        <v>0</v>
      </c>
      <c r="J12" s="52">
        <v>0</v>
      </c>
      <c r="L12" s="69"/>
    </row>
    <row r="13" spans="1:12" s="58" customFormat="1" x14ac:dyDescent="0.2">
      <c r="A13" s="52" t="s">
        <v>38</v>
      </c>
      <c r="B13" s="52" t="s">
        <v>753</v>
      </c>
      <c r="C13" s="52" t="s">
        <v>954</v>
      </c>
      <c r="D13" s="55">
        <f>SUM(E13:J13)</f>
        <v>35</v>
      </c>
      <c r="E13" s="52">
        <v>0</v>
      </c>
      <c r="F13" s="52">
        <v>0</v>
      </c>
      <c r="G13" s="52">
        <v>0</v>
      </c>
      <c r="H13" s="52">
        <v>35</v>
      </c>
      <c r="I13" s="52">
        <v>0</v>
      </c>
      <c r="J13" s="52">
        <v>0</v>
      </c>
      <c r="K13" s="47"/>
      <c r="L13" s="69"/>
    </row>
    <row r="14" spans="1:12" s="58" customFormat="1" x14ac:dyDescent="0.2">
      <c r="A14" s="52" t="s">
        <v>86</v>
      </c>
      <c r="B14" s="52" t="s">
        <v>24</v>
      </c>
      <c r="C14" s="52" t="s">
        <v>885</v>
      </c>
      <c r="D14" s="55">
        <f>SUM(E14:J14)</f>
        <v>19</v>
      </c>
      <c r="E14" s="52">
        <v>0</v>
      </c>
      <c r="F14" s="52">
        <v>19</v>
      </c>
      <c r="G14" s="52">
        <v>0</v>
      </c>
      <c r="H14" s="52">
        <v>0</v>
      </c>
      <c r="I14" s="52">
        <v>0</v>
      </c>
      <c r="J14" s="52">
        <v>0</v>
      </c>
      <c r="K14" s="47"/>
      <c r="L14" s="69"/>
    </row>
    <row r="15" spans="1:12" x14ac:dyDescent="0.2">
      <c r="A15" s="138" t="s">
        <v>137</v>
      </c>
      <c r="B15" s="138"/>
      <c r="C15" s="138"/>
      <c r="D15" s="56">
        <f t="shared" ref="D15:J15" si="0">SUM(D10:D14)</f>
        <v>448</v>
      </c>
      <c r="E15" s="56">
        <f t="shared" si="0"/>
        <v>0</v>
      </c>
      <c r="F15" s="56">
        <f t="shared" si="0"/>
        <v>164</v>
      </c>
      <c r="G15" s="56">
        <f t="shared" si="0"/>
        <v>152</v>
      </c>
      <c r="H15" s="56">
        <f t="shared" si="0"/>
        <v>132</v>
      </c>
      <c r="I15" s="56">
        <f t="shared" si="0"/>
        <v>0</v>
      </c>
      <c r="J15" s="56">
        <f t="shared" si="0"/>
        <v>0</v>
      </c>
    </row>
    <row r="17" spans="1:11" x14ac:dyDescent="0.2">
      <c r="A17" s="48" t="s">
        <v>131</v>
      </c>
      <c r="B17" s="48"/>
      <c r="C17" s="48"/>
      <c r="D17" s="48"/>
      <c r="E17" s="48"/>
      <c r="F17" s="48"/>
      <c r="G17" s="58"/>
      <c r="H17" s="58"/>
      <c r="I17" s="58"/>
      <c r="J17" s="58"/>
      <c r="K17" s="58"/>
    </row>
    <row r="18" spans="1:11" x14ac:dyDescent="0.2">
      <c r="A18" s="48" t="s">
        <v>97</v>
      </c>
      <c r="B18" s="48"/>
      <c r="C18" s="48"/>
      <c r="D18" s="48"/>
      <c r="E18" s="48"/>
      <c r="F18" s="48"/>
      <c r="G18" s="58"/>
      <c r="H18" s="58"/>
      <c r="I18" s="58"/>
      <c r="J18" s="58"/>
      <c r="K18" s="58"/>
    </row>
    <row r="19" spans="1:11" x14ac:dyDescent="0.2">
      <c r="A19" s="53"/>
    </row>
    <row r="21" spans="1:11" ht="26" x14ac:dyDescent="0.2">
      <c r="A21" s="51" t="s">
        <v>9</v>
      </c>
      <c r="B21" s="51" t="s">
        <v>25</v>
      </c>
      <c r="C21" s="51" t="s">
        <v>32</v>
      </c>
      <c r="D21" s="51" t="s">
        <v>114</v>
      </c>
      <c r="E21" s="57" t="s">
        <v>18</v>
      </c>
      <c r="F21" s="57" t="s">
        <v>33</v>
      </c>
      <c r="G21" s="57" t="s">
        <v>37</v>
      </c>
      <c r="H21" s="57" t="s">
        <v>42</v>
      </c>
      <c r="I21" s="57" t="s">
        <v>309</v>
      </c>
      <c r="J21" s="57" t="s">
        <v>155</v>
      </c>
      <c r="K21" s="57" t="s">
        <v>311</v>
      </c>
    </row>
    <row r="22" spans="1:11" x14ac:dyDescent="0.2">
      <c r="A22" s="52" t="s">
        <v>38</v>
      </c>
      <c r="B22" s="52" t="s">
        <v>24</v>
      </c>
      <c r="C22" s="52" t="s">
        <v>67</v>
      </c>
      <c r="D22" s="55">
        <f>SUM(E22:K22)</f>
        <v>142</v>
      </c>
      <c r="E22" s="52">
        <v>0</v>
      </c>
      <c r="F22" s="52">
        <v>0</v>
      </c>
      <c r="G22" s="52">
        <v>58</v>
      </c>
      <c r="H22" s="52">
        <v>41</v>
      </c>
      <c r="I22" s="52">
        <v>0</v>
      </c>
      <c r="J22" s="52">
        <v>0</v>
      </c>
      <c r="K22" s="52">
        <v>43</v>
      </c>
    </row>
    <row r="23" spans="1:11" x14ac:dyDescent="0.2">
      <c r="A23" s="52" t="s">
        <v>38</v>
      </c>
      <c r="B23" s="52" t="s">
        <v>24</v>
      </c>
      <c r="C23" s="52" t="s">
        <v>608</v>
      </c>
      <c r="D23" s="55">
        <f>SUM(E23:K23)</f>
        <v>251</v>
      </c>
      <c r="E23" s="52">
        <v>0</v>
      </c>
      <c r="F23" s="52">
        <v>145</v>
      </c>
      <c r="G23" s="52">
        <v>50</v>
      </c>
      <c r="H23" s="52">
        <v>56</v>
      </c>
      <c r="I23" s="52">
        <v>0</v>
      </c>
      <c r="J23" s="52">
        <v>0</v>
      </c>
      <c r="K23" s="52">
        <v>0</v>
      </c>
    </row>
    <row r="24" spans="1:11" x14ac:dyDescent="0.2">
      <c r="A24" s="52" t="s">
        <v>38</v>
      </c>
      <c r="B24" s="52" t="s">
        <v>951</v>
      </c>
      <c r="C24" s="52" t="s">
        <v>952</v>
      </c>
      <c r="D24" s="55">
        <f>SUM(E24:K24)</f>
        <v>30</v>
      </c>
      <c r="E24" s="52">
        <v>0</v>
      </c>
      <c r="F24" s="52">
        <v>0</v>
      </c>
      <c r="G24" s="52">
        <v>30</v>
      </c>
      <c r="H24" s="52">
        <v>0</v>
      </c>
      <c r="I24" s="52">
        <v>0</v>
      </c>
      <c r="J24" s="52">
        <v>0</v>
      </c>
      <c r="K24" s="52">
        <v>0</v>
      </c>
    </row>
    <row r="25" spans="1:11" x14ac:dyDescent="0.2">
      <c r="A25" s="52" t="s">
        <v>38</v>
      </c>
      <c r="B25" s="52" t="s">
        <v>753</v>
      </c>
      <c r="C25" s="52" t="s">
        <v>954</v>
      </c>
      <c r="D25" s="55">
        <f>SUM(E25:K25)</f>
        <v>35</v>
      </c>
      <c r="E25" s="52">
        <v>0</v>
      </c>
      <c r="F25" s="52">
        <v>0</v>
      </c>
      <c r="G25" s="52">
        <v>0</v>
      </c>
      <c r="H25" s="52">
        <v>35</v>
      </c>
      <c r="I25" s="52">
        <v>0</v>
      </c>
      <c r="J25" s="52">
        <v>0</v>
      </c>
      <c r="K25" s="52">
        <v>0</v>
      </c>
    </row>
    <row r="26" spans="1:11" x14ac:dyDescent="0.2">
      <c r="A26" s="52" t="s">
        <v>86</v>
      </c>
      <c r="B26" s="52" t="s">
        <v>24</v>
      </c>
      <c r="C26" s="52" t="s">
        <v>885</v>
      </c>
      <c r="D26" s="55">
        <f>SUM(E26:K26)</f>
        <v>19</v>
      </c>
      <c r="E26" s="52">
        <v>0</v>
      </c>
      <c r="F26" s="52">
        <v>19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</row>
    <row r="27" spans="1:11" x14ac:dyDescent="0.2">
      <c r="A27" s="138" t="s">
        <v>137</v>
      </c>
      <c r="B27" s="138"/>
      <c r="C27" s="138"/>
      <c r="D27" s="56">
        <f t="shared" ref="D27:K27" si="1">SUM(D22:D26)</f>
        <v>477</v>
      </c>
      <c r="E27" s="56">
        <f t="shared" si="1"/>
        <v>0</v>
      </c>
      <c r="F27" s="56">
        <f t="shared" si="1"/>
        <v>164</v>
      </c>
      <c r="G27" s="56">
        <f t="shared" si="1"/>
        <v>138</v>
      </c>
      <c r="H27" s="56">
        <f t="shared" si="1"/>
        <v>132</v>
      </c>
      <c r="I27" s="56">
        <f t="shared" si="1"/>
        <v>0</v>
      </c>
      <c r="J27" s="56">
        <f t="shared" si="1"/>
        <v>0</v>
      </c>
      <c r="K27" s="56">
        <f t="shared" si="1"/>
        <v>43</v>
      </c>
    </row>
  </sheetData>
  <mergeCells count="2">
    <mergeCell ref="A15:C15"/>
    <mergeCell ref="A27:C27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1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5"/>
  <sheetViews>
    <sheetView zoomScale="70" zoomScaleNormal="70" workbookViewId="0">
      <selection activeCell="B1" sqref="B1"/>
    </sheetView>
  </sheetViews>
  <sheetFormatPr defaultColWidth="9" defaultRowHeight="13" x14ac:dyDescent="0.2"/>
  <cols>
    <col min="1" max="1" width="16" style="47" customWidth="1"/>
    <col min="2" max="2" width="12.7265625" style="47" customWidth="1"/>
    <col min="3" max="3" width="40.26953125" style="47" customWidth="1"/>
    <col min="4" max="1026" width="8.7265625" style="47" customWidth="1"/>
    <col min="1027" max="16384" width="9" style="47"/>
  </cols>
  <sheetData>
    <row r="1" spans="1:12" s="48" customFormat="1" x14ac:dyDescent="0.2">
      <c r="B1" s="54" t="s">
        <v>117</v>
      </c>
    </row>
    <row r="2" spans="1:12" s="48" customFormat="1" x14ac:dyDescent="0.2">
      <c r="A2" s="48" t="s">
        <v>174</v>
      </c>
      <c r="G2" s="58"/>
    </row>
    <row r="3" spans="1:12" s="48" customFormat="1" x14ac:dyDescent="0.2">
      <c r="G3" s="58"/>
    </row>
    <row r="4" spans="1:12" s="48" customFormat="1" x14ac:dyDescent="0.2">
      <c r="A4" s="48" t="s">
        <v>123</v>
      </c>
      <c r="G4" s="58"/>
    </row>
    <row r="5" spans="1:12" s="48" customFormat="1" x14ac:dyDescent="0.2">
      <c r="A5" s="48" t="s">
        <v>1060</v>
      </c>
      <c r="G5" s="58"/>
    </row>
    <row r="6" spans="1:12" s="48" customFormat="1" ht="14.25" customHeight="1" x14ac:dyDescent="0.2">
      <c r="A6" s="48" t="s">
        <v>127</v>
      </c>
      <c r="G6" s="58"/>
    </row>
    <row r="7" spans="1:12" s="48" customFormat="1" ht="14.25" customHeight="1" x14ac:dyDescent="0.2">
      <c r="A7" s="48" t="s">
        <v>52</v>
      </c>
      <c r="G7" s="58"/>
    </row>
    <row r="8" spans="1:12" s="48" customFormat="1" ht="14.25" customHeight="1" x14ac:dyDescent="0.2">
      <c r="G8" s="58"/>
    </row>
    <row r="9" spans="1:12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</row>
    <row r="10" spans="1:12" x14ac:dyDescent="0.2">
      <c r="A10" s="52" t="s">
        <v>38</v>
      </c>
      <c r="B10" s="52" t="s">
        <v>106</v>
      </c>
      <c r="C10" s="52" t="s">
        <v>95</v>
      </c>
      <c r="D10" s="55">
        <f t="shared" ref="D10:D18" si="0">SUM(E10:J10)</f>
        <v>296</v>
      </c>
      <c r="E10" s="52">
        <v>0</v>
      </c>
      <c r="F10" s="52">
        <v>202</v>
      </c>
      <c r="G10" s="52">
        <v>44</v>
      </c>
      <c r="H10" s="52">
        <v>0</v>
      </c>
      <c r="I10" s="52">
        <v>50</v>
      </c>
      <c r="J10" s="52">
        <v>0</v>
      </c>
      <c r="L10" s="69"/>
    </row>
    <row r="11" spans="1:12" x14ac:dyDescent="0.2">
      <c r="A11" s="52" t="s">
        <v>38</v>
      </c>
      <c r="B11" s="52" t="s">
        <v>106</v>
      </c>
      <c r="C11" s="52" t="s">
        <v>815</v>
      </c>
      <c r="D11" s="55">
        <f t="shared" si="0"/>
        <v>117</v>
      </c>
      <c r="E11" s="52">
        <v>0</v>
      </c>
      <c r="F11" s="52">
        <v>0</v>
      </c>
      <c r="G11" s="52">
        <v>0</v>
      </c>
      <c r="H11" s="52">
        <v>117</v>
      </c>
      <c r="I11" s="52">
        <v>0</v>
      </c>
      <c r="J11" s="52">
        <v>0</v>
      </c>
      <c r="L11" s="69"/>
    </row>
    <row r="12" spans="1:12" x14ac:dyDescent="0.2">
      <c r="A12" s="52" t="s">
        <v>38</v>
      </c>
      <c r="B12" s="52" t="s">
        <v>955</v>
      </c>
      <c r="C12" s="52" t="s">
        <v>956</v>
      </c>
      <c r="D12" s="55">
        <f t="shared" si="0"/>
        <v>120</v>
      </c>
      <c r="E12" s="52">
        <v>0</v>
      </c>
      <c r="F12" s="52">
        <v>60</v>
      </c>
      <c r="G12" s="52">
        <v>0</v>
      </c>
      <c r="H12" s="52">
        <v>0</v>
      </c>
      <c r="I12" s="52">
        <v>0</v>
      </c>
      <c r="J12" s="52">
        <v>60</v>
      </c>
      <c r="L12" s="69"/>
    </row>
    <row r="13" spans="1:12" s="58" customFormat="1" x14ac:dyDescent="0.2">
      <c r="A13" s="52" t="s">
        <v>38</v>
      </c>
      <c r="B13" s="52" t="s">
        <v>955</v>
      </c>
      <c r="C13" s="52" t="s">
        <v>1055</v>
      </c>
      <c r="D13" s="55">
        <f t="shared" si="0"/>
        <v>35</v>
      </c>
      <c r="E13" s="52">
        <v>0</v>
      </c>
      <c r="F13" s="52">
        <v>0</v>
      </c>
      <c r="G13" s="52">
        <v>0</v>
      </c>
      <c r="H13" s="52">
        <v>35</v>
      </c>
      <c r="I13" s="52">
        <v>0</v>
      </c>
      <c r="J13" s="52">
        <v>0</v>
      </c>
      <c r="K13" s="47"/>
      <c r="L13" s="69"/>
    </row>
    <row r="14" spans="1:12" s="58" customFormat="1" x14ac:dyDescent="0.2">
      <c r="A14" s="52" t="s">
        <v>38</v>
      </c>
      <c r="B14" s="52" t="s">
        <v>957</v>
      </c>
      <c r="C14" s="52" t="s">
        <v>958</v>
      </c>
      <c r="D14" s="55">
        <f t="shared" si="0"/>
        <v>36</v>
      </c>
      <c r="E14" s="52">
        <v>0</v>
      </c>
      <c r="F14" s="52">
        <v>0</v>
      </c>
      <c r="G14" s="52">
        <v>0</v>
      </c>
      <c r="H14" s="52">
        <v>36</v>
      </c>
      <c r="I14" s="52">
        <v>0</v>
      </c>
      <c r="J14" s="52">
        <v>0</v>
      </c>
      <c r="K14" s="47"/>
      <c r="L14" s="69"/>
    </row>
    <row r="15" spans="1:12" x14ac:dyDescent="0.2">
      <c r="A15" s="52" t="s">
        <v>38</v>
      </c>
      <c r="B15" s="52" t="s">
        <v>253</v>
      </c>
      <c r="C15" s="52" t="s">
        <v>959</v>
      </c>
      <c r="D15" s="55">
        <f t="shared" si="0"/>
        <v>30</v>
      </c>
      <c r="E15" s="52">
        <v>0</v>
      </c>
      <c r="F15" s="52">
        <v>0</v>
      </c>
      <c r="G15" s="52">
        <v>30</v>
      </c>
      <c r="H15" s="52">
        <v>0</v>
      </c>
      <c r="I15" s="52">
        <v>0</v>
      </c>
      <c r="J15" s="52">
        <v>0</v>
      </c>
      <c r="L15" s="69"/>
    </row>
    <row r="16" spans="1:12" x14ac:dyDescent="0.2">
      <c r="A16" s="52" t="s">
        <v>86</v>
      </c>
      <c r="B16" s="52" t="s">
        <v>106</v>
      </c>
      <c r="C16" s="52" t="s">
        <v>960</v>
      </c>
      <c r="D16" s="55">
        <f t="shared" si="0"/>
        <v>19</v>
      </c>
      <c r="E16" s="52">
        <v>0</v>
      </c>
      <c r="F16" s="52">
        <v>0</v>
      </c>
      <c r="G16" s="52">
        <v>0</v>
      </c>
      <c r="H16" s="52">
        <v>19</v>
      </c>
      <c r="I16" s="52">
        <v>0</v>
      </c>
      <c r="J16" s="52">
        <v>0</v>
      </c>
      <c r="L16" s="69"/>
    </row>
    <row r="17" spans="1:12" x14ac:dyDescent="0.2">
      <c r="A17" s="52" t="s">
        <v>86</v>
      </c>
      <c r="B17" s="52" t="s">
        <v>106</v>
      </c>
      <c r="C17" s="52" t="s">
        <v>600</v>
      </c>
      <c r="D17" s="55">
        <f t="shared" si="0"/>
        <v>19</v>
      </c>
      <c r="E17" s="52">
        <v>0</v>
      </c>
      <c r="F17" s="52">
        <v>19</v>
      </c>
      <c r="G17" s="52">
        <v>0</v>
      </c>
      <c r="H17" s="52">
        <v>0</v>
      </c>
      <c r="I17" s="52">
        <v>0</v>
      </c>
      <c r="J17" s="52">
        <v>0</v>
      </c>
      <c r="L17" s="69"/>
    </row>
    <row r="18" spans="1:12" x14ac:dyDescent="0.2">
      <c r="A18" s="52" t="s">
        <v>86</v>
      </c>
      <c r="B18" s="52" t="s">
        <v>915</v>
      </c>
      <c r="C18" s="52" t="s">
        <v>961</v>
      </c>
      <c r="D18" s="55">
        <f t="shared" si="0"/>
        <v>19</v>
      </c>
      <c r="E18" s="52">
        <v>0</v>
      </c>
      <c r="F18" s="52">
        <v>19</v>
      </c>
      <c r="G18" s="52">
        <v>0</v>
      </c>
      <c r="H18" s="52">
        <v>0</v>
      </c>
      <c r="I18" s="52">
        <v>0</v>
      </c>
      <c r="J18" s="52">
        <v>0</v>
      </c>
      <c r="L18" s="69"/>
    </row>
    <row r="19" spans="1:12" x14ac:dyDescent="0.2">
      <c r="A19" s="138" t="s">
        <v>137</v>
      </c>
      <c r="B19" s="138"/>
      <c r="C19" s="138"/>
      <c r="D19" s="56">
        <f t="shared" ref="D19:J19" si="1">SUM(D10:D18)</f>
        <v>691</v>
      </c>
      <c r="E19" s="56">
        <f t="shared" si="1"/>
        <v>0</v>
      </c>
      <c r="F19" s="56">
        <f t="shared" si="1"/>
        <v>300</v>
      </c>
      <c r="G19" s="56">
        <f t="shared" si="1"/>
        <v>74</v>
      </c>
      <c r="H19" s="56">
        <f t="shared" si="1"/>
        <v>207</v>
      </c>
      <c r="I19" s="56">
        <f t="shared" si="1"/>
        <v>50</v>
      </c>
      <c r="J19" s="56">
        <f t="shared" si="1"/>
        <v>60</v>
      </c>
    </row>
    <row r="21" spans="1:12" x14ac:dyDescent="0.2">
      <c r="A21" s="48" t="s">
        <v>131</v>
      </c>
      <c r="B21" s="48"/>
      <c r="C21" s="48"/>
      <c r="D21" s="48"/>
      <c r="E21" s="48"/>
      <c r="F21" s="48"/>
      <c r="G21" s="58"/>
      <c r="H21" s="58"/>
      <c r="I21" s="58"/>
      <c r="J21" s="58"/>
      <c r="K21" s="58"/>
    </row>
    <row r="22" spans="1:12" x14ac:dyDescent="0.2">
      <c r="A22" s="48" t="s">
        <v>97</v>
      </c>
      <c r="B22" s="48"/>
      <c r="C22" s="48"/>
      <c r="D22" s="48"/>
      <c r="E22" s="48"/>
      <c r="F22" s="48"/>
      <c r="G22" s="58"/>
      <c r="H22" s="58"/>
      <c r="I22" s="58"/>
      <c r="J22" s="58"/>
      <c r="K22" s="58"/>
    </row>
    <row r="23" spans="1:12" x14ac:dyDescent="0.2">
      <c r="A23" s="53"/>
    </row>
    <row r="25" spans="1:12" ht="26" x14ac:dyDescent="0.2">
      <c r="A25" s="51" t="s">
        <v>9</v>
      </c>
      <c r="B25" s="51" t="s">
        <v>25</v>
      </c>
      <c r="C25" s="51" t="s">
        <v>32</v>
      </c>
      <c r="D25" s="51" t="s">
        <v>114</v>
      </c>
      <c r="E25" s="57" t="s">
        <v>18</v>
      </c>
      <c r="F25" s="57" t="s">
        <v>33</v>
      </c>
      <c r="G25" s="57" t="s">
        <v>37</v>
      </c>
      <c r="H25" s="57" t="s">
        <v>42</v>
      </c>
      <c r="I25" s="57" t="s">
        <v>309</v>
      </c>
      <c r="J25" s="57" t="s">
        <v>155</v>
      </c>
      <c r="K25" s="57" t="s">
        <v>311</v>
      </c>
    </row>
    <row r="26" spans="1:12" x14ac:dyDescent="0.2">
      <c r="A26" s="52" t="s">
        <v>38</v>
      </c>
      <c r="B26" s="52" t="s">
        <v>106</v>
      </c>
      <c r="C26" s="52" t="s">
        <v>95</v>
      </c>
      <c r="D26" s="55">
        <f t="shared" ref="D26:D34" si="2">SUM(E26:K26)</f>
        <v>296</v>
      </c>
      <c r="E26" s="52">
        <v>0</v>
      </c>
      <c r="F26" s="52">
        <v>202</v>
      </c>
      <c r="G26" s="52">
        <v>44</v>
      </c>
      <c r="H26" s="52">
        <v>0</v>
      </c>
      <c r="I26" s="52">
        <v>50</v>
      </c>
      <c r="J26" s="52">
        <v>0</v>
      </c>
      <c r="K26" s="52">
        <v>0</v>
      </c>
    </row>
    <row r="27" spans="1:12" x14ac:dyDescent="0.2">
      <c r="A27" s="52" t="s">
        <v>38</v>
      </c>
      <c r="B27" s="52" t="s">
        <v>106</v>
      </c>
      <c r="C27" s="52" t="s">
        <v>815</v>
      </c>
      <c r="D27" s="55">
        <f t="shared" si="2"/>
        <v>117</v>
      </c>
      <c r="E27" s="52">
        <v>0</v>
      </c>
      <c r="F27" s="52">
        <v>0</v>
      </c>
      <c r="G27" s="52">
        <v>0</v>
      </c>
      <c r="H27" s="52">
        <v>117</v>
      </c>
      <c r="I27" s="52">
        <v>0</v>
      </c>
      <c r="J27" s="52">
        <v>0</v>
      </c>
      <c r="K27" s="52">
        <v>0</v>
      </c>
    </row>
    <row r="28" spans="1:12" x14ac:dyDescent="0.2">
      <c r="A28" s="52" t="s">
        <v>38</v>
      </c>
      <c r="B28" s="52" t="s">
        <v>955</v>
      </c>
      <c r="C28" s="52" t="s">
        <v>956</v>
      </c>
      <c r="D28" s="55">
        <f t="shared" si="2"/>
        <v>120</v>
      </c>
      <c r="E28" s="52">
        <v>0</v>
      </c>
      <c r="F28" s="52">
        <v>60</v>
      </c>
      <c r="G28" s="52">
        <v>0</v>
      </c>
      <c r="H28" s="52">
        <v>0</v>
      </c>
      <c r="I28" s="52">
        <v>60</v>
      </c>
      <c r="J28" s="52">
        <v>0</v>
      </c>
      <c r="K28" s="52">
        <v>0</v>
      </c>
    </row>
    <row r="29" spans="1:12" x14ac:dyDescent="0.2">
      <c r="A29" s="52" t="s">
        <v>38</v>
      </c>
      <c r="B29" s="52" t="s">
        <v>955</v>
      </c>
      <c r="C29" s="52" t="s">
        <v>1055</v>
      </c>
      <c r="D29" s="55">
        <f t="shared" si="2"/>
        <v>35</v>
      </c>
      <c r="E29" s="52">
        <v>0</v>
      </c>
      <c r="F29" s="52">
        <v>0</v>
      </c>
      <c r="G29" s="52">
        <v>0</v>
      </c>
      <c r="H29" s="52">
        <v>35</v>
      </c>
      <c r="I29" s="52">
        <v>0</v>
      </c>
      <c r="J29" s="52">
        <v>0</v>
      </c>
      <c r="K29" s="52">
        <v>0</v>
      </c>
    </row>
    <row r="30" spans="1:12" x14ac:dyDescent="0.2">
      <c r="A30" s="52" t="s">
        <v>38</v>
      </c>
      <c r="B30" s="52" t="s">
        <v>957</v>
      </c>
      <c r="C30" s="52" t="s">
        <v>958</v>
      </c>
      <c r="D30" s="55">
        <f t="shared" si="2"/>
        <v>19</v>
      </c>
      <c r="E30" s="52">
        <v>0</v>
      </c>
      <c r="F30" s="52">
        <v>0</v>
      </c>
      <c r="G30" s="52">
        <v>0</v>
      </c>
      <c r="H30" s="52">
        <v>19</v>
      </c>
      <c r="I30" s="52">
        <v>0</v>
      </c>
      <c r="J30" s="52">
        <v>0</v>
      </c>
      <c r="K30" s="52">
        <v>0</v>
      </c>
    </row>
    <row r="31" spans="1:12" x14ac:dyDescent="0.2">
      <c r="A31" s="52" t="s">
        <v>38</v>
      </c>
      <c r="B31" s="52" t="s">
        <v>253</v>
      </c>
      <c r="C31" s="52" t="s">
        <v>959</v>
      </c>
      <c r="D31" s="55">
        <f t="shared" si="2"/>
        <v>48</v>
      </c>
      <c r="E31" s="52">
        <v>0</v>
      </c>
      <c r="F31" s="52">
        <v>0</v>
      </c>
      <c r="G31" s="52">
        <v>48</v>
      </c>
      <c r="H31" s="52">
        <v>0</v>
      </c>
      <c r="I31" s="52">
        <v>0</v>
      </c>
      <c r="J31" s="52">
        <v>0</v>
      </c>
      <c r="K31" s="52">
        <v>0</v>
      </c>
    </row>
    <row r="32" spans="1:12" x14ac:dyDescent="0.2">
      <c r="A32" s="52" t="s">
        <v>86</v>
      </c>
      <c r="B32" s="52" t="s">
        <v>106</v>
      </c>
      <c r="C32" s="52" t="s">
        <v>960</v>
      </c>
      <c r="D32" s="55">
        <f t="shared" si="2"/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</row>
    <row r="33" spans="1:11" x14ac:dyDescent="0.2">
      <c r="A33" s="52" t="s">
        <v>86</v>
      </c>
      <c r="B33" s="52" t="s">
        <v>106</v>
      </c>
      <c r="C33" s="52" t="s">
        <v>600</v>
      </c>
      <c r="D33" s="55">
        <f t="shared" si="2"/>
        <v>19</v>
      </c>
      <c r="E33" s="52">
        <v>0</v>
      </c>
      <c r="F33" s="52">
        <v>19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</row>
    <row r="34" spans="1:11" x14ac:dyDescent="0.2">
      <c r="A34" s="52" t="s">
        <v>86</v>
      </c>
      <c r="B34" s="52" t="s">
        <v>915</v>
      </c>
      <c r="C34" s="52" t="s">
        <v>961</v>
      </c>
      <c r="D34" s="55">
        <f t="shared" si="2"/>
        <v>19</v>
      </c>
      <c r="E34" s="52">
        <v>0</v>
      </c>
      <c r="F34" s="52">
        <v>19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</row>
    <row r="35" spans="1:11" x14ac:dyDescent="0.2">
      <c r="A35" s="138" t="s">
        <v>137</v>
      </c>
      <c r="B35" s="138"/>
      <c r="C35" s="138"/>
      <c r="D35" s="56">
        <f t="shared" ref="D35:K35" si="3">SUM(D26:D34)</f>
        <v>673</v>
      </c>
      <c r="E35" s="56">
        <f t="shared" si="3"/>
        <v>0</v>
      </c>
      <c r="F35" s="56">
        <f t="shared" si="3"/>
        <v>300</v>
      </c>
      <c r="G35" s="56">
        <f t="shared" si="3"/>
        <v>92</v>
      </c>
      <c r="H35" s="56">
        <f t="shared" si="3"/>
        <v>171</v>
      </c>
      <c r="I35" s="56">
        <f t="shared" si="3"/>
        <v>110</v>
      </c>
      <c r="J35" s="56">
        <f t="shared" si="3"/>
        <v>0</v>
      </c>
      <c r="K35" s="56">
        <f t="shared" si="3"/>
        <v>0</v>
      </c>
    </row>
  </sheetData>
  <mergeCells count="2">
    <mergeCell ref="A19:C19"/>
    <mergeCell ref="A35:C35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1"/>
  <sheetViews>
    <sheetView zoomScale="80" zoomScaleNormal="80" workbookViewId="0">
      <selection activeCell="B1" sqref="B1"/>
    </sheetView>
  </sheetViews>
  <sheetFormatPr defaultColWidth="9" defaultRowHeight="13" x14ac:dyDescent="0.2"/>
  <cols>
    <col min="1" max="1" width="15.6328125" style="47" customWidth="1"/>
    <col min="2" max="2" width="19.453125" style="47" customWidth="1"/>
    <col min="3" max="3" width="34.36328125" style="47" customWidth="1"/>
    <col min="4" max="4" width="10.08984375" style="47" customWidth="1"/>
    <col min="5" max="1026" width="8.7265625" style="47" customWidth="1"/>
    <col min="1027" max="16384" width="9" style="47"/>
  </cols>
  <sheetData>
    <row r="1" spans="1:12" s="48" customFormat="1" x14ac:dyDescent="0.2">
      <c r="B1" s="54" t="s">
        <v>117</v>
      </c>
    </row>
    <row r="2" spans="1:12" s="48" customFormat="1" x14ac:dyDescent="0.2">
      <c r="A2" s="48" t="s">
        <v>178</v>
      </c>
      <c r="G2" s="58"/>
    </row>
    <row r="3" spans="1:12" s="48" customFormat="1" x14ac:dyDescent="0.2">
      <c r="G3" s="58"/>
    </row>
    <row r="4" spans="1:12" s="48" customFormat="1" x14ac:dyDescent="0.2">
      <c r="A4" s="48" t="s">
        <v>123</v>
      </c>
      <c r="G4" s="58"/>
    </row>
    <row r="5" spans="1:12" s="48" customFormat="1" x14ac:dyDescent="0.2">
      <c r="A5" s="48" t="s">
        <v>1060</v>
      </c>
      <c r="G5" s="58"/>
    </row>
    <row r="6" spans="1:12" s="48" customFormat="1" ht="14.25" customHeight="1" x14ac:dyDescent="0.2">
      <c r="A6" s="48" t="s">
        <v>127</v>
      </c>
      <c r="G6" s="58"/>
    </row>
    <row r="7" spans="1:12" s="48" customFormat="1" ht="14.25" customHeight="1" x14ac:dyDescent="0.2">
      <c r="A7" s="48" t="s">
        <v>52</v>
      </c>
      <c r="G7" s="58"/>
    </row>
    <row r="8" spans="1:12" s="48" customFormat="1" ht="14.25" customHeight="1" x14ac:dyDescent="0.2">
      <c r="G8" s="58"/>
    </row>
    <row r="9" spans="1:12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</row>
    <row r="10" spans="1:12" x14ac:dyDescent="0.2">
      <c r="A10" s="52" t="s">
        <v>38</v>
      </c>
      <c r="B10" s="52" t="s">
        <v>98</v>
      </c>
      <c r="C10" s="52" t="s">
        <v>962</v>
      </c>
      <c r="D10" s="55">
        <f t="shared" ref="D10:D21" si="0">SUM(E10:J10)</f>
        <v>110</v>
      </c>
      <c r="E10" s="52">
        <v>0</v>
      </c>
      <c r="F10" s="52">
        <v>50</v>
      </c>
      <c r="G10" s="52">
        <v>0</v>
      </c>
      <c r="H10" s="52">
        <v>60</v>
      </c>
      <c r="I10" s="52">
        <v>0</v>
      </c>
      <c r="J10" s="52">
        <v>0</v>
      </c>
      <c r="L10" s="69"/>
    </row>
    <row r="11" spans="1:12" x14ac:dyDescent="0.2">
      <c r="A11" s="52" t="s">
        <v>38</v>
      </c>
      <c r="B11" s="52" t="s">
        <v>98</v>
      </c>
      <c r="C11" s="52" t="s">
        <v>557</v>
      </c>
      <c r="D11" s="55">
        <f t="shared" si="0"/>
        <v>45</v>
      </c>
      <c r="E11" s="52">
        <v>0</v>
      </c>
      <c r="F11" s="52">
        <v>0</v>
      </c>
      <c r="G11" s="52">
        <v>0</v>
      </c>
      <c r="H11" s="52">
        <v>45</v>
      </c>
      <c r="I11" s="52">
        <v>0</v>
      </c>
      <c r="J11" s="52">
        <v>0</v>
      </c>
      <c r="L11" s="69"/>
    </row>
    <row r="12" spans="1:12" x14ac:dyDescent="0.2">
      <c r="A12" s="52" t="s">
        <v>38</v>
      </c>
      <c r="B12" s="52" t="s">
        <v>98</v>
      </c>
      <c r="C12" s="52" t="s">
        <v>838</v>
      </c>
      <c r="D12" s="55">
        <f t="shared" si="0"/>
        <v>258</v>
      </c>
      <c r="E12" s="52">
        <v>0</v>
      </c>
      <c r="F12" s="52">
        <v>219</v>
      </c>
      <c r="G12" s="52">
        <v>0</v>
      </c>
      <c r="H12" s="52">
        <v>0</v>
      </c>
      <c r="I12" s="52">
        <v>39</v>
      </c>
      <c r="J12" s="52">
        <v>0</v>
      </c>
      <c r="L12" s="69"/>
    </row>
    <row r="13" spans="1:12" s="58" customFormat="1" x14ac:dyDescent="0.2">
      <c r="A13" s="52" t="s">
        <v>38</v>
      </c>
      <c r="B13" s="52" t="s">
        <v>963</v>
      </c>
      <c r="C13" s="52" t="s">
        <v>595</v>
      </c>
      <c r="D13" s="55">
        <f t="shared" si="0"/>
        <v>28</v>
      </c>
      <c r="E13" s="52">
        <v>0</v>
      </c>
      <c r="F13" s="52">
        <v>24</v>
      </c>
      <c r="G13" s="52">
        <v>0</v>
      </c>
      <c r="H13" s="52">
        <v>4</v>
      </c>
      <c r="I13" s="52">
        <v>0</v>
      </c>
      <c r="J13" s="52">
        <v>0</v>
      </c>
      <c r="K13" s="47"/>
      <c r="L13" s="69"/>
    </row>
    <row r="14" spans="1:12" s="58" customFormat="1" x14ac:dyDescent="0.2">
      <c r="A14" s="52" t="s">
        <v>38</v>
      </c>
      <c r="B14" s="52" t="s">
        <v>296</v>
      </c>
      <c r="C14" s="52" t="s">
        <v>803</v>
      </c>
      <c r="D14" s="55">
        <f t="shared" si="0"/>
        <v>40</v>
      </c>
      <c r="E14" s="52">
        <v>0</v>
      </c>
      <c r="F14" s="52">
        <v>0</v>
      </c>
      <c r="G14" s="52">
        <v>40</v>
      </c>
      <c r="H14" s="52">
        <v>0</v>
      </c>
      <c r="I14" s="52">
        <v>0</v>
      </c>
      <c r="J14" s="52">
        <v>0</v>
      </c>
      <c r="K14" s="47"/>
      <c r="L14" s="69"/>
    </row>
    <row r="15" spans="1:12" x14ac:dyDescent="0.2">
      <c r="A15" s="52" t="s">
        <v>38</v>
      </c>
      <c r="B15" s="52" t="s">
        <v>964</v>
      </c>
      <c r="C15" s="52" t="s">
        <v>965</v>
      </c>
      <c r="D15" s="55">
        <f t="shared" si="0"/>
        <v>50</v>
      </c>
      <c r="E15" s="52">
        <v>0</v>
      </c>
      <c r="F15" s="52">
        <v>0</v>
      </c>
      <c r="G15" s="52">
        <v>50</v>
      </c>
      <c r="H15" s="52">
        <v>0</v>
      </c>
      <c r="I15" s="52">
        <v>0</v>
      </c>
      <c r="J15" s="52">
        <v>0</v>
      </c>
      <c r="L15" s="69"/>
    </row>
    <row r="16" spans="1:12" x14ac:dyDescent="0.2">
      <c r="A16" s="52" t="s">
        <v>38</v>
      </c>
      <c r="B16" s="52" t="s">
        <v>547</v>
      </c>
      <c r="C16" s="52" t="s">
        <v>966</v>
      </c>
      <c r="D16" s="55">
        <f t="shared" si="0"/>
        <v>83</v>
      </c>
      <c r="E16" s="52">
        <v>0</v>
      </c>
      <c r="F16" s="52">
        <v>0</v>
      </c>
      <c r="G16" s="52">
        <v>46</v>
      </c>
      <c r="H16" s="52">
        <v>37</v>
      </c>
      <c r="I16" s="52">
        <v>0</v>
      </c>
      <c r="J16" s="52">
        <v>0</v>
      </c>
      <c r="L16" s="69"/>
    </row>
    <row r="17" spans="1:12" x14ac:dyDescent="0.2">
      <c r="A17" s="52" t="s">
        <v>38</v>
      </c>
      <c r="B17" s="52" t="s">
        <v>416</v>
      </c>
      <c r="C17" s="52" t="s">
        <v>16</v>
      </c>
      <c r="D17" s="55">
        <f t="shared" si="0"/>
        <v>42</v>
      </c>
      <c r="E17" s="52">
        <v>0</v>
      </c>
      <c r="F17" s="52">
        <v>42</v>
      </c>
      <c r="G17" s="52">
        <v>0</v>
      </c>
      <c r="H17" s="52">
        <v>0</v>
      </c>
      <c r="I17" s="52">
        <v>0</v>
      </c>
      <c r="J17" s="52">
        <v>0</v>
      </c>
      <c r="L17" s="69"/>
    </row>
    <row r="18" spans="1:12" x14ac:dyDescent="0.2">
      <c r="A18" s="52" t="s">
        <v>86</v>
      </c>
      <c r="B18" s="52" t="s">
        <v>98</v>
      </c>
      <c r="C18" s="52" t="s">
        <v>464</v>
      </c>
      <c r="D18" s="55">
        <f t="shared" si="0"/>
        <v>19</v>
      </c>
      <c r="E18" s="52">
        <v>0</v>
      </c>
      <c r="F18" s="52">
        <v>0</v>
      </c>
      <c r="G18" s="52">
        <v>19</v>
      </c>
      <c r="H18" s="52">
        <v>0</v>
      </c>
      <c r="I18" s="52">
        <v>0</v>
      </c>
      <c r="J18" s="52">
        <v>0</v>
      </c>
      <c r="L18" s="69"/>
    </row>
    <row r="19" spans="1:12" x14ac:dyDescent="0.2">
      <c r="A19" s="52" t="s">
        <v>86</v>
      </c>
      <c r="B19" s="52" t="s">
        <v>967</v>
      </c>
      <c r="C19" s="52" t="s">
        <v>970</v>
      </c>
      <c r="D19" s="55">
        <f t="shared" si="0"/>
        <v>19</v>
      </c>
      <c r="E19" s="52">
        <v>0</v>
      </c>
      <c r="F19" s="52">
        <v>19</v>
      </c>
      <c r="G19" s="52">
        <v>0</v>
      </c>
      <c r="H19" s="52">
        <v>0</v>
      </c>
      <c r="I19" s="52">
        <v>0</v>
      </c>
      <c r="J19" s="52">
        <v>0</v>
      </c>
      <c r="L19" s="69"/>
    </row>
    <row r="20" spans="1:12" x14ac:dyDescent="0.2">
      <c r="A20" s="52" t="s">
        <v>86</v>
      </c>
      <c r="B20" s="52" t="s">
        <v>628</v>
      </c>
      <c r="C20" s="52" t="s">
        <v>971</v>
      </c>
      <c r="D20" s="55">
        <f t="shared" si="0"/>
        <v>19</v>
      </c>
      <c r="E20" s="52">
        <v>0</v>
      </c>
      <c r="F20" s="52">
        <v>0</v>
      </c>
      <c r="G20" s="52">
        <v>19</v>
      </c>
      <c r="H20" s="52">
        <v>0</v>
      </c>
      <c r="I20" s="52">
        <v>0</v>
      </c>
      <c r="J20" s="52">
        <v>0</v>
      </c>
      <c r="L20" s="69"/>
    </row>
    <row r="21" spans="1:12" x14ac:dyDescent="0.2">
      <c r="A21" s="52" t="s">
        <v>86</v>
      </c>
      <c r="B21" s="52" t="s">
        <v>666</v>
      </c>
      <c r="C21" s="52" t="s">
        <v>1056</v>
      </c>
      <c r="D21" s="55">
        <f t="shared" si="0"/>
        <v>19</v>
      </c>
      <c r="E21" s="52">
        <v>0</v>
      </c>
      <c r="F21" s="52">
        <v>0</v>
      </c>
      <c r="G21" s="52">
        <v>0</v>
      </c>
      <c r="H21" s="52">
        <v>19</v>
      </c>
      <c r="I21" s="52">
        <v>0</v>
      </c>
      <c r="J21" s="52">
        <v>0</v>
      </c>
      <c r="L21" s="69"/>
    </row>
    <row r="22" spans="1:12" x14ac:dyDescent="0.2">
      <c r="A22" s="138" t="s">
        <v>137</v>
      </c>
      <c r="B22" s="138"/>
      <c r="C22" s="138"/>
      <c r="D22" s="56">
        <f t="shared" ref="D22:J22" si="1">SUM(D10:D21)</f>
        <v>732</v>
      </c>
      <c r="E22" s="56">
        <f t="shared" si="1"/>
        <v>0</v>
      </c>
      <c r="F22" s="56">
        <f t="shared" si="1"/>
        <v>354</v>
      </c>
      <c r="G22" s="56">
        <f t="shared" si="1"/>
        <v>174</v>
      </c>
      <c r="H22" s="56">
        <f t="shared" si="1"/>
        <v>165</v>
      </c>
      <c r="I22" s="56">
        <f t="shared" si="1"/>
        <v>39</v>
      </c>
      <c r="J22" s="56">
        <f t="shared" si="1"/>
        <v>0</v>
      </c>
    </row>
    <row r="24" spans="1:12" x14ac:dyDescent="0.2">
      <c r="A24" s="48" t="s">
        <v>131</v>
      </c>
      <c r="B24" s="48"/>
      <c r="C24" s="48"/>
      <c r="D24" s="48"/>
      <c r="E24" s="48"/>
      <c r="F24" s="48"/>
      <c r="G24" s="58"/>
      <c r="H24" s="58"/>
      <c r="I24" s="58"/>
      <c r="J24" s="58"/>
      <c r="K24" s="58"/>
    </row>
    <row r="25" spans="1:12" x14ac:dyDescent="0.2">
      <c r="A25" s="48" t="s">
        <v>97</v>
      </c>
      <c r="B25" s="48"/>
      <c r="C25" s="48"/>
      <c r="D25" s="48"/>
      <c r="E25" s="48"/>
      <c r="F25" s="48"/>
      <c r="G25" s="58"/>
      <c r="H25" s="58"/>
      <c r="I25" s="58"/>
      <c r="J25" s="58"/>
      <c r="K25" s="58"/>
    </row>
    <row r="26" spans="1:12" x14ac:dyDescent="0.2">
      <c r="A26" s="53"/>
    </row>
    <row r="28" spans="1:12" ht="26" x14ac:dyDescent="0.2">
      <c r="A28" s="51" t="s">
        <v>9</v>
      </c>
      <c r="B28" s="51" t="s">
        <v>25</v>
      </c>
      <c r="C28" s="51" t="s">
        <v>32</v>
      </c>
      <c r="D28" s="51" t="s">
        <v>114</v>
      </c>
      <c r="E28" s="57" t="s">
        <v>18</v>
      </c>
      <c r="F28" s="57" t="s">
        <v>33</v>
      </c>
      <c r="G28" s="57" t="s">
        <v>37</v>
      </c>
      <c r="H28" s="57" t="s">
        <v>42</v>
      </c>
      <c r="I28" s="57" t="s">
        <v>309</v>
      </c>
      <c r="J28" s="57" t="s">
        <v>155</v>
      </c>
      <c r="K28" s="57" t="s">
        <v>311</v>
      </c>
    </row>
    <row r="29" spans="1:12" x14ac:dyDescent="0.2">
      <c r="A29" s="52" t="s">
        <v>38</v>
      </c>
      <c r="B29" s="52" t="s">
        <v>98</v>
      </c>
      <c r="C29" s="52" t="s">
        <v>962</v>
      </c>
      <c r="D29" s="55">
        <f t="shared" ref="D29:D40" si="2">SUM(E29:K29)</f>
        <v>110</v>
      </c>
      <c r="E29" s="52">
        <v>0</v>
      </c>
      <c r="F29" s="52">
        <v>50</v>
      </c>
      <c r="G29" s="52">
        <v>0</v>
      </c>
      <c r="H29" s="52">
        <v>60</v>
      </c>
      <c r="I29" s="52">
        <v>0</v>
      </c>
      <c r="J29" s="52">
        <v>0</v>
      </c>
      <c r="K29" s="52">
        <v>0</v>
      </c>
    </row>
    <row r="30" spans="1:12" x14ac:dyDescent="0.2">
      <c r="A30" s="52" t="s">
        <v>38</v>
      </c>
      <c r="B30" s="52" t="s">
        <v>98</v>
      </c>
      <c r="C30" s="52" t="s">
        <v>557</v>
      </c>
      <c r="D30" s="55">
        <f t="shared" si="2"/>
        <v>45</v>
      </c>
      <c r="E30" s="52">
        <v>0</v>
      </c>
      <c r="F30" s="52">
        <v>0</v>
      </c>
      <c r="G30" s="52">
        <v>0</v>
      </c>
      <c r="H30" s="52">
        <v>45</v>
      </c>
      <c r="I30" s="52">
        <v>0</v>
      </c>
      <c r="J30" s="52">
        <v>0</v>
      </c>
      <c r="K30" s="52">
        <v>0</v>
      </c>
    </row>
    <row r="31" spans="1:12" x14ac:dyDescent="0.2">
      <c r="A31" s="52" t="s">
        <v>38</v>
      </c>
      <c r="B31" s="52" t="s">
        <v>98</v>
      </c>
      <c r="C31" s="52" t="s">
        <v>838</v>
      </c>
      <c r="D31" s="55">
        <f t="shared" si="2"/>
        <v>258</v>
      </c>
      <c r="E31" s="52">
        <v>0</v>
      </c>
      <c r="F31" s="52">
        <v>258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</row>
    <row r="32" spans="1:12" x14ac:dyDescent="0.2">
      <c r="A32" s="52" t="s">
        <v>38</v>
      </c>
      <c r="B32" s="52" t="s">
        <v>963</v>
      </c>
      <c r="C32" s="52" t="s">
        <v>595</v>
      </c>
      <c r="D32" s="55">
        <f t="shared" si="2"/>
        <v>28</v>
      </c>
      <c r="E32" s="52">
        <v>0</v>
      </c>
      <c r="F32" s="52">
        <v>24</v>
      </c>
      <c r="G32" s="52">
        <v>0</v>
      </c>
      <c r="H32" s="52">
        <v>0</v>
      </c>
      <c r="I32" s="52">
        <v>4</v>
      </c>
      <c r="J32" s="52">
        <v>0</v>
      </c>
      <c r="K32" s="52">
        <v>0</v>
      </c>
    </row>
    <row r="33" spans="1:11" x14ac:dyDescent="0.2">
      <c r="A33" s="52" t="s">
        <v>38</v>
      </c>
      <c r="B33" s="52" t="s">
        <v>296</v>
      </c>
      <c r="C33" s="52" t="s">
        <v>803</v>
      </c>
      <c r="D33" s="55">
        <f t="shared" si="2"/>
        <v>40</v>
      </c>
      <c r="E33" s="52">
        <v>0</v>
      </c>
      <c r="F33" s="52">
        <v>0</v>
      </c>
      <c r="G33" s="52">
        <v>40</v>
      </c>
      <c r="H33" s="52">
        <v>0</v>
      </c>
      <c r="I33" s="52">
        <v>0</v>
      </c>
      <c r="J33" s="52">
        <v>0</v>
      </c>
      <c r="K33" s="52">
        <v>0</v>
      </c>
    </row>
    <row r="34" spans="1:11" x14ac:dyDescent="0.2">
      <c r="A34" s="52" t="s">
        <v>38</v>
      </c>
      <c r="B34" s="52" t="s">
        <v>964</v>
      </c>
      <c r="C34" s="52" t="s">
        <v>965</v>
      </c>
      <c r="D34" s="55">
        <f t="shared" si="2"/>
        <v>50</v>
      </c>
      <c r="E34" s="52">
        <v>0</v>
      </c>
      <c r="F34" s="52">
        <v>0</v>
      </c>
      <c r="G34" s="52">
        <v>50</v>
      </c>
      <c r="H34" s="52">
        <v>0</v>
      </c>
      <c r="I34" s="52">
        <v>0</v>
      </c>
      <c r="J34" s="52">
        <v>0</v>
      </c>
      <c r="K34" s="52">
        <v>0</v>
      </c>
    </row>
    <row r="35" spans="1:11" x14ac:dyDescent="0.2">
      <c r="A35" s="52" t="s">
        <v>38</v>
      </c>
      <c r="B35" s="52" t="s">
        <v>547</v>
      </c>
      <c r="C35" s="52" t="s">
        <v>966</v>
      </c>
      <c r="D35" s="55">
        <f t="shared" si="2"/>
        <v>46</v>
      </c>
      <c r="E35" s="52">
        <v>0</v>
      </c>
      <c r="F35" s="52">
        <v>0</v>
      </c>
      <c r="G35" s="52">
        <v>46</v>
      </c>
      <c r="H35" s="52">
        <v>0</v>
      </c>
      <c r="I35" s="52">
        <v>0</v>
      </c>
      <c r="J35" s="52">
        <v>0</v>
      </c>
      <c r="K35" s="52">
        <v>0</v>
      </c>
    </row>
    <row r="36" spans="1:11" x14ac:dyDescent="0.2">
      <c r="A36" s="52" t="s">
        <v>38</v>
      </c>
      <c r="B36" s="52" t="s">
        <v>416</v>
      </c>
      <c r="C36" s="52" t="s">
        <v>16</v>
      </c>
      <c r="D36" s="55">
        <f t="shared" si="2"/>
        <v>42</v>
      </c>
      <c r="E36" s="52">
        <v>0</v>
      </c>
      <c r="F36" s="52">
        <v>42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</row>
    <row r="37" spans="1:11" x14ac:dyDescent="0.2">
      <c r="A37" s="52" t="s">
        <v>86</v>
      </c>
      <c r="B37" s="52" t="s">
        <v>98</v>
      </c>
      <c r="C37" s="52" t="s">
        <v>464</v>
      </c>
      <c r="D37" s="55">
        <f t="shared" si="2"/>
        <v>19</v>
      </c>
      <c r="E37" s="52">
        <v>0</v>
      </c>
      <c r="F37" s="52">
        <v>0</v>
      </c>
      <c r="G37" s="52">
        <v>19</v>
      </c>
      <c r="H37" s="52">
        <v>0</v>
      </c>
      <c r="I37" s="52">
        <v>0</v>
      </c>
      <c r="J37" s="52">
        <v>0</v>
      </c>
      <c r="K37" s="52">
        <v>0</v>
      </c>
    </row>
    <row r="38" spans="1:11" x14ac:dyDescent="0.2">
      <c r="A38" s="52" t="s">
        <v>86</v>
      </c>
      <c r="B38" s="52" t="s">
        <v>967</v>
      </c>
      <c r="C38" s="52" t="s">
        <v>970</v>
      </c>
      <c r="D38" s="55">
        <f t="shared" si="2"/>
        <v>19</v>
      </c>
      <c r="E38" s="52">
        <v>0</v>
      </c>
      <c r="F38" s="52">
        <v>0</v>
      </c>
      <c r="G38" s="52">
        <v>19</v>
      </c>
      <c r="H38" s="52">
        <v>0</v>
      </c>
      <c r="I38" s="52">
        <v>0</v>
      </c>
      <c r="J38" s="52">
        <v>0</v>
      </c>
      <c r="K38" s="52">
        <v>0</v>
      </c>
    </row>
    <row r="39" spans="1:11" x14ac:dyDescent="0.2">
      <c r="A39" s="52" t="s">
        <v>86</v>
      </c>
      <c r="B39" s="52" t="s">
        <v>628</v>
      </c>
      <c r="C39" s="52" t="s">
        <v>971</v>
      </c>
      <c r="D39" s="55">
        <f t="shared" si="2"/>
        <v>19</v>
      </c>
      <c r="E39" s="52">
        <v>0</v>
      </c>
      <c r="F39" s="52">
        <v>0</v>
      </c>
      <c r="G39" s="52">
        <v>19</v>
      </c>
      <c r="H39" s="52">
        <v>0</v>
      </c>
      <c r="I39" s="52">
        <v>0</v>
      </c>
      <c r="J39" s="52">
        <v>0</v>
      </c>
      <c r="K39" s="52">
        <v>0</v>
      </c>
    </row>
    <row r="40" spans="1:11" x14ac:dyDescent="0.2">
      <c r="A40" s="52" t="s">
        <v>86</v>
      </c>
      <c r="B40" s="52" t="s">
        <v>666</v>
      </c>
      <c r="C40" s="52" t="s">
        <v>1056</v>
      </c>
      <c r="D40" s="55">
        <f t="shared" si="2"/>
        <v>19</v>
      </c>
      <c r="E40" s="52">
        <v>0</v>
      </c>
      <c r="F40" s="52">
        <v>0</v>
      </c>
      <c r="G40" s="52">
        <v>0</v>
      </c>
      <c r="H40" s="52">
        <v>19</v>
      </c>
      <c r="I40" s="52">
        <v>0</v>
      </c>
      <c r="J40" s="52">
        <v>0</v>
      </c>
      <c r="K40" s="52">
        <v>0</v>
      </c>
    </row>
    <row r="41" spans="1:11" x14ac:dyDescent="0.2">
      <c r="A41" s="138" t="s">
        <v>137</v>
      </c>
      <c r="B41" s="138"/>
      <c r="C41" s="138"/>
      <c r="D41" s="56">
        <f t="shared" ref="D41:K41" si="3">SUM(D29:D40)</f>
        <v>695</v>
      </c>
      <c r="E41" s="56">
        <f t="shared" si="3"/>
        <v>0</v>
      </c>
      <c r="F41" s="56">
        <f t="shared" si="3"/>
        <v>374</v>
      </c>
      <c r="G41" s="56">
        <f t="shared" si="3"/>
        <v>193</v>
      </c>
      <c r="H41" s="56">
        <f t="shared" si="3"/>
        <v>124</v>
      </c>
      <c r="I41" s="56">
        <f t="shared" si="3"/>
        <v>4</v>
      </c>
      <c r="J41" s="56">
        <f t="shared" si="3"/>
        <v>0</v>
      </c>
      <c r="K41" s="56">
        <f t="shared" si="3"/>
        <v>0</v>
      </c>
    </row>
  </sheetData>
  <mergeCells count="2">
    <mergeCell ref="A22:C22"/>
    <mergeCell ref="A41:C41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3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91"/>
  <sheetViews>
    <sheetView topLeftCell="A52" zoomScale="85" zoomScaleNormal="85" workbookViewId="0">
      <selection activeCell="C65" sqref="C65"/>
    </sheetView>
  </sheetViews>
  <sheetFormatPr defaultColWidth="9" defaultRowHeight="13" x14ac:dyDescent="0.2"/>
  <cols>
    <col min="1" max="1" width="14.6328125" style="47" customWidth="1"/>
    <col min="2" max="2" width="15.6328125" style="47" customWidth="1"/>
    <col min="3" max="3" width="52.90625" style="47" customWidth="1"/>
    <col min="4" max="4" width="9.7265625" style="47" customWidth="1"/>
    <col min="5" max="1014" width="8.7265625" style="47" customWidth="1"/>
    <col min="1015" max="16384" width="9" style="47"/>
  </cols>
  <sheetData>
    <row r="1" spans="1:12" s="48" customFormat="1" x14ac:dyDescent="0.2">
      <c r="B1" s="54" t="s">
        <v>117</v>
      </c>
    </row>
    <row r="2" spans="1:12" s="48" customFormat="1" x14ac:dyDescent="0.2">
      <c r="A2" s="48" t="s">
        <v>179</v>
      </c>
      <c r="G2" s="58"/>
    </row>
    <row r="3" spans="1:12" s="48" customFormat="1" x14ac:dyDescent="0.2">
      <c r="G3" s="58"/>
    </row>
    <row r="4" spans="1:12" s="48" customFormat="1" x14ac:dyDescent="0.2">
      <c r="A4" s="48" t="s">
        <v>123</v>
      </c>
      <c r="G4" s="58"/>
    </row>
    <row r="5" spans="1:12" s="48" customFormat="1" x14ac:dyDescent="0.2">
      <c r="A5" s="48" t="s">
        <v>1060</v>
      </c>
      <c r="G5" s="58"/>
    </row>
    <row r="6" spans="1:12" s="48" customFormat="1" ht="14.25" customHeight="1" x14ac:dyDescent="0.2">
      <c r="A6" s="48" t="s">
        <v>127</v>
      </c>
      <c r="G6" s="58"/>
    </row>
    <row r="7" spans="1:12" s="48" customFormat="1" ht="14.25" customHeight="1" x14ac:dyDescent="0.2">
      <c r="A7" s="48" t="s">
        <v>52</v>
      </c>
      <c r="G7" s="58"/>
    </row>
    <row r="8" spans="1:12" s="48" customFormat="1" ht="14.25" customHeight="1" x14ac:dyDescent="0.2">
      <c r="G8" s="58"/>
    </row>
    <row r="9" spans="1:12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</row>
    <row r="10" spans="1:12" x14ac:dyDescent="0.2">
      <c r="A10" s="52" t="s">
        <v>38</v>
      </c>
      <c r="B10" s="52" t="s">
        <v>109</v>
      </c>
      <c r="C10" s="52" t="s">
        <v>105</v>
      </c>
      <c r="D10" s="55">
        <f t="shared" ref="D10:D45" si="0">SUM(E10:J10)</f>
        <v>490</v>
      </c>
      <c r="E10" s="52">
        <v>235</v>
      </c>
      <c r="F10" s="52">
        <v>255</v>
      </c>
      <c r="G10" s="52">
        <v>0</v>
      </c>
      <c r="H10" s="52">
        <v>0</v>
      </c>
      <c r="I10" s="52">
        <v>0</v>
      </c>
      <c r="J10" s="52">
        <v>0</v>
      </c>
      <c r="K10" s="105" t="s">
        <v>1059</v>
      </c>
      <c r="L10" s="69"/>
    </row>
    <row r="11" spans="1:12" x14ac:dyDescent="0.2">
      <c r="A11" s="52" t="s">
        <v>38</v>
      </c>
      <c r="B11" s="52" t="s">
        <v>109</v>
      </c>
      <c r="C11" s="52" t="s">
        <v>972</v>
      </c>
      <c r="D11" s="55">
        <f t="shared" si="0"/>
        <v>45</v>
      </c>
      <c r="E11" s="52">
        <v>0</v>
      </c>
      <c r="F11" s="52">
        <v>45</v>
      </c>
      <c r="G11" s="52">
        <v>0</v>
      </c>
      <c r="H11" s="52">
        <v>0</v>
      </c>
      <c r="I11" s="52">
        <v>0</v>
      </c>
      <c r="J11" s="52">
        <v>0</v>
      </c>
      <c r="K11" s="63">
        <v>0</v>
      </c>
      <c r="L11" s="69"/>
    </row>
    <row r="12" spans="1:12" x14ac:dyDescent="0.2">
      <c r="A12" s="52" t="s">
        <v>38</v>
      </c>
      <c r="B12" s="52" t="s">
        <v>109</v>
      </c>
      <c r="C12" s="52" t="s">
        <v>892</v>
      </c>
      <c r="D12" s="55">
        <f t="shared" si="0"/>
        <v>102</v>
      </c>
      <c r="E12" s="52">
        <v>0</v>
      </c>
      <c r="F12" s="52">
        <v>50</v>
      </c>
      <c r="G12" s="52">
        <v>0</v>
      </c>
      <c r="H12" s="52">
        <v>52</v>
      </c>
      <c r="I12" s="52">
        <v>0</v>
      </c>
      <c r="J12" s="52">
        <v>0</v>
      </c>
      <c r="K12" s="63">
        <v>0</v>
      </c>
      <c r="L12" s="69"/>
    </row>
    <row r="13" spans="1:12" s="58" customFormat="1" x14ac:dyDescent="0.2">
      <c r="A13" s="52" t="s">
        <v>38</v>
      </c>
      <c r="B13" s="52" t="s">
        <v>109</v>
      </c>
      <c r="C13" s="52" t="s">
        <v>902</v>
      </c>
      <c r="D13" s="55">
        <f t="shared" si="0"/>
        <v>100</v>
      </c>
      <c r="E13" s="52">
        <v>0</v>
      </c>
      <c r="F13" s="52">
        <v>0</v>
      </c>
      <c r="G13" s="52">
        <v>0</v>
      </c>
      <c r="H13" s="52">
        <v>100</v>
      </c>
      <c r="I13" s="52">
        <v>0</v>
      </c>
      <c r="J13" s="52">
        <v>0</v>
      </c>
      <c r="K13" s="105" t="s">
        <v>1059</v>
      </c>
      <c r="L13" s="69"/>
    </row>
    <row r="14" spans="1:12" s="58" customFormat="1" x14ac:dyDescent="0.2">
      <c r="A14" s="52" t="s">
        <v>38</v>
      </c>
      <c r="B14" s="52" t="s">
        <v>109</v>
      </c>
      <c r="C14" s="52" t="s">
        <v>329</v>
      </c>
      <c r="D14" s="55">
        <f t="shared" si="0"/>
        <v>75</v>
      </c>
      <c r="E14" s="52">
        <v>0</v>
      </c>
      <c r="F14" s="52">
        <v>0</v>
      </c>
      <c r="G14" s="52">
        <v>0</v>
      </c>
      <c r="H14" s="52">
        <v>75</v>
      </c>
      <c r="I14" s="52">
        <v>0</v>
      </c>
      <c r="J14" s="52">
        <v>0</v>
      </c>
      <c r="K14" s="63">
        <v>0</v>
      </c>
      <c r="L14" s="69"/>
    </row>
    <row r="15" spans="1:12" x14ac:dyDescent="0.2">
      <c r="A15" s="52" t="s">
        <v>38</v>
      </c>
      <c r="B15" s="52" t="s">
        <v>109</v>
      </c>
      <c r="C15" s="52" t="s">
        <v>492</v>
      </c>
      <c r="D15" s="55">
        <f t="shared" si="0"/>
        <v>40</v>
      </c>
      <c r="E15" s="52">
        <v>0</v>
      </c>
      <c r="F15" s="52">
        <v>40</v>
      </c>
      <c r="G15" s="52">
        <v>0</v>
      </c>
      <c r="H15" s="52">
        <v>0</v>
      </c>
      <c r="I15" s="52">
        <v>0</v>
      </c>
      <c r="J15" s="52">
        <v>0</v>
      </c>
      <c r="K15" s="63">
        <v>0</v>
      </c>
      <c r="L15" s="69"/>
    </row>
    <row r="16" spans="1:12" x14ac:dyDescent="0.2">
      <c r="A16" s="52" t="s">
        <v>38</v>
      </c>
      <c r="B16" s="52" t="s">
        <v>109</v>
      </c>
      <c r="C16" s="52" t="s">
        <v>1057</v>
      </c>
      <c r="D16" s="55">
        <f t="shared" si="0"/>
        <v>60</v>
      </c>
      <c r="E16" s="52">
        <v>0</v>
      </c>
      <c r="F16" s="52">
        <v>0</v>
      </c>
      <c r="G16" s="52">
        <v>60</v>
      </c>
      <c r="H16" s="52">
        <v>0</v>
      </c>
      <c r="I16" s="52">
        <v>0</v>
      </c>
      <c r="J16" s="52">
        <v>0</v>
      </c>
      <c r="K16" s="105" t="s">
        <v>1059</v>
      </c>
      <c r="L16" s="69"/>
    </row>
    <row r="17" spans="1:12" x14ac:dyDescent="0.2">
      <c r="A17" s="52" t="s">
        <v>38</v>
      </c>
      <c r="B17" s="52" t="s">
        <v>109</v>
      </c>
      <c r="C17" s="52" t="s">
        <v>350</v>
      </c>
      <c r="D17" s="55">
        <f t="shared" si="0"/>
        <v>54</v>
      </c>
      <c r="E17" s="52">
        <v>0</v>
      </c>
      <c r="F17" s="52">
        <v>25</v>
      </c>
      <c r="G17" s="52">
        <v>0</v>
      </c>
      <c r="H17" s="52">
        <v>29</v>
      </c>
      <c r="I17" s="52">
        <v>0</v>
      </c>
      <c r="J17" s="52">
        <v>0</v>
      </c>
      <c r="K17" s="63">
        <v>0</v>
      </c>
      <c r="L17" s="69"/>
    </row>
    <row r="18" spans="1:12" x14ac:dyDescent="0.2">
      <c r="A18" s="52" t="s">
        <v>38</v>
      </c>
      <c r="B18" s="52" t="s">
        <v>109</v>
      </c>
      <c r="C18" s="52" t="s">
        <v>456</v>
      </c>
      <c r="D18" s="55">
        <f t="shared" si="0"/>
        <v>44</v>
      </c>
      <c r="E18" s="52">
        <v>0</v>
      </c>
      <c r="F18" s="52">
        <v>44</v>
      </c>
      <c r="G18" s="52">
        <v>0</v>
      </c>
      <c r="H18" s="52">
        <v>0</v>
      </c>
      <c r="I18" s="52">
        <v>0</v>
      </c>
      <c r="J18" s="52">
        <v>0</v>
      </c>
      <c r="K18" s="63">
        <v>0</v>
      </c>
      <c r="L18" s="106"/>
    </row>
    <row r="19" spans="1:12" x14ac:dyDescent="0.2">
      <c r="A19" s="52" t="s">
        <v>38</v>
      </c>
      <c r="B19" s="52" t="s">
        <v>109</v>
      </c>
      <c r="C19" s="52" t="s">
        <v>974</v>
      </c>
      <c r="D19" s="55">
        <f t="shared" si="0"/>
        <v>70</v>
      </c>
      <c r="E19" s="52">
        <v>0</v>
      </c>
      <c r="F19" s="52">
        <v>70</v>
      </c>
      <c r="G19" s="52">
        <v>0</v>
      </c>
      <c r="H19" s="52">
        <v>0</v>
      </c>
      <c r="I19" s="52">
        <v>0</v>
      </c>
      <c r="J19" s="52">
        <v>0</v>
      </c>
      <c r="K19" s="105" t="s">
        <v>1059</v>
      </c>
      <c r="L19" s="69"/>
    </row>
    <row r="20" spans="1:12" x14ac:dyDescent="0.2">
      <c r="A20" s="52" t="s">
        <v>38</v>
      </c>
      <c r="B20" s="52" t="s">
        <v>109</v>
      </c>
      <c r="C20" s="52" t="s">
        <v>135</v>
      </c>
      <c r="D20" s="55">
        <f t="shared" si="0"/>
        <v>41</v>
      </c>
      <c r="E20" s="52">
        <v>0</v>
      </c>
      <c r="F20" s="52">
        <v>41</v>
      </c>
      <c r="G20" s="52">
        <v>0</v>
      </c>
      <c r="H20" s="52">
        <v>0</v>
      </c>
      <c r="I20" s="52">
        <v>0</v>
      </c>
      <c r="J20" s="52">
        <v>0</v>
      </c>
      <c r="K20" s="63">
        <v>0</v>
      </c>
      <c r="L20" s="69"/>
    </row>
    <row r="21" spans="1:12" x14ac:dyDescent="0.2">
      <c r="A21" s="52" t="s">
        <v>38</v>
      </c>
      <c r="B21" s="52" t="s">
        <v>975</v>
      </c>
      <c r="C21" s="52" t="s">
        <v>617</v>
      </c>
      <c r="D21" s="55">
        <f t="shared" si="0"/>
        <v>81</v>
      </c>
      <c r="E21" s="52">
        <v>0</v>
      </c>
      <c r="F21" s="52">
        <v>0</v>
      </c>
      <c r="G21" s="52">
        <v>0</v>
      </c>
      <c r="H21" s="52">
        <v>81</v>
      </c>
      <c r="I21" s="52">
        <v>0</v>
      </c>
      <c r="J21" s="52">
        <v>0</v>
      </c>
      <c r="K21" s="63">
        <v>0</v>
      </c>
      <c r="L21" s="69"/>
    </row>
    <row r="22" spans="1:12" x14ac:dyDescent="0.2">
      <c r="A22" s="52" t="s">
        <v>38</v>
      </c>
      <c r="B22" s="52" t="s">
        <v>975</v>
      </c>
      <c r="C22" s="52" t="s">
        <v>976</v>
      </c>
      <c r="D22" s="55">
        <f t="shared" si="0"/>
        <v>345</v>
      </c>
      <c r="E22" s="52">
        <v>106</v>
      </c>
      <c r="F22" s="52">
        <v>88</v>
      </c>
      <c r="G22" s="52">
        <v>50</v>
      </c>
      <c r="H22" s="52">
        <v>0</v>
      </c>
      <c r="I22" s="52">
        <v>101</v>
      </c>
      <c r="J22" s="52">
        <v>0</v>
      </c>
      <c r="K22" s="105" t="s">
        <v>1059</v>
      </c>
      <c r="L22" s="69"/>
    </row>
    <row r="23" spans="1:12" x14ac:dyDescent="0.2">
      <c r="A23" s="52" t="s">
        <v>38</v>
      </c>
      <c r="B23" s="52" t="s">
        <v>975</v>
      </c>
      <c r="C23" s="52" t="s">
        <v>977</v>
      </c>
      <c r="D23" s="55">
        <f t="shared" si="0"/>
        <v>130</v>
      </c>
      <c r="E23" s="52">
        <v>0</v>
      </c>
      <c r="F23" s="52">
        <v>82</v>
      </c>
      <c r="G23" s="52">
        <v>0</v>
      </c>
      <c r="H23" s="52">
        <v>48</v>
      </c>
      <c r="I23" s="52">
        <v>0</v>
      </c>
      <c r="J23" s="52">
        <v>0</v>
      </c>
      <c r="K23" s="63">
        <v>0</v>
      </c>
      <c r="L23" s="69"/>
    </row>
    <row r="24" spans="1:12" x14ac:dyDescent="0.2">
      <c r="A24" s="52" t="s">
        <v>38</v>
      </c>
      <c r="B24" s="52" t="s">
        <v>745</v>
      </c>
      <c r="C24" s="52" t="s">
        <v>854</v>
      </c>
      <c r="D24" s="55">
        <f t="shared" si="0"/>
        <v>99</v>
      </c>
      <c r="E24" s="52">
        <v>0</v>
      </c>
      <c r="F24" s="52">
        <v>99</v>
      </c>
      <c r="G24" s="52">
        <v>0</v>
      </c>
      <c r="H24" s="52">
        <v>0</v>
      </c>
      <c r="I24" s="52">
        <v>0</v>
      </c>
      <c r="J24" s="52">
        <v>0</v>
      </c>
      <c r="K24" s="63">
        <v>0</v>
      </c>
      <c r="L24" s="69"/>
    </row>
    <row r="25" spans="1:12" x14ac:dyDescent="0.2">
      <c r="A25" s="52" t="s">
        <v>38</v>
      </c>
      <c r="B25" s="52" t="s">
        <v>745</v>
      </c>
      <c r="C25" s="52" t="s">
        <v>978</v>
      </c>
      <c r="D25" s="55">
        <f t="shared" si="0"/>
        <v>90</v>
      </c>
      <c r="E25" s="52">
        <v>0</v>
      </c>
      <c r="F25" s="52">
        <v>0</v>
      </c>
      <c r="G25" s="52">
        <v>0</v>
      </c>
      <c r="H25" s="52">
        <v>90</v>
      </c>
      <c r="I25" s="52">
        <v>0</v>
      </c>
      <c r="J25" s="52">
        <v>0</v>
      </c>
      <c r="K25" s="63">
        <v>0</v>
      </c>
      <c r="L25" s="69"/>
    </row>
    <row r="26" spans="1:12" x14ac:dyDescent="0.2">
      <c r="A26" s="52" t="s">
        <v>38</v>
      </c>
      <c r="B26" s="52" t="s">
        <v>981</v>
      </c>
      <c r="C26" s="52" t="s">
        <v>982</v>
      </c>
      <c r="D26" s="55">
        <f t="shared" si="0"/>
        <v>60</v>
      </c>
      <c r="E26" s="52">
        <v>0</v>
      </c>
      <c r="F26" s="52">
        <v>60</v>
      </c>
      <c r="G26" s="52">
        <v>0</v>
      </c>
      <c r="H26" s="52">
        <v>0</v>
      </c>
      <c r="I26" s="52">
        <v>0</v>
      </c>
      <c r="J26" s="52">
        <v>0</v>
      </c>
      <c r="K26" s="63">
        <v>0</v>
      </c>
      <c r="L26" s="69"/>
    </row>
    <row r="27" spans="1:12" x14ac:dyDescent="0.2">
      <c r="A27" s="52" t="s">
        <v>38</v>
      </c>
      <c r="B27" s="52" t="s">
        <v>985</v>
      </c>
      <c r="C27" s="52" t="s">
        <v>239</v>
      </c>
      <c r="D27" s="55">
        <f t="shared" si="0"/>
        <v>111</v>
      </c>
      <c r="E27" s="52">
        <v>0</v>
      </c>
      <c r="F27" s="52">
        <v>60</v>
      </c>
      <c r="G27" s="52">
        <v>0</v>
      </c>
      <c r="H27" s="52">
        <v>51</v>
      </c>
      <c r="I27" s="52">
        <v>0</v>
      </c>
      <c r="J27" s="52">
        <v>0</v>
      </c>
      <c r="K27" s="63">
        <v>0</v>
      </c>
      <c r="L27" s="69"/>
    </row>
    <row r="28" spans="1:12" x14ac:dyDescent="0.2">
      <c r="A28" s="52" t="s">
        <v>38</v>
      </c>
      <c r="B28" s="52" t="s">
        <v>986</v>
      </c>
      <c r="C28" s="52" t="s">
        <v>987</v>
      </c>
      <c r="D28" s="55">
        <f t="shared" si="0"/>
        <v>99</v>
      </c>
      <c r="E28" s="52">
        <v>0</v>
      </c>
      <c r="F28" s="52">
        <v>49</v>
      </c>
      <c r="G28" s="52">
        <v>0</v>
      </c>
      <c r="H28" s="52">
        <v>50</v>
      </c>
      <c r="I28" s="52">
        <v>0</v>
      </c>
      <c r="J28" s="52">
        <v>0</v>
      </c>
      <c r="K28" s="63">
        <v>0</v>
      </c>
      <c r="L28" s="69"/>
    </row>
    <row r="29" spans="1:12" x14ac:dyDescent="0.2">
      <c r="A29" s="52" t="s">
        <v>38</v>
      </c>
      <c r="B29" s="52" t="s">
        <v>341</v>
      </c>
      <c r="C29" s="52" t="s">
        <v>639</v>
      </c>
      <c r="D29" s="55">
        <f t="shared" si="0"/>
        <v>95</v>
      </c>
      <c r="E29" s="52">
        <v>0</v>
      </c>
      <c r="F29" s="52">
        <v>0</v>
      </c>
      <c r="G29" s="52">
        <v>0</v>
      </c>
      <c r="H29" s="52">
        <v>95</v>
      </c>
      <c r="I29" s="52">
        <v>0</v>
      </c>
      <c r="J29" s="52">
        <v>0</v>
      </c>
      <c r="K29" s="63">
        <v>0</v>
      </c>
      <c r="L29" s="69"/>
    </row>
    <row r="30" spans="1:12" x14ac:dyDescent="0.2">
      <c r="A30" s="52" t="s">
        <v>38</v>
      </c>
      <c r="B30" s="52" t="s">
        <v>988</v>
      </c>
      <c r="C30" s="52" t="s">
        <v>989</v>
      </c>
      <c r="D30" s="55">
        <f t="shared" si="0"/>
        <v>82</v>
      </c>
      <c r="E30" s="52">
        <v>0</v>
      </c>
      <c r="F30" s="52">
        <v>42</v>
      </c>
      <c r="G30" s="52">
        <v>0</v>
      </c>
      <c r="H30" s="52">
        <v>40</v>
      </c>
      <c r="I30" s="52">
        <v>0</v>
      </c>
      <c r="J30" s="52">
        <v>0</v>
      </c>
      <c r="K30" s="63">
        <v>0</v>
      </c>
      <c r="L30" s="69"/>
    </row>
    <row r="31" spans="1:12" x14ac:dyDescent="0.2">
      <c r="A31" s="52" t="s">
        <v>86</v>
      </c>
      <c r="B31" s="52" t="s">
        <v>109</v>
      </c>
      <c r="C31" s="52" t="s">
        <v>564</v>
      </c>
      <c r="D31" s="55">
        <f t="shared" si="0"/>
        <v>19</v>
      </c>
      <c r="E31" s="52">
        <v>0</v>
      </c>
      <c r="F31" s="52">
        <v>0</v>
      </c>
      <c r="G31" s="52">
        <v>0</v>
      </c>
      <c r="H31" s="52">
        <v>0</v>
      </c>
      <c r="I31" s="52">
        <v>19</v>
      </c>
      <c r="J31" s="52">
        <v>0</v>
      </c>
      <c r="K31" s="63">
        <v>0</v>
      </c>
      <c r="L31" s="69"/>
    </row>
    <row r="32" spans="1:12" x14ac:dyDescent="0.2">
      <c r="A32" s="52" t="s">
        <v>86</v>
      </c>
      <c r="B32" s="52" t="s">
        <v>109</v>
      </c>
      <c r="C32" s="52" t="s">
        <v>991</v>
      </c>
      <c r="D32" s="55">
        <f t="shared" si="0"/>
        <v>19</v>
      </c>
      <c r="E32" s="52">
        <v>0</v>
      </c>
      <c r="F32" s="52">
        <v>0</v>
      </c>
      <c r="G32" s="52">
        <v>0</v>
      </c>
      <c r="H32" s="52">
        <v>19</v>
      </c>
      <c r="I32" s="52">
        <v>0</v>
      </c>
      <c r="J32" s="52">
        <v>0</v>
      </c>
      <c r="K32" s="63">
        <v>0</v>
      </c>
      <c r="L32" s="69"/>
    </row>
    <row r="33" spans="1:12" x14ac:dyDescent="0.2">
      <c r="A33" s="52" t="s">
        <v>86</v>
      </c>
      <c r="B33" s="52" t="s">
        <v>109</v>
      </c>
      <c r="C33" s="52" t="s">
        <v>990</v>
      </c>
      <c r="D33" s="55">
        <f t="shared" si="0"/>
        <v>19</v>
      </c>
      <c r="E33" s="52">
        <v>0</v>
      </c>
      <c r="F33" s="52">
        <v>0</v>
      </c>
      <c r="G33" s="52">
        <v>0</v>
      </c>
      <c r="H33" s="52">
        <v>19</v>
      </c>
      <c r="I33" s="52">
        <v>0</v>
      </c>
      <c r="J33" s="52">
        <v>0</v>
      </c>
      <c r="K33" s="63">
        <v>0</v>
      </c>
      <c r="L33" s="69"/>
    </row>
    <row r="34" spans="1:12" x14ac:dyDescent="0.2">
      <c r="A34" s="52" t="s">
        <v>86</v>
      </c>
      <c r="B34" s="52" t="s">
        <v>109</v>
      </c>
      <c r="C34" s="52" t="s">
        <v>997</v>
      </c>
      <c r="D34" s="55">
        <f t="shared" si="0"/>
        <v>19</v>
      </c>
      <c r="E34" s="52">
        <v>0</v>
      </c>
      <c r="F34" s="52">
        <v>0</v>
      </c>
      <c r="G34" s="52">
        <v>19</v>
      </c>
      <c r="H34" s="52">
        <v>0</v>
      </c>
      <c r="I34" s="52">
        <v>0</v>
      </c>
      <c r="J34" s="52">
        <v>0</v>
      </c>
      <c r="K34" s="63">
        <v>0</v>
      </c>
      <c r="L34" s="69"/>
    </row>
    <row r="35" spans="1:12" x14ac:dyDescent="0.2">
      <c r="A35" s="52" t="s">
        <v>86</v>
      </c>
      <c r="B35" s="52" t="s">
        <v>109</v>
      </c>
      <c r="C35" s="52" t="s">
        <v>973</v>
      </c>
      <c r="D35" s="55">
        <f t="shared" si="0"/>
        <v>15</v>
      </c>
      <c r="E35" s="52">
        <v>0</v>
      </c>
      <c r="F35" s="52">
        <v>15</v>
      </c>
      <c r="G35" s="52">
        <v>0</v>
      </c>
      <c r="H35" s="52">
        <v>0</v>
      </c>
      <c r="I35" s="52">
        <v>0</v>
      </c>
      <c r="J35" s="52">
        <v>0</v>
      </c>
      <c r="K35" s="63">
        <v>0</v>
      </c>
      <c r="L35" s="69"/>
    </row>
    <row r="36" spans="1:12" x14ac:dyDescent="0.2">
      <c r="A36" s="52" t="s">
        <v>86</v>
      </c>
      <c r="B36" s="52" t="s">
        <v>109</v>
      </c>
      <c r="C36" s="52" t="s">
        <v>369</v>
      </c>
      <c r="D36" s="55">
        <f t="shared" si="0"/>
        <v>19</v>
      </c>
      <c r="E36" s="52">
        <v>0</v>
      </c>
      <c r="F36" s="52">
        <v>0</v>
      </c>
      <c r="G36" s="52">
        <v>0</v>
      </c>
      <c r="H36" s="52">
        <v>19</v>
      </c>
      <c r="I36" s="52">
        <v>0</v>
      </c>
      <c r="J36" s="52">
        <v>0</v>
      </c>
      <c r="K36" s="63">
        <v>0</v>
      </c>
      <c r="L36" s="69"/>
    </row>
    <row r="37" spans="1:12" x14ac:dyDescent="0.2">
      <c r="A37" s="52" t="s">
        <v>86</v>
      </c>
      <c r="B37" s="52" t="s">
        <v>109</v>
      </c>
      <c r="C37" s="52" t="s">
        <v>338</v>
      </c>
      <c r="D37" s="55">
        <f t="shared" si="0"/>
        <v>19</v>
      </c>
      <c r="E37" s="52">
        <v>0</v>
      </c>
      <c r="F37" s="52">
        <v>0</v>
      </c>
      <c r="G37" s="52">
        <v>0</v>
      </c>
      <c r="H37" s="52">
        <v>19</v>
      </c>
      <c r="I37" s="52">
        <v>0</v>
      </c>
      <c r="J37" s="52">
        <v>0</v>
      </c>
      <c r="K37" s="63">
        <v>0</v>
      </c>
      <c r="L37" s="69"/>
    </row>
    <row r="38" spans="1:12" x14ac:dyDescent="0.2">
      <c r="A38" s="52" t="s">
        <v>86</v>
      </c>
      <c r="B38" s="52" t="s">
        <v>109</v>
      </c>
      <c r="C38" s="52" t="s">
        <v>995</v>
      </c>
      <c r="D38" s="55">
        <f t="shared" si="0"/>
        <v>19</v>
      </c>
      <c r="E38" s="52">
        <v>0</v>
      </c>
      <c r="F38" s="52">
        <v>19</v>
      </c>
      <c r="G38" s="52">
        <v>0</v>
      </c>
      <c r="H38" s="52">
        <v>0</v>
      </c>
      <c r="I38" s="52">
        <v>0</v>
      </c>
      <c r="J38" s="52">
        <v>0</v>
      </c>
      <c r="K38" s="63">
        <v>0</v>
      </c>
      <c r="L38" s="69"/>
    </row>
    <row r="39" spans="1:12" x14ac:dyDescent="0.2">
      <c r="A39" s="52" t="s">
        <v>86</v>
      </c>
      <c r="B39" s="52" t="s">
        <v>109</v>
      </c>
      <c r="C39" s="52" t="s">
        <v>255</v>
      </c>
      <c r="D39" s="55">
        <f t="shared" si="0"/>
        <v>2</v>
      </c>
      <c r="E39" s="52">
        <v>0</v>
      </c>
      <c r="F39" s="52">
        <v>0</v>
      </c>
      <c r="G39" s="52">
        <v>0</v>
      </c>
      <c r="H39" s="52">
        <v>0</v>
      </c>
      <c r="I39" s="52">
        <v>2</v>
      </c>
      <c r="J39" s="52">
        <v>0</v>
      </c>
      <c r="K39" s="63">
        <v>0</v>
      </c>
      <c r="L39" s="69"/>
    </row>
    <row r="40" spans="1:12" x14ac:dyDescent="0.2">
      <c r="A40" s="52" t="s">
        <v>86</v>
      </c>
      <c r="B40" s="52" t="s">
        <v>109</v>
      </c>
      <c r="C40" s="52" t="s">
        <v>993</v>
      </c>
      <c r="D40" s="55">
        <f t="shared" si="0"/>
        <v>19</v>
      </c>
      <c r="E40" s="52">
        <v>0</v>
      </c>
      <c r="F40" s="52">
        <v>19</v>
      </c>
      <c r="G40" s="52">
        <v>0</v>
      </c>
      <c r="H40" s="52">
        <v>0</v>
      </c>
      <c r="I40" s="52">
        <v>0</v>
      </c>
      <c r="J40" s="52">
        <v>0</v>
      </c>
      <c r="K40" s="63">
        <v>0</v>
      </c>
      <c r="L40" s="69"/>
    </row>
    <row r="41" spans="1:12" x14ac:dyDescent="0.2">
      <c r="A41" s="52" t="s">
        <v>86</v>
      </c>
      <c r="B41" s="52" t="s">
        <v>109</v>
      </c>
      <c r="C41" s="52" t="s">
        <v>939</v>
      </c>
      <c r="D41" s="55">
        <f t="shared" si="0"/>
        <v>1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1</v>
      </c>
      <c r="K41" s="63">
        <v>0</v>
      </c>
      <c r="L41" s="69"/>
    </row>
    <row r="42" spans="1:12" x14ac:dyDescent="0.2">
      <c r="A42" s="52" t="s">
        <v>86</v>
      </c>
      <c r="B42" s="52" t="s">
        <v>109</v>
      </c>
      <c r="C42" s="52" t="s">
        <v>367</v>
      </c>
      <c r="D42" s="55">
        <f t="shared" si="0"/>
        <v>16</v>
      </c>
      <c r="E42" s="52">
        <v>0</v>
      </c>
      <c r="F42" s="52">
        <v>16</v>
      </c>
      <c r="G42" s="52">
        <v>0</v>
      </c>
      <c r="H42" s="52">
        <v>0</v>
      </c>
      <c r="I42" s="52">
        <v>0</v>
      </c>
      <c r="J42" s="52">
        <v>0</v>
      </c>
      <c r="K42" s="63">
        <v>0</v>
      </c>
      <c r="L42" s="69"/>
    </row>
    <row r="43" spans="1:12" x14ac:dyDescent="0.2">
      <c r="A43" s="52" t="s">
        <v>86</v>
      </c>
      <c r="B43" s="52" t="s">
        <v>975</v>
      </c>
      <c r="C43" s="52" t="s">
        <v>930</v>
      </c>
      <c r="D43" s="55">
        <f t="shared" si="0"/>
        <v>19</v>
      </c>
      <c r="E43" s="52">
        <v>0</v>
      </c>
      <c r="F43" s="52">
        <v>19</v>
      </c>
      <c r="G43" s="52">
        <v>0</v>
      </c>
      <c r="H43" s="52">
        <v>0</v>
      </c>
      <c r="I43" s="52">
        <v>0</v>
      </c>
      <c r="J43" s="52">
        <v>0</v>
      </c>
      <c r="K43" s="63">
        <v>0</v>
      </c>
      <c r="L43" s="69"/>
    </row>
    <row r="44" spans="1:12" x14ac:dyDescent="0.2">
      <c r="A44" s="52" t="s">
        <v>86</v>
      </c>
      <c r="B44" s="52" t="s">
        <v>349</v>
      </c>
      <c r="C44" s="52" t="s">
        <v>84</v>
      </c>
      <c r="D44" s="55">
        <f t="shared" si="0"/>
        <v>19</v>
      </c>
      <c r="E44" s="52">
        <v>0</v>
      </c>
      <c r="F44" s="52">
        <v>0</v>
      </c>
      <c r="G44" s="52">
        <v>0</v>
      </c>
      <c r="H44" s="52">
        <v>0</v>
      </c>
      <c r="I44" s="52">
        <v>19</v>
      </c>
      <c r="J44" s="52">
        <v>0</v>
      </c>
      <c r="K44" s="63">
        <v>0</v>
      </c>
      <c r="L44" s="106"/>
    </row>
    <row r="45" spans="1:12" x14ac:dyDescent="0.2">
      <c r="A45" s="52" t="s">
        <v>86</v>
      </c>
      <c r="B45" s="52" t="s">
        <v>734</v>
      </c>
      <c r="C45" s="52" t="s">
        <v>998</v>
      </c>
      <c r="D45" s="55">
        <f t="shared" si="0"/>
        <v>19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19</v>
      </c>
      <c r="K45" s="63">
        <v>0</v>
      </c>
      <c r="L45" s="106"/>
    </row>
    <row r="46" spans="1:12" x14ac:dyDescent="0.2">
      <c r="A46" s="63"/>
      <c r="B46" s="63"/>
      <c r="C46" s="63" t="s">
        <v>842</v>
      </c>
      <c r="D46" s="55">
        <f>SUM(E46:K46)</f>
        <v>319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319</v>
      </c>
      <c r="L46" s="50"/>
    </row>
    <row r="47" spans="1:12" x14ac:dyDescent="0.2">
      <c r="A47" s="138" t="s">
        <v>137</v>
      </c>
      <c r="B47" s="138"/>
      <c r="C47" s="138"/>
      <c r="D47" s="56">
        <f t="shared" ref="D47:J47" si="1">SUM(D10:D46)</f>
        <v>2875</v>
      </c>
      <c r="E47" s="56">
        <f t="shared" si="1"/>
        <v>341</v>
      </c>
      <c r="F47" s="56">
        <f t="shared" si="1"/>
        <v>1138</v>
      </c>
      <c r="G47" s="56">
        <f t="shared" si="1"/>
        <v>129</v>
      </c>
      <c r="H47" s="56">
        <f t="shared" si="1"/>
        <v>787</v>
      </c>
      <c r="I47" s="56">
        <f t="shared" si="1"/>
        <v>141</v>
      </c>
      <c r="J47" s="56">
        <f t="shared" si="1"/>
        <v>20</v>
      </c>
      <c r="K47" s="56">
        <v>319</v>
      </c>
    </row>
    <row r="49" spans="1:12" s="58" customFormat="1" x14ac:dyDescent="0.2">
      <c r="A49" s="48" t="s">
        <v>131</v>
      </c>
      <c r="B49" s="48"/>
      <c r="C49" s="48"/>
      <c r="D49" s="48"/>
      <c r="E49" s="48"/>
      <c r="F49" s="48"/>
    </row>
    <row r="50" spans="1:12" s="58" customFormat="1" x14ac:dyDescent="0.2">
      <c r="A50" s="48" t="s">
        <v>97</v>
      </c>
      <c r="B50" s="48"/>
      <c r="C50" s="48"/>
      <c r="D50" s="48"/>
      <c r="E50" s="48"/>
      <c r="F50" s="48"/>
    </row>
    <row r="51" spans="1:12" x14ac:dyDescent="0.2">
      <c r="A51" s="53"/>
    </row>
    <row r="53" spans="1:12" ht="26" x14ac:dyDescent="0.2">
      <c r="A53" s="51" t="s">
        <v>9</v>
      </c>
      <c r="B53" s="51" t="s">
        <v>25</v>
      </c>
      <c r="C53" s="51" t="s">
        <v>32</v>
      </c>
      <c r="D53" s="51" t="s">
        <v>114</v>
      </c>
      <c r="E53" s="57" t="s">
        <v>18</v>
      </c>
      <c r="F53" s="57" t="s">
        <v>33</v>
      </c>
      <c r="G53" s="57" t="s">
        <v>37</v>
      </c>
      <c r="H53" s="57" t="s">
        <v>42</v>
      </c>
      <c r="I53" s="57" t="s">
        <v>309</v>
      </c>
      <c r="J53" s="57" t="s">
        <v>155</v>
      </c>
      <c r="K53" s="57" t="s">
        <v>311</v>
      </c>
      <c r="L53" s="57" t="s">
        <v>175</v>
      </c>
    </row>
    <row r="54" spans="1:12" x14ac:dyDescent="0.2">
      <c r="A54" s="52" t="s">
        <v>38</v>
      </c>
      <c r="B54" s="52" t="s">
        <v>109</v>
      </c>
      <c r="C54" s="52" t="s">
        <v>105</v>
      </c>
      <c r="D54" s="55">
        <f t="shared" ref="D54:D89" si="2">SUM(E54:K54)</f>
        <v>490</v>
      </c>
      <c r="E54" s="67">
        <v>235</v>
      </c>
      <c r="F54" s="67">
        <v>255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3">
        <v>0</v>
      </c>
    </row>
    <row r="55" spans="1:12" x14ac:dyDescent="0.2">
      <c r="A55" s="52" t="s">
        <v>38</v>
      </c>
      <c r="B55" s="52" t="s">
        <v>109</v>
      </c>
      <c r="C55" s="52" t="s">
        <v>972</v>
      </c>
      <c r="D55" s="55">
        <f t="shared" si="2"/>
        <v>45</v>
      </c>
      <c r="E55" s="67">
        <v>0</v>
      </c>
      <c r="F55" s="67">
        <v>0</v>
      </c>
      <c r="G55" s="67">
        <v>45</v>
      </c>
      <c r="H55" s="67">
        <v>0</v>
      </c>
      <c r="I55" s="67">
        <v>0</v>
      </c>
      <c r="J55" s="67">
        <v>0</v>
      </c>
      <c r="K55" s="67">
        <v>0</v>
      </c>
      <c r="L55" s="63">
        <v>0</v>
      </c>
    </row>
    <row r="56" spans="1:12" x14ac:dyDescent="0.2">
      <c r="A56" s="52" t="s">
        <v>38</v>
      </c>
      <c r="B56" s="52" t="s">
        <v>109</v>
      </c>
      <c r="C56" s="52" t="s">
        <v>892</v>
      </c>
      <c r="D56" s="55">
        <f t="shared" si="2"/>
        <v>102</v>
      </c>
      <c r="E56" s="67">
        <v>0</v>
      </c>
      <c r="F56" s="67">
        <v>50</v>
      </c>
      <c r="G56" s="67">
        <v>0</v>
      </c>
      <c r="H56" s="67">
        <v>52</v>
      </c>
      <c r="I56" s="67">
        <v>0</v>
      </c>
      <c r="J56" s="67">
        <v>0</v>
      </c>
      <c r="K56" s="67">
        <v>0</v>
      </c>
      <c r="L56" s="63">
        <v>0</v>
      </c>
    </row>
    <row r="57" spans="1:12" x14ac:dyDescent="0.2">
      <c r="A57" s="52" t="s">
        <v>38</v>
      </c>
      <c r="B57" s="52" t="s">
        <v>109</v>
      </c>
      <c r="C57" s="52" t="s">
        <v>902</v>
      </c>
      <c r="D57" s="55">
        <f t="shared" si="2"/>
        <v>100</v>
      </c>
      <c r="E57" s="67">
        <v>0</v>
      </c>
      <c r="F57" s="67">
        <v>0</v>
      </c>
      <c r="G57" s="67">
        <v>100</v>
      </c>
      <c r="H57" s="67">
        <v>0</v>
      </c>
      <c r="I57" s="67">
        <v>0</v>
      </c>
      <c r="J57" s="67">
        <v>0</v>
      </c>
      <c r="K57" s="67">
        <v>0</v>
      </c>
      <c r="L57" s="63">
        <v>0</v>
      </c>
    </row>
    <row r="58" spans="1:12" x14ac:dyDescent="0.2">
      <c r="A58" s="52" t="s">
        <v>38</v>
      </c>
      <c r="B58" s="52" t="s">
        <v>109</v>
      </c>
      <c r="C58" s="52" t="s">
        <v>329</v>
      </c>
      <c r="D58" s="55">
        <f t="shared" si="2"/>
        <v>75</v>
      </c>
      <c r="E58" s="67">
        <v>0</v>
      </c>
      <c r="F58" s="67">
        <v>0</v>
      </c>
      <c r="G58" s="67">
        <v>0</v>
      </c>
      <c r="H58" s="67">
        <v>75</v>
      </c>
      <c r="I58" s="67">
        <v>0</v>
      </c>
      <c r="J58" s="67">
        <v>0</v>
      </c>
      <c r="K58" s="67">
        <v>0</v>
      </c>
      <c r="L58" s="63">
        <v>0</v>
      </c>
    </row>
    <row r="59" spans="1:12" x14ac:dyDescent="0.2">
      <c r="A59" s="52" t="s">
        <v>38</v>
      </c>
      <c r="B59" s="52" t="s">
        <v>109</v>
      </c>
      <c r="C59" s="52" t="s">
        <v>492</v>
      </c>
      <c r="D59" s="55">
        <f t="shared" si="2"/>
        <v>40</v>
      </c>
      <c r="E59" s="67">
        <v>0</v>
      </c>
      <c r="F59" s="67">
        <v>40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3">
        <v>0</v>
      </c>
    </row>
    <row r="60" spans="1:12" x14ac:dyDescent="0.2">
      <c r="A60" s="52" t="s">
        <v>38</v>
      </c>
      <c r="B60" s="52" t="s">
        <v>109</v>
      </c>
      <c r="C60" s="52" t="s">
        <v>1057</v>
      </c>
      <c r="D60" s="55">
        <f t="shared" si="2"/>
        <v>85</v>
      </c>
      <c r="E60" s="67">
        <v>0</v>
      </c>
      <c r="F60" s="67">
        <v>0</v>
      </c>
      <c r="G60" s="67">
        <v>85</v>
      </c>
      <c r="H60" s="67">
        <v>0</v>
      </c>
      <c r="I60" s="67">
        <v>0</v>
      </c>
      <c r="J60" s="67">
        <v>0</v>
      </c>
      <c r="K60" s="67">
        <v>0</v>
      </c>
      <c r="L60" s="63">
        <v>0</v>
      </c>
    </row>
    <row r="61" spans="1:12" x14ac:dyDescent="0.2">
      <c r="A61" s="52" t="s">
        <v>38</v>
      </c>
      <c r="B61" s="52" t="s">
        <v>109</v>
      </c>
      <c r="C61" s="52" t="s">
        <v>350</v>
      </c>
      <c r="D61" s="55">
        <f t="shared" si="2"/>
        <v>54</v>
      </c>
      <c r="E61" s="67">
        <v>0</v>
      </c>
      <c r="F61" s="67">
        <v>25</v>
      </c>
      <c r="G61" s="67">
        <v>0</v>
      </c>
      <c r="H61" s="67">
        <v>29</v>
      </c>
      <c r="I61" s="67">
        <v>0</v>
      </c>
      <c r="J61" s="67">
        <v>0</v>
      </c>
      <c r="K61" s="67">
        <v>0</v>
      </c>
      <c r="L61" s="63">
        <v>0</v>
      </c>
    </row>
    <row r="62" spans="1:12" x14ac:dyDescent="0.2">
      <c r="A62" s="52" t="s">
        <v>38</v>
      </c>
      <c r="B62" s="52" t="s">
        <v>109</v>
      </c>
      <c r="C62" s="52" t="s">
        <v>456</v>
      </c>
      <c r="D62" s="55">
        <f t="shared" si="2"/>
        <v>44</v>
      </c>
      <c r="E62" s="67">
        <v>0</v>
      </c>
      <c r="F62" s="67">
        <v>44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3">
        <v>0</v>
      </c>
    </row>
    <row r="63" spans="1:12" x14ac:dyDescent="0.2">
      <c r="A63" s="52" t="s">
        <v>38</v>
      </c>
      <c r="B63" s="52" t="s">
        <v>109</v>
      </c>
      <c r="C63" s="52" t="s">
        <v>974</v>
      </c>
      <c r="D63" s="55">
        <f t="shared" si="2"/>
        <v>70</v>
      </c>
      <c r="E63" s="67">
        <v>0</v>
      </c>
      <c r="F63" s="67">
        <v>70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3">
        <v>0</v>
      </c>
    </row>
    <row r="64" spans="1:12" x14ac:dyDescent="0.2">
      <c r="A64" s="52" t="s">
        <v>38</v>
      </c>
      <c r="B64" s="52" t="s">
        <v>109</v>
      </c>
      <c r="C64" s="52" t="s">
        <v>135</v>
      </c>
      <c r="D64" s="55">
        <f t="shared" si="2"/>
        <v>41</v>
      </c>
      <c r="E64" s="67">
        <v>0</v>
      </c>
      <c r="F64" s="67">
        <v>41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3">
        <v>0</v>
      </c>
    </row>
    <row r="65" spans="1:12" x14ac:dyDescent="0.2">
      <c r="A65" s="52" t="s">
        <v>38</v>
      </c>
      <c r="B65" s="52" t="s">
        <v>975</v>
      </c>
      <c r="C65" s="52" t="s">
        <v>617</v>
      </c>
      <c r="D65" s="55">
        <f t="shared" si="2"/>
        <v>41</v>
      </c>
      <c r="E65" s="67">
        <v>0</v>
      </c>
      <c r="F65" s="67">
        <v>0</v>
      </c>
      <c r="G65" s="67">
        <v>0</v>
      </c>
      <c r="H65" s="67">
        <v>41</v>
      </c>
      <c r="I65" s="67">
        <v>0</v>
      </c>
      <c r="J65" s="67">
        <v>0</v>
      </c>
      <c r="K65" s="67">
        <v>0</v>
      </c>
      <c r="L65" s="63">
        <v>0</v>
      </c>
    </row>
    <row r="66" spans="1:12" x14ac:dyDescent="0.2">
      <c r="A66" s="52" t="s">
        <v>38</v>
      </c>
      <c r="B66" s="52" t="s">
        <v>975</v>
      </c>
      <c r="C66" s="52" t="s">
        <v>976</v>
      </c>
      <c r="D66" s="55">
        <f t="shared" si="2"/>
        <v>341</v>
      </c>
      <c r="E66" s="67">
        <v>102</v>
      </c>
      <c r="F66" s="67">
        <v>88</v>
      </c>
      <c r="G66" s="67">
        <v>50</v>
      </c>
      <c r="H66" s="67">
        <v>0</v>
      </c>
      <c r="I66" s="67">
        <v>101</v>
      </c>
      <c r="J66" s="67">
        <v>0</v>
      </c>
      <c r="K66" s="67">
        <v>0</v>
      </c>
      <c r="L66" s="63">
        <v>0</v>
      </c>
    </row>
    <row r="67" spans="1:12" x14ac:dyDescent="0.2">
      <c r="A67" s="52" t="s">
        <v>38</v>
      </c>
      <c r="B67" s="52" t="s">
        <v>975</v>
      </c>
      <c r="C67" s="52" t="s">
        <v>977</v>
      </c>
      <c r="D67" s="55">
        <f t="shared" si="2"/>
        <v>130</v>
      </c>
      <c r="E67" s="67">
        <v>0</v>
      </c>
      <c r="F67" s="67">
        <v>84</v>
      </c>
      <c r="G67" s="67">
        <v>0</v>
      </c>
      <c r="H67" s="67">
        <v>46</v>
      </c>
      <c r="I67" s="67">
        <v>0</v>
      </c>
      <c r="J67" s="67">
        <v>0</v>
      </c>
      <c r="K67" s="67">
        <v>0</v>
      </c>
      <c r="L67" s="63">
        <v>0</v>
      </c>
    </row>
    <row r="68" spans="1:12" x14ac:dyDescent="0.2">
      <c r="A68" s="52" t="s">
        <v>38</v>
      </c>
      <c r="B68" s="52" t="s">
        <v>745</v>
      </c>
      <c r="C68" s="52" t="s">
        <v>854</v>
      </c>
      <c r="D68" s="55">
        <f t="shared" si="2"/>
        <v>99</v>
      </c>
      <c r="E68" s="67">
        <v>0</v>
      </c>
      <c r="F68" s="67">
        <v>99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3">
        <v>0</v>
      </c>
    </row>
    <row r="69" spans="1:12" x14ac:dyDescent="0.2">
      <c r="A69" s="52" t="s">
        <v>38</v>
      </c>
      <c r="B69" s="52" t="s">
        <v>745</v>
      </c>
      <c r="C69" s="52" t="s">
        <v>978</v>
      </c>
      <c r="D69" s="55">
        <f t="shared" si="2"/>
        <v>90</v>
      </c>
      <c r="E69" s="67">
        <v>0</v>
      </c>
      <c r="F69" s="67">
        <v>0</v>
      </c>
      <c r="G69" s="67">
        <v>0</v>
      </c>
      <c r="H69" s="67">
        <v>90</v>
      </c>
      <c r="I69" s="67">
        <v>0</v>
      </c>
      <c r="J69" s="67">
        <v>0</v>
      </c>
      <c r="K69" s="67">
        <v>0</v>
      </c>
      <c r="L69" s="63">
        <v>0</v>
      </c>
    </row>
    <row r="70" spans="1:12" x14ac:dyDescent="0.2">
      <c r="A70" s="52" t="s">
        <v>38</v>
      </c>
      <c r="B70" s="52" t="s">
        <v>981</v>
      </c>
      <c r="C70" s="52" t="s">
        <v>982</v>
      </c>
      <c r="D70" s="55">
        <f t="shared" si="2"/>
        <v>60</v>
      </c>
      <c r="E70" s="67">
        <v>0</v>
      </c>
      <c r="F70" s="67">
        <v>60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3">
        <v>0</v>
      </c>
    </row>
    <row r="71" spans="1:12" x14ac:dyDescent="0.2">
      <c r="A71" s="52" t="s">
        <v>38</v>
      </c>
      <c r="B71" s="52" t="s">
        <v>985</v>
      </c>
      <c r="C71" s="52" t="s">
        <v>239</v>
      </c>
      <c r="D71" s="55">
        <f t="shared" si="2"/>
        <v>95</v>
      </c>
      <c r="E71" s="67">
        <v>0</v>
      </c>
      <c r="F71" s="67">
        <v>55</v>
      </c>
      <c r="G71" s="67">
        <v>0</v>
      </c>
      <c r="H71" s="67">
        <v>40</v>
      </c>
      <c r="I71" s="67">
        <v>0</v>
      </c>
      <c r="J71" s="67">
        <v>0</v>
      </c>
      <c r="K71" s="67">
        <v>0</v>
      </c>
      <c r="L71" s="63">
        <v>0</v>
      </c>
    </row>
    <row r="72" spans="1:12" x14ac:dyDescent="0.2">
      <c r="A72" s="52" t="s">
        <v>38</v>
      </c>
      <c r="B72" s="52" t="s">
        <v>986</v>
      </c>
      <c r="C72" s="52" t="s">
        <v>987</v>
      </c>
      <c r="D72" s="55">
        <f t="shared" si="2"/>
        <v>87</v>
      </c>
      <c r="E72" s="67">
        <v>0</v>
      </c>
      <c r="F72" s="67">
        <v>49</v>
      </c>
      <c r="G72" s="67">
        <v>0</v>
      </c>
      <c r="H72" s="67">
        <v>38</v>
      </c>
      <c r="I72" s="67">
        <v>0</v>
      </c>
      <c r="J72" s="67">
        <v>0</v>
      </c>
      <c r="K72" s="67">
        <v>0</v>
      </c>
      <c r="L72" s="63">
        <v>0</v>
      </c>
    </row>
    <row r="73" spans="1:12" x14ac:dyDescent="0.2">
      <c r="A73" s="52" t="s">
        <v>38</v>
      </c>
      <c r="B73" s="52" t="s">
        <v>341</v>
      </c>
      <c r="C73" s="52" t="s">
        <v>639</v>
      </c>
      <c r="D73" s="55">
        <f t="shared" si="2"/>
        <v>95</v>
      </c>
      <c r="E73" s="67">
        <v>0</v>
      </c>
      <c r="F73" s="67">
        <v>0</v>
      </c>
      <c r="G73" s="67">
        <v>0</v>
      </c>
      <c r="H73" s="67">
        <v>95</v>
      </c>
      <c r="I73" s="67">
        <v>0</v>
      </c>
      <c r="J73" s="67">
        <v>0</v>
      </c>
      <c r="K73" s="67">
        <v>0</v>
      </c>
      <c r="L73" s="63">
        <v>0</v>
      </c>
    </row>
    <row r="74" spans="1:12" x14ac:dyDescent="0.2">
      <c r="A74" s="52" t="s">
        <v>38</v>
      </c>
      <c r="B74" s="52" t="s">
        <v>988</v>
      </c>
      <c r="C74" s="52" t="s">
        <v>989</v>
      </c>
      <c r="D74" s="55">
        <f t="shared" si="2"/>
        <v>82</v>
      </c>
      <c r="E74" s="67">
        <v>0</v>
      </c>
      <c r="F74" s="67">
        <v>42</v>
      </c>
      <c r="G74" s="67">
        <v>0</v>
      </c>
      <c r="H74" s="67">
        <v>40</v>
      </c>
      <c r="I74" s="67">
        <v>0</v>
      </c>
      <c r="J74" s="67">
        <v>0</v>
      </c>
      <c r="K74" s="67">
        <v>0</v>
      </c>
      <c r="L74" s="63">
        <v>0</v>
      </c>
    </row>
    <row r="75" spans="1:12" x14ac:dyDescent="0.2">
      <c r="A75" s="52" t="s">
        <v>86</v>
      </c>
      <c r="B75" s="52" t="s">
        <v>109</v>
      </c>
      <c r="C75" s="52" t="s">
        <v>564</v>
      </c>
      <c r="D75" s="55">
        <f t="shared" si="2"/>
        <v>19</v>
      </c>
      <c r="E75" s="67">
        <v>0</v>
      </c>
      <c r="F75" s="67">
        <v>0</v>
      </c>
      <c r="G75" s="67">
        <v>0</v>
      </c>
      <c r="H75" s="67">
        <v>0</v>
      </c>
      <c r="I75" s="67">
        <v>19</v>
      </c>
      <c r="J75" s="67">
        <v>0</v>
      </c>
      <c r="K75" s="67">
        <v>0</v>
      </c>
      <c r="L75" s="63">
        <v>0</v>
      </c>
    </row>
    <row r="76" spans="1:12" x14ac:dyDescent="0.2">
      <c r="A76" s="52" t="s">
        <v>86</v>
      </c>
      <c r="B76" s="52" t="s">
        <v>109</v>
      </c>
      <c r="C76" s="52" t="s">
        <v>991</v>
      </c>
      <c r="D76" s="55">
        <f t="shared" si="2"/>
        <v>19</v>
      </c>
      <c r="E76" s="67">
        <v>0</v>
      </c>
      <c r="F76" s="67">
        <v>0</v>
      </c>
      <c r="G76" s="67">
        <v>0</v>
      </c>
      <c r="H76" s="67">
        <v>19</v>
      </c>
      <c r="I76" s="67">
        <v>0</v>
      </c>
      <c r="J76" s="67">
        <v>0</v>
      </c>
      <c r="K76" s="67">
        <v>0</v>
      </c>
      <c r="L76" s="63">
        <v>0</v>
      </c>
    </row>
    <row r="77" spans="1:12" x14ac:dyDescent="0.2">
      <c r="A77" s="52" t="s">
        <v>86</v>
      </c>
      <c r="B77" s="52" t="s">
        <v>109</v>
      </c>
      <c r="C77" s="52" t="s">
        <v>990</v>
      </c>
      <c r="D77" s="55">
        <f t="shared" si="2"/>
        <v>19</v>
      </c>
      <c r="E77" s="67">
        <v>0</v>
      </c>
      <c r="F77" s="67">
        <v>0</v>
      </c>
      <c r="G77" s="67">
        <v>0</v>
      </c>
      <c r="H77" s="67">
        <v>19</v>
      </c>
      <c r="I77" s="67">
        <v>0</v>
      </c>
      <c r="J77" s="67">
        <v>0</v>
      </c>
      <c r="K77" s="67">
        <v>0</v>
      </c>
      <c r="L77" s="63">
        <v>0</v>
      </c>
    </row>
    <row r="78" spans="1:12" x14ac:dyDescent="0.2">
      <c r="A78" s="52" t="s">
        <v>86</v>
      </c>
      <c r="B78" s="52" t="s">
        <v>109</v>
      </c>
      <c r="C78" s="52" t="s">
        <v>997</v>
      </c>
      <c r="D78" s="55">
        <f t="shared" si="2"/>
        <v>19</v>
      </c>
      <c r="E78" s="67">
        <v>0</v>
      </c>
      <c r="F78" s="67">
        <v>0</v>
      </c>
      <c r="G78" s="67">
        <v>19</v>
      </c>
      <c r="H78" s="67">
        <v>0</v>
      </c>
      <c r="I78" s="67">
        <v>0</v>
      </c>
      <c r="J78" s="67">
        <v>0</v>
      </c>
      <c r="K78" s="67">
        <v>0</v>
      </c>
      <c r="L78" s="63">
        <v>0</v>
      </c>
    </row>
    <row r="79" spans="1:12" x14ac:dyDescent="0.2">
      <c r="A79" s="52" t="s">
        <v>86</v>
      </c>
      <c r="B79" s="52" t="s">
        <v>109</v>
      </c>
      <c r="C79" s="52" t="s">
        <v>973</v>
      </c>
      <c r="D79" s="55">
        <f t="shared" si="2"/>
        <v>15</v>
      </c>
      <c r="E79" s="67">
        <v>0</v>
      </c>
      <c r="F79" s="67">
        <v>15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3">
        <v>0</v>
      </c>
    </row>
    <row r="80" spans="1:12" x14ac:dyDescent="0.2">
      <c r="A80" s="52" t="s">
        <v>86</v>
      </c>
      <c r="B80" s="52" t="s">
        <v>109</v>
      </c>
      <c r="C80" s="52" t="s">
        <v>369</v>
      </c>
      <c r="D80" s="55">
        <f t="shared" si="2"/>
        <v>19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19</v>
      </c>
      <c r="K80" s="67">
        <v>0</v>
      </c>
      <c r="L80" s="63">
        <v>0</v>
      </c>
    </row>
    <row r="81" spans="1:12" x14ac:dyDescent="0.2">
      <c r="A81" s="52" t="s">
        <v>86</v>
      </c>
      <c r="B81" s="52" t="s">
        <v>109</v>
      </c>
      <c r="C81" s="52" t="s">
        <v>338</v>
      </c>
      <c r="D81" s="55">
        <f t="shared" si="2"/>
        <v>19</v>
      </c>
      <c r="E81" s="67">
        <v>0</v>
      </c>
      <c r="F81" s="67">
        <v>0</v>
      </c>
      <c r="G81" s="67">
        <v>0</v>
      </c>
      <c r="H81" s="67">
        <v>19</v>
      </c>
      <c r="I81" s="67">
        <v>0</v>
      </c>
      <c r="J81" s="67">
        <v>0</v>
      </c>
      <c r="K81" s="67">
        <v>0</v>
      </c>
      <c r="L81" s="63">
        <v>0</v>
      </c>
    </row>
    <row r="82" spans="1:12" x14ac:dyDescent="0.2">
      <c r="A82" s="52" t="s">
        <v>86</v>
      </c>
      <c r="B82" s="52" t="s">
        <v>109</v>
      </c>
      <c r="C82" s="52" t="s">
        <v>995</v>
      </c>
      <c r="D82" s="55">
        <f t="shared" si="2"/>
        <v>19</v>
      </c>
      <c r="E82" s="67">
        <v>0</v>
      </c>
      <c r="F82" s="67">
        <v>19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3">
        <v>0</v>
      </c>
    </row>
    <row r="83" spans="1:12" x14ac:dyDescent="0.2">
      <c r="A83" s="52" t="s">
        <v>86</v>
      </c>
      <c r="B83" s="52" t="s">
        <v>109</v>
      </c>
      <c r="C83" s="52" t="s">
        <v>255</v>
      </c>
      <c r="D83" s="55">
        <f t="shared" si="2"/>
        <v>2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2</v>
      </c>
      <c r="K83" s="67">
        <v>0</v>
      </c>
      <c r="L83" s="63">
        <v>0</v>
      </c>
    </row>
    <row r="84" spans="1:12" x14ac:dyDescent="0.2">
      <c r="A84" s="52" t="s">
        <v>86</v>
      </c>
      <c r="B84" s="52" t="s">
        <v>109</v>
      </c>
      <c r="C84" s="52" t="s">
        <v>993</v>
      </c>
      <c r="D84" s="55">
        <f t="shared" si="2"/>
        <v>1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1</v>
      </c>
      <c r="K84" s="67">
        <v>0</v>
      </c>
      <c r="L84" s="63">
        <v>0</v>
      </c>
    </row>
    <row r="85" spans="1:12" x14ac:dyDescent="0.2">
      <c r="A85" s="52" t="s">
        <v>86</v>
      </c>
      <c r="B85" s="52" t="s">
        <v>109</v>
      </c>
      <c r="C85" s="52" t="s">
        <v>939</v>
      </c>
      <c r="D85" s="55">
        <f t="shared" si="2"/>
        <v>1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1</v>
      </c>
      <c r="K85" s="67">
        <v>0</v>
      </c>
      <c r="L85" s="63">
        <v>0</v>
      </c>
    </row>
    <row r="86" spans="1:12" x14ac:dyDescent="0.2">
      <c r="A86" s="52" t="s">
        <v>86</v>
      </c>
      <c r="B86" s="52" t="s">
        <v>109</v>
      </c>
      <c r="C86" s="52" t="s">
        <v>367</v>
      </c>
      <c r="D86" s="55">
        <f t="shared" si="2"/>
        <v>16</v>
      </c>
      <c r="E86" s="67">
        <v>0</v>
      </c>
      <c r="F86" s="67">
        <v>16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3">
        <v>0</v>
      </c>
    </row>
    <row r="87" spans="1:12" x14ac:dyDescent="0.2">
      <c r="A87" s="52" t="s">
        <v>86</v>
      </c>
      <c r="B87" s="52" t="s">
        <v>975</v>
      </c>
      <c r="C87" s="52" t="s">
        <v>930</v>
      </c>
      <c r="D87" s="55">
        <f t="shared" si="2"/>
        <v>19</v>
      </c>
      <c r="E87" s="67">
        <v>0</v>
      </c>
      <c r="F87" s="67">
        <v>19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3">
        <v>0</v>
      </c>
    </row>
    <row r="88" spans="1:12" x14ac:dyDescent="0.2">
      <c r="A88" s="52" t="s">
        <v>86</v>
      </c>
      <c r="B88" s="52" t="s">
        <v>349</v>
      </c>
      <c r="C88" s="52" t="s">
        <v>84</v>
      </c>
      <c r="D88" s="55">
        <f t="shared" si="2"/>
        <v>19</v>
      </c>
      <c r="E88" s="67">
        <v>0</v>
      </c>
      <c r="F88" s="67">
        <v>0</v>
      </c>
      <c r="G88" s="67">
        <v>0</v>
      </c>
      <c r="H88" s="67">
        <v>0</v>
      </c>
      <c r="I88" s="67">
        <v>19</v>
      </c>
      <c r="J88" s="67">
        <v>0</v>
      </c>
      <c r="K88" s="67">
        <v>0</v>
      </c>
      <c r="L88" s="63">
        <v>0</v>
      </c>
    </row>
    <row r="89" spans="1:12" x14ac:dyDescent="0.2">
      <c r="A89" s="52" t="s">
        <v>86</v>
      </c>
      <c r="B89" s="52" t="s">
        <v>734</v>
      </c>
      <c r="C89" s="52" t="s">
        <v>998</v>
      </c>
      <c r="D89" s="55">
        <f t="shared" si="2"/>
        <v>19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19</v>
      </c>
      <c r="K89" s="67">
        <v>0</v>
      </c>
      <c r="L89" s="63">
        <v>0</v>
      </c>
    </row>
    <row r="90" spans="1:12" x14ac:dyDescent="0.2">
      <c r="A90" s="63"/>
      <c r="B90" s="63"/>
      <c r="C90" s="63" t="s">
        <v>403</v>
      </c>
      <c r="D90" s="55">
        <f>SUM(E90:L90)</f>
        <v>319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319</v>
      </c>
    </row>
    <row r="91" spans="1:12" x14ac:dyDescent="0.2">
      <c r="A91" s="147" t="s">
        <v>137</v>
      </c>
      <c r="B91" s="147"/>
      <c r="C91" s="147"/>
      <c r="D91" s="56">
        <f t="shared" ref="D91:L91" si="3">SUM(D54:D90)</f>
        <v>2810</v>
      </c>
      <c r="E91" s="56">
        <f t="shared" si="3"/>
        <v>337</v>
      </c>
      <c r="F91" s="56">
        <f t="shared" si="3"/>
        <v>1071</v>
      </c>
      <c r="G91" s="56">
        <f t="shared" si="3"/>
        <v>299</v>
      </c>
      <c r="H91" s="56">
        <f t="shared" si="3"/>
        <v>603</v>
      </c>
      <c r="I91" s="56">
        <f t="shared" si="3"/>
        <v>139</v>
      </c>
      <c r="J91" s="56">
        <f t="shared" si="3"/>
        <v>42</v>
      </c>
      <c r="K91" s="56">
        <f t="shared" si="3"/>
        <v>0</v>
      </c>
      <c r="L91" s="56">
        <f t="shared" si="3"/>
        <v>319</v>
      </c>
    </row>
  </sheetData>
  <mergeCells count="2">
    <mergeCell ref="A47:C47"/>
    <mergeCell ref="A91:C91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5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9"/>
  <sheetViews>
    <sheetView topLeftCell="A4" zoomScale="89" zoomScaleNormal="89" workbookViewId="0">
      <selection activeCell="D2" sqref="D2"/>
    </sheetView>
  </sheetViews>
  <sheetFormatPr defaultColWidth="9" defaultRowHeight="13" x14ac:dyDescent="0.2"/>
  <cols>
    <col min="1" max="2" width="16.26953125" style="47" customWidth="1"/>
    <col min="3" max="3" width="32.6328125" style="47" customWidth="1"/>
    <col min="4" max="4" width="12.6328125" style="47" customWidth="1"/>
    <col min="5" max="1020" width="8.7265625" style="47" customWidth="1"/>
    <col min="1021" max="16384" width="9" style="47"/>
  </cols>
  <sheetData>
    <row r="1" spans="1:11" s="48" customFormat="1" x14ac:dyDescent="0.2">
      <c r="B1" s="54" t="s">
        <v>117</v>
      </c>
    </row>
    <row r="2" spans="1:11" s="48" customFormat="1" x14ac:dyDescent="0.2">
      <c r="A2" s="48" t="s">
        <v>180</v>
      </c>
      <c r="G2" s="58"/>
    </row>
    <row r="3" spans="1:11" s="48" customFormat="1" x14ac:dyDescent="0.2">
      <c r="G3" s="58"/>
    </row>
    <row r="4" spans="1:11" s="48" customFormat="1" x14ac:dyDescent="0.2">
      <c r="A4" s="48" t="s">
        <v>123</v>
      </c>
      <c r="G4" s="58"/>
    </row>
    <row r="5" spans="1:11" s="48" customFormat="1" x14ac:dyDescent="0.2">
      <c r="A5" s="48" t="s">
        <v>1060</v>
      </c>
      <c r="G5" s="58"/>
    </row>
    <row r="6" spans="1:11" s="48" customFormat="1" ht="14.25" customHeight="1" x14ac:dyDescent="0.2">
      <c r="A6" s="48" t="s">
        <v>127</v>
      </c>
      <c r="G6" s="58"/>
    </row>
    <row r="7" spans="1:11" s="48" customFormat="1" ht="14.25" customHeight="1" x14ac:dyDescent="0.2">
      <c r="A7" s="48" t="s">
        <v>52</v>
      </c>
      <c r="G7" s="58"/>
    </row>
    <row r="8" spans="1:11" s="48" customFormat="1" ht="14.25" customHeight="1" x14ac:dyDescent="0.2">
      <c r="G8" s="58"/>
    </row>
    <row r="9" spans="1:11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</row>
    <row r="10" spans="1:11" x14ac:dyDescent="0.2">
      <c r="A10" s="52" t="s">
        <v>38</v>
      </c>
      <c r="B10" s="52" t="s">
        <v>111</v>
      </c>
      <c r="C10" s="52" t="s">
        <v>4</v>
      </c>
      <c r="D10" s="55">
        <f t="shared" ref="D10:D19" si="0">SUM(E10:J10)</f>
        <v>90</v>
      </c>
      <c r="E10" s="52">
        <v>0</v>
      </c>
      <c r="F10" s="52">
        <v>0</v>
      </c>
      <c r="G10" s="52">
        <v>0</v>
      </c>
      <c r="H10" s="52">
        <v>90</v>
      </c>
      <c r="I10" s="52">
        <v>0</v>
      </c>
      <c r="J10" s="52">
        <v>0</v>
      </c>
      <c r="K10" s="52">
        <v>0</v>
      </c>
    </row>
    <row r="11" spans="1:11" x14ac:dyDescent="0.2">
      <c r="A11" s="52" t="s">
        <v>38</v>
      </c>
      <c r="B11" s="52" t="s">
        <v>111</v>
      </c>
      <c r="C11" s="52" t="s">
        <v>724</v>
      </c>
      <c r="D11" s="55">
        <f t="shared" si="0"/>
        <v>50</v>
      </c>
      <c r="E11" s="52">
        <v>0</v>
      </c>
      <c r="F11" s="52">
        <v>50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</row>
    <row r="12" spans="1:11" x14ac:dyDescent="0.2">
      <c r="A12" s="52" t="s">
        <v>38</v>
      </c>
      <c r="B12" s="52" t="s">
        <v>111</v>
      </c>
      <c r="C12" s="52" t="s">
        <v>999</v>
      </c>
      <c r="D12" s="55">
        <f t="shared" si="0"/>
        <v>60</v>
      </c>
      <c r="E12" s="52">
        <v>0</v>
      </c>
      <c r="F12" s="52">
        <v>0</v>
      </c>
      <c r="G12" s="52">
        <v>0</v>
      </c>
      <c r="H12" s="52">
        <v>60</v>
      </c>
      <c r="I12" s="52">
        <v>0</v>
      </c>
      <c r="J12" s="52">
        <v>0</v>
      </c>
      <c r="K12" s="52">
        <v>0</v>
      </c>
    </row>
    <row r="13" spans="1:11" x14ac:dyDescent="0.2">
      <c r="A13" s="52" t="s">
        <v>38</v>
      </c>
      <c r="B13" s="52" t="s">
        <v>738</v>
      </c>
      <c r="C13" s="52" t="s">
        <v>703</v>
      </c>
      <c r="D13" s="55">
        <f t="shared" si="0"/>
        <v>335</v>
      </c>
      <c r="E13" s="52">
        <v>92</v>
      </c>
      <c r="F13" s="52">
        <v>50</v>
      </c>
      <c r="G13" s="52">
        <v>60</v>
      </c>
      <c r="H13" s="52">
        <v>0</v>
      </c>
      <c r="I13" s="52">
        <v>133</v>
      </c>
      <c r="J13" s="52">
        <v>0</v>
      </c>
      <c r="K13" s="52">
        <v>0</v>
      </c>
    </row>
    <row r="14" spans="1:11" x14ac:dyDescent="0.2">
      <c r="A14" s="52" t="s">
        <v>38</v>
      </c>
      <c r="B14" s="52" t="s">
        <v>738</v>
      </c>
      <c r="C14" s="52" t="s">
        <v>392</v>
      </c>
      <c r="D14" s="55">
        <f t="shared" si="0"/>
        <v>99</v>
      </c>
      <c r="E14" s="52">
        <v>0</v>
      </c>
      <c r="F14" s="52">
        <v>39</v>
      </c>
      <c r="G14" s="52">
        <v>0</v>
      </c>
      <c r="H14" s="52">
        <v>60</v>
      </c>
      <c r="I14" s="52">
        <v>0</v>
      </c>
      <c r="J14" s="52">
        <v>0</v>
      </c>
      <c r="K14" s="52">
        <v>0</v>
      </c>
    </row>
    <row r="15" spans="1:11" x14ac:dyDescent="0.2">
      <c r="A15" s="52" t="s">
        <v>38</v>
      </c>
      <c r="B15" s="52" t="s">
        <v>1001</v>
      </c>
      <c r="C15" s="52" t="s">
        <v>20</v>
      </c>
      <c r="D15" s="55">
        <f t="shared" si="0"/>
        <v>47</v>
      </c>
      <c r="E15" s="52">
        <v>0</v>
      </c>
      <c r="F15" s="52">
        <v>0</v>
      </c>
      <c r="G15" s="52">
        <v>47</v>
      </c>
      <c r="H15" s="52">
        <v>0</v>
      </c>
      <c r="I15" s="52">
        <v>0</v>
      </c>
      <c r="J15" s="52">
        <v>0</v>
      </c>
      <c r="K15" s="52">
        <v>0</v>
      </c>
    </row>
    <row r="16" spans="1:11" x14ac:dyDescent="0.2">
      <c r="A16" s="52" t="s">
        <v>38</v>
      </c>
      <c r="B16" s="52" t="s">
        <v>1002</v>
      </c>
      <c r="C16" s="52" t="s">
        <v>1003</v>
      </c>
      <c r="D16" s="55">
        <f t="shared" si="0"/>
        <v>38</v>
      </c>
      <c r="E16" s="52">
        <v>0</v>
      </c>
      <c r="F16" s="52">
        <v>26</v>
      </c>
      <c r="G16" s="52">
        <v>0</v>
      </c>
      <c r="H16" s="52">
        <v>12</v>
      </c>
      <c r="I16" s="52">
        <v>0</v>
      </c>
      <c r="J16" s="52">
        <v>0</v>
      </c>
      <c r="K16" s="52">
        <v>0</v>
      </c>
    </row>
    <row r="17" spans="1:12" x14ac:dyDescent="0.2">
      <c r="A17" s="52" t="s">
        <v>38</v>
      </c>
      <c r="B17" s="52" t="s">
        <v>1004</v>
      </c>
      <c r="C17" s="52" t="s">
        <v>273</v>
      </c>
      <c r="D17" s="55">
        <f t="shared" si="0"/>
        <v>50</v>
      </c>
      <c r="E17" s="52">
        <v>0</v>
      </c>
      <c r="F17" s="52">
        <v>0</v>
      </c>
      <c r="G17" s="52">
        <v>32</v>
      </c>
      <c r="H17" s="52">
        <v>18</v>
      </c>
      <c r="I17" s="52">
        <v>0</v>
      </c>
      <c r="J17" s="52">
        <v>0</v>
      </c>
      <c r="K17" s="52">
        <v>0</v>
      </c>
    </row>
    <row r="18" spans="1:12" x14ac:dyDescent="0.2">
      <c r="A18" s="52" t="s">
        <v>38</v>
      </c>
      <c r="B18" s="52" t="s">
        <v>1005</v>
      </c>
      <c r="C18" s="52" t="s">
        <v>918</v>
      </c>
      <c r="D18" s="55">
        <f t="shared" si="0"/>
        <v>25</v>
      </c>
      <c r="E18" s="52">
        <v>0</v>
      </c>
      <c r="F18" s="52">
        <v>25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</row>
    <row r="19" spans="1:12" x14ac:dyDescent="0.2">
      <c r="A19" s="52" t="s">
        <v>86</v>
      </c>
      <c r="B19" s="52" t="s">
        <v>1006</v>
      </c>
      <c r="C19" s="52" t="s">
        <v>489</v>
      </c>
      <c r="D19" s="55">
        <f t="shared" si="0"/>
        <v>19</v>
      </c>
      <c r="E19" s="52">
        <v>0</v>
      </c>
      <c r="F19" s="52">
        <v>0</v>
      </c>
      <c r="G19" s="52">
        <v>0</v>
      </c>
      <c r="H19" s="52">
        <v>19</v>
      </c>
      <c r="I19" s="52">
        <v>0</v>
      </c>
      <c r="J19" s="52">
        <v>0</v>
      </c>
      <c r="K19" s="52">
        <v>0</v>
      </c>
      <c r="L19" s="69"/>
    </row>
    <row r="20" spans="1:12" x14ac:dyDescent="0.2">
      <c r="A20" s="52"/>
      <c r="B20" s="52"/>
      <c r="C20" s="63" t="s">
        <v>842</v>
      </c>
      <c r="D20" s="55">
        <f>SUM(E20:K20)</f>
        <v>206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206</v>
      </c>
      <c r="L20" s="69"/>
    </row>
    <row r="21" spans="1:12" x14ac:dyDescent="0.2">
      <c r="A21" s="138" t="s">
        <v>137</v>
      </c>
      <c r="B21" s="138"/>
      <c r="C21" s="138"/>
      <c r="D21" s="56">
        <f t="shared" ref="D21:J21" si="1">SUM(D10:D19)</f>
        <v>813</v>
      </c>
      <c r="E21" s="56">
        <f t="shared" si="1"/>
        <v>92</v>
      </c>
      <c r="F21" s="56">
        <f t="shared" si="1"/>
        <v>190</v>
      </c>
      <c r="G21" s="56">
        <f t="shared" si="1"/>
        <v>139</v>
      </c>
      <c r="H21" s="56">
        <f t="shared" si="1"/>
        <v>259</v>
      </c>
      <c r="I21" s="56">
        <f t="shared" si="1"/>
        <v>133</v>
      </c>
      <c r="J21" s="56">
        <f t="shared" si="1"/>
        <v>0</v>
      </c>
      <c r="K21" s="56">
        <f>SUM(K10:K20)</f>
        <v>206</v>
      </c>
    </row>
    <row r="23" spans="1:12" x14ac:dyDescent="0.2">
      <c r="A23" s="48" t="s">
        <v>131</v>
      </c>
      <c r="B23" s="48"/>
      <c r="C23" s="48"/>
      <c r="D23" s="48"/>
      <c r="E23" s="48"/>
      <c r="F23" s="48"/>
      <c r="G23" s="58"/>
      <c r="H23" s="58"/>
      <c r="I23" s="58"/>
      <c r="J23" s="58"/>
      <c r="K23" s="58"/>
    </row>
    <row r="24" spans="1:12" x14ac:dyDescent="0.2">
      <c r="A24" s="48" t="s">
        <v>97</v>
      </c>
      <c r="B24" s="48"/>
      <c r="C24" s="48"/>
      <c r="D24" s="48"/>
      <c r="E24" s="48"/>
      <c r="F24" s="48"/>
      <c r="G24" s="58"/>
      <c r="H24" s="58"/>
      <c r="I24" s="58"/>
      <c r="J24" s="58"/>
      <c r="K24" s="58"/>
    </row>
    <row r="25" spans="1:12" x14ac:dyDescent="0.2">
      <c r="A25" s="53"/>
    </row>
    <row r="27" spans="1:12" ht="26" x14ac:dyDescent="0.2">
      <c r="A27" s="51" t="s">
        <v>9</v>
      </c>
      <c r="B27" s="51" t="s">
        <v>25</v>
      </c>
      <c r="C27" s="51" t="s">
        <v>32</v>
      </c>
      <c r="D27" s="51" t="s">
        <v>114</v>
      </c>
      <c r="E27" s="57" t="s">
        <v>18</v>
      </c>
      <c r="F27" s="57" t="s">
        <v>33</v>
      </c>
      <c r="G27" s="57" t="s">
        <v>37</v>
      </c>
      <c r="H27" s="57" t="s">
        <v>42</v>
      </c>
      <c r="I27" s="57" t="s">
        <v>309</v>
      </c>
      <c r="J27" s="57" t="s">
        <v>155</v>
      </c>
      <c r="K27" s="57" t="s">
        <v>311</v>
      </c>
      <c r="L27" s="57" t="s">
        <v>175</v>
      </c>
    </row>
    <row r="28" spans="1:12" x14ac:dyDescent="0.2">
      <c r="A28" s="52" t="s">
        <v>38</v>
      </c>
      <c r="B28" s="52" t="s">
        <v>111</v>
      </c>
      <c r="C28" s="52" t="s">
        <v>4</v>
      </c>
      <c r="D28" s="55">
        <f t="shared" ref="D28:D37" si="2">SUM(E28:K28)</f>
        <v>180</v>
      </c>
      <c r="E28" s="52">
        <v>0</v>
      </c>
      <c r="F28" s="52">
        <v>0</v>
      </c>
      <c r="G28" s="52">
        <v>0</v>
      </c>
      <c r="H28" s="52">
        <v>180</v>
      </c>
      <c r="I28" s="52">
        <v>0</v>
      </c>
      <c r="J28" s="52">
        <v>0</v>
      </c>
      <c r="K28" s="52">
        <v>0</v>
      </c>
      <c r="L28" s="52">
        <v>0</v>
      </c>
    </row>
    <row r="29" spans="1:12" x14ac:dyDescent="0.2">
      <c r="A29" s="52" t="s">
        <v>38</v>
      </c>
      <c r="B29" s="52" t="s">
        <v>111</v>
      </c>
      <c r="C29" s="52" t="s">
        <v>724</v>
      </c>
      <c r="D29" s="55">
        <f t="shared" si="2"/>
        <v>50</v>
      </c>
      <c r="E29" s="52">
        <v>0</v>
      </c>
      <c r="F29" s="52">
        <v>50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</row>
    <row r="30" spans="1:12" x14ac:dyDescent="0.2">
      <c r="A30" s="52" t="s">
        <v>38</v>
      </c>
      <c r="B30" s="52" t="s">
        <v>111</v>
      </c>
      <c r="C30" s="52" t="s">
        <v>999</v>
      </c>
      <c r="D30" s="55">
        <f t="shared" si="2"/>
        <v>50</v>
      </c>
      <c r="E30" s="52">
        <v>0</v>
      </c>
      <c r="F30" s="52">
        <v>0</v>
      </c>
      <c r="G30" s="52">
        <v>0</v>
      </c>
      <c r="H30" s="52">
        <v>50</v>
      </c>
      <c r="I30" s="52">
        <v>0</v>
      </c>
      <c r="J30" s="52">
        <v>0</v>
      </c>
      <c r="K30" s="52">
        <v>0</v>
      </c>
      <c r="L30" s="52">
        <v>0</v>
      </c>
    </row>
    <row r="31" spans="1:12" x14ac:dyDescent="0.2">
      <c r="A31" s="52" t="s">
        <v>38</v>
      </c>
      <c r="B31" s="52" t="s">
        <v>738</v>
      </c>
      <c r="C31" s="52" t="s">
        <v>703</v>
      </c>
      <c r="D31" s="55">
        <f t="shared" si="2"/>
        <v>335</v>
      </c>
      <c r="E31" s="52">
        <v>44</v>
      </c>
      <c r="F31" s="52">
        <v>98</v>
      </c>
      <c r="G31" s="52">
        <v>60</v>
      </c>
      <c r="H31" s="52">
        <v>0</v>
      </c>
      <c r="I31" s="67">
        <v>133</v>
      </c>
      <c r="J31" s="52">
        <v>0</v>
      </c>
      <c r="K31" s="52">
        <v>0</v>
      </c>
      <c r="L31" s="52">
        <v>0</v>
      </c>
    </row>
    <row r="32" spans="1:12" x14ac:dyDescent="0.2">
      <c r="A32" s="52" t="s">
        <v>38</v>
      </c>
      <c r="B32" s="52" t="s">
        <v>738</v>
      </c>
      <c r="C32" s="52" t="s">
        <v>392</v>
      </c>
      <c r="D32" s="55">
        <f t="shared" si="2"/>
        <v>99</v>
      </c>
      <c r="E32" s="52">
        <v>0</v>
      </c>
      <c r="F32" s="52">
        <v>39</v>
      </c>
      <c r="G32" s="52">
        <v>0</v>
      </c>
      <c r="H32" s="52">
        <v>0</v>
      </c>
      <c r="I32" s="52">
        <v>0</v>
      </c>
      <c r="J32" s="52">
        <v>0</v>
      </c>
      <c r="K32" s="52">
        <v>60</v>
      </c>
      <c r="L32" s="52">
        <v>0</v>
      </c>
    </row>
    <row r="33" spans="1:12" x14ac:dyDescent="0.2">
      <c r="A33" s="52" t="s">
        <v>38</v>
      </c>
      <c r="B33" s="52" t="s">
        <v>1001</v>
      </c>
      <c r="C33" s="52" t="s">
        <v>20</v>
      </c>
      <c r="D33" s="55">
        <f t="shared" si="2"/>
        <v>47</v>
      </c>
      <c r="E33" s="52">
        <v>0</v>
      </c>
      <c r="F33" s="52">
        <v>0</v>
      </c>
      <c r="G33" s="52">
        <v>47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</row>
    <row r="34" spans="1:12" x14ac:dyDescent="0.2">
      <c r="A34" s="52" t="s">
        <v>38</v>
      </c>
      <c r="B34" s="52" t="s">
        <v>1002</v>
      </c>
      <c r="C34" s="52" t="s">
        <v>1003</v>
      </c>
      <c r="D34" s="55">
        <f t="shared" si="2"/>
        <v>38</v>
      </c>
      <c r="E34" s="52">
        <v>0</v>
      </c>
      <c r="F34" s="52">
        <v>26</v>
      </c>
      <c r="G34" s="52">
        <v>0</v>
      </c>
      <c r="H34" s="52">
        <v>12</v>
      </c>
      <c r="I34" s="52">
        <v>0</v>
      </c>
      <c r="J34" s="52">
        <v>0</v>
      </c>
      <c r="K34" s="52">
        <v>0</v>
      </c>
      <c r="L34" s="52">
        <v>0</v>
      </c>
    </row>
    <row r="35" spans="1:12" x14ac:dyDescent="0.2">
      <c r="A35" s="52" t="s">
        <v>38</v>
      </c>
      <c r="B35" s="52" t="s">
        <v>1004</v>
      </c>
      <c r="C35" s="52" t="s">
        <v>273</v>
      </c>
      <c r="D35" s="55">
        <f t="shared" si="2"/>
        <v>50</v>
      </c>
      <c r="E35" s="52">
        <v>0</v>
      </c>
      <c r="F35" s="52">
        <v>0</v>
      </c>
      <c r="G35" s="52">
        <v>32</v>
      </c>
      <c r="H35" s="52">
        <v>18</v>
      </c>
      <c r="I35" s="52">
        <v>0</v>
      </c>
      <c r="J35" s="52">
        <v>0</v>
      </c>
      <c r="K35" s="52">
        <v>0</v>
      </c>
      <c r="L35" s="52">
        <v>0</v>
      </c>
    </row>
    <row r="36" spans="1:12" ht="14.25" customHeight="1" x14ac:dyDescent="0.2">
      <c r="A36" s="52" t="s">
        <v>38</v>
      </c>
      <c r="B36" s="52" t="s">
        <v>1005</v>
      </c>
      <c r="C36" s="52" t="s">
        <v>918</v>
      </c>
      <c r="D36" s="55">
        <f t="shared" si="2"/>
        <v>25</v>
      </c>
      <c r="E36" s="52">
        <v>0</v>
      </c>
      <c r="F36" s="52">
        <v>25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</row>
    <row r="37" spans="1:12" x14ac:dyDescent="0.2">
      <c r="A37" s="52" t="s">
        <v>86</v>
      </c>
      <c r="B37" s="52" t="s">
        <v>1006</v>
      </c>
      <c r="C37" s="52" t="s">
        <v>489</v>
      </c>
      <c r="D37" s="55">
        <f t="shared" si="2"/>
        <v>19</v>
      </c>
      <c r="E37" s="52">
        <v>0</v>
      </c>
      <c r="F37" s="52">
        <v>0</v>
      </c>
      <c r="G37" s="52">
        <v>0</v>
      </c>
      <c r="H37" s="52">
        <v>19</v>
      </c>
      <c r="I37" s="52">
        <v>0</v>
      </c>
      <c r="J37" s="52">
        <v>0</v>
      </c>
      <c r="K37" s="52">
        <v>0</v>
      </c>
      <c r="L37" s="52">
        <v>0</v>
      </c>
    </row>
    <row r="38" spans="1:12" x14ac:dyDescent="0.2">
      <c r="A38" s="52"/>
      <c r="B38" s="52"/>
      <c r="C38" s="63" t="s">
        <v>842</v>
      </c>
      <c r="D38" s="55">
        <f>SUM(E38:L38)</f>
        <v>206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206</v>
      </c>
    </row>
    <row r="39" spans="1:12" x14ac:dyDescent="0.2">
      <c r="A39" s="138" t="s">
        <v>137</v>
      </c>
      <c r="B39" s="138"/>
      <c r="C39" s="138"/>
      <c r="D39" s="56">
        <f t="shared" ref="D39:J39" si="3">SUM(D28:D37)</f>
        <v>893</v>
      </c>
      <c r="E39" s="56">
        <f t="shared" si="3"/>
        <v>44</v>
      </c>
      <c r="F39" s="56">
        <f t="shared" si="3"/>
        <v>238</v>
      </c>
      <c r="G39" s="56">
        <f t="shared" si="3"/>
        <v>139</v>
      </c>
      <c r="H39" s="56">
        <f t="shared" si="3"/>
        <v>279</v>
      </c>
      <c r="I39" s="56">
        <f t="shared" si="3"/>
        <v>133</v>
      </c>
      <c r="J39" s="56">
        <f t="shared" si="3"/>
        <v>0</v>
      </c>
      <c r="K39" s="56">
        <f>SUM(K28:K38)</f>
        <v>60</v>
      </c>
      <c r="L39" s="56">
        <f>SUM(L28:L38)</f>
        <v>206</v>
      </c>
    </row>
  </sheetData>
  <mergeCells count="2">
    <mergeCell ref="A21:C21"/>
    <mergeCell ref="A39:C39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3"/>
  <sheetViews>
    <sheetView zoomScale="70" zoomScaleNormal="70" workbookViewId="0">
      <selection activeCell="B1" sqref="B1"/>
    </sheetView>
  </sheetViews>
  <sheetFormatPr defaultColWidth="9" defaultRowHeight="13" x14ac:dyDescent="0.2"/>
  <cols>
    <col min="1" max="1" width="13" style="47" customWidth="1"/>
    <col min="2" max="2" width="17" style="47" customWidth="1"/>
    <col min="3" max="3" width="39.6328125" style="47" customWidth="1"/>
    <col min="4" max="1020" width="8.7265625" style="47" customWidth="1"/>
    <col min="1021" max="16384" width="9" style="47"/>
  </cols>
  <sheetData>
    <row r="1" spans="1:11" s="48" customFormat="1" x14ac:dyDescent="0.2">
      <c r="B1" s="54" t="s">
        <v>117</v>
      </c>
    </row>
    <row r="2" spans="1:11" s="48" customFormat="1" x14ac:dyDescent="0.2">
      <c r="A2" s="48" t="s">
        <v>136</v>
      </c>
      <c r="G2" s="58"/>
    </row>
    <row r="3" spans="1:11" s="48" customFormat="1" x14ac:dyDescent="0.2">
      <c r="G3" s="58"/>
    </row>
    <row r="4" spans="1:11" s="48" customFormat="1" x14ac:dyDescent="0.2">
      <c r="A4" s="48" t="s">
        <v>123</v>
      </c>
      <c r="G4" s="58"/>
    </row>
    <row r="5" spans="1:11" s="48" customFormat="1" x14ac:dyDescent="0.2">
      <c r="A5" s="48" t="s">
        <v>1060</v>
      </c>
      <c r="G5" s="58"/>
    </row>
    <row r="6" spans="1:11" s="48" customFormat="1" ht="14.25" customHeight="1" x14ac:dyDescent="0.2">
      <c r="A6" s="48" t="s">
        <v>127</v>
      </c>
      <c r="G6" s="58"/>
    </row>
    <row r="7" spans="1:11" s="48" customFormat="1" ht="14.25" customHeight="1" x14ac:dyDescent="0.2">
      <c r="A7" s="48" t="s">
        <v>52</v>
      </c>
      <c r="G7" s="58"/>
    </row>
    <row r="8" spans="1:11" s="48" customFormat="1" ht="14.25" customHeight="1" x14ac:dyDescent="0.2">
      <c r="G8" s="58"/>
    </row>
    <row r="9" spans="1:11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</row>
    <row r="10" spans="1:11" x14ac:dyDescent="0.2">
      <c r="A10" s="52" t="s">
        <v>38</v>
      </c>
      <c r="B10" s="52" t="s">
        <v>747</v>
      </c>
      <c r="C10" s="52" t="s">
        <v>751</v>
      </c>
      <c r="D10" s="55">
        <f t="shared" ref="D10:D16" si="0">SUM(E10:J10)</f>
        <v>60</v>
      </c>
      <c r="E10" s="65">
        <v>0</v>
      </c>
      <c r="F10" s="52">
        <v>0</v>
      </c>
      <c r="G10" s="52">
        <v>0</v>
      </c>
      <c r="H10" s="52">
        <v>60</v>
      </c>
      <c r="I10" s="52">
        <v>0</v>
      </c>
      <c r="J10" s="52">
        <v>0</v>
      </c>
      <c r="K10" s="52">
        <v>0</v>
      </c>
    </row>
    <row r="11" spans="1:11" x14ac:dyDescent="0.2">
      <c r="A11" s="52" t="s">
        <v>38</v>
      </c>
      <c r="B11" s="52" t="s">
        <v>747</v>
      </c>
      <c r="C11" s="52" t="s">
        <v>748</v>
      </c>
      <c r="D11" s="55">
        <f t="shared" si="0"/>
        <v>146</v>
      </c>
      <c r="E11" s="65">
        <v>0</v>
      </c>
      <c r="F11" s="52">
        <v>108</v>
      </c>
      <c r="G11" s="52">
        <v>0</v>
      </c>
      <c r="H11" s="52">
        <v>0</v>
      </c>
      <c r="I11" s="52">
        <v>38</v>
      </c>
      <c r="J11" s="52">
        <v>0</v>
      </c>
      <c r="K11" s="52">
        <v>0</v>
      </c>
    </row>
    <row r="12" spans="1:11" x14ac:dyDescent="0.2">
      <c r="A12" s="52" t="s">
        <v>38</v>
      </c>
      <c r="B12" s="52" t="s">
        <v>750</v>
      </c>
      <c r="C12" s="52" t="s">
        <v>578</v>
      </c>
      <c r="D12" s="55">
        <f t="shared" si="0"/>
        <v>69</v>
      </c>
      <c r="E12" s="65">
        <v>0</v>
      </c>
      <c r="F12" s="52">
        <v>45</v>
      </c>
      <c r="G12" s="52">
        <v>0</v>
      </c>
      <c r="H12" s="52">
        <v>24</v>
      </c>
      <c r="I12" s="52">
        <v>0</v>
      </c>
      <c r="J12" s="52">
        <v>0</v>
      </c>
      <c r="K12" s="52">
        <v>0</v>
      </c>
    </row>
    <row r="13" spans="1:11" x14ac:dyDescent="0.2">
      <c r="A13" s="52" t="s">
        <v>38</v>
      </c>
      <c r="B13" s="52" t="s">
        <v>62</v>
      </c>
      <c r="C13" s="52" t="s">
        <v>46</v>
      </c>
      <c r="D13" s="55">
        <f t="shared" si="0"/>
        <v>62</v>
      </c>
      <c r="E13" s="65">
        <v>0</v>
      </c>
      <c r="F13" s="52">
        <v>0</v>
      </c>
      <c r="G13" s="59">
        <v>0</v>
      </c>
      <c r="H13" s="52">
        <v>52</v>
      </c>
      <c r="I13" s="52">
        <v>0</v>
      </c>
      <c r="J13" s="52">
        <v>10</v>
      </c>
      <c r="K13" s="52">
        <v>0</v>
      </c>
    </row>
    <row r="14" spans="1:11" x14ac:dyDescent="0.2">
      <c r="A14" s="52" t="s">
        <v>38</v>
      </c>
      <c r="B14" s="52" t="s">
        <v>749</v>
      </c>
      <c r="C14" s="52" t="s">
        <v>665</v>
      </c>
      <c r="D14" s="55">
        <f t="shared" si="0"/>
        <v>54</v>
      </c>
      <c r="E14" s="65">
        <v>0</v>
      </c>
      <c r="F14" s="52">
        <v>22</v>
      </c>
      <c r="G14" s="52">
        <v>0</v>
      </c>
      <c r="H14" s="52">
        <v>32</v>
      </c>
      <c r="I14" s="52">
        <v>0</v>
      </c>
      <c r="J14" s="52">
        <v>0</v>
      </c>
      <c r="K14" s="52">
        <v>0</v>
      </c>
    </row>
    <row r="15" spans="1:11" x14ac:dyDescent="0.2">
      <c r="A15" s="52" t="s">
        <v>86</v>
      </c>
      <c r="B15" s="52" t="s">
        <v>747</v>
      </c>
      <c r="C15" s="52" t="s">
        <v>398</v>
      </c>
      <c r="D15" s="55">
        <f t="shared" si="0"/>
        <v>4</v>
      </c>
      <c r="E15" s="65">
        <v>0</v>
      </c>
      <c r="F15" s="52">
        <v>4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</row>
    <row r="16" spans="1:11" x14ac:dyDescent="0.2">
      <c r="A16" s="52" t="s">
        <v>86</v>
      </c>
      <c r="B16" s="52" t="s">
        <v>752</v>
      </c>
      <c r="C16" s="52" t="s">
        <v>754</v>
      </c>
      <c r="D16" s="55">
        <f t="shared" si="0"/>
        <v>19</v>
      </c>
      <c r="E16" s="65">
        <v>0</v>
      </c>
      <c r="F16" s="52">
        <v>0</v>
      </c>
      <c r="G16" s="52">
        <v>0</v>
      </c>
      <c r="H16" s="52">
        <v>0</v>
      </c>
      <c r="I16" s="52">
        <v>19</v>
      </c>
      <c r="J16" s="52">
        <v>0</v>
      </c>
      <c r="K16" s="52">
        <v>0</v>
      </c>
    </row>
    <row r="17" spans="1:12" x14ac:dyDescent="0.2">
      <c r="A17" s="61"/>
      <c r="B17" s="61"/>
      <c r="C17" s="63" t="s">
        <v>403</v>
      </c>
      <c r="D17" s="55">
        <f>SUM(E17:K17)</f>
        <v>19</v>
      </c>
      <c r="E17" s="66">
        <v>0</v>
      </c>
      <c r="F17" s="66">
        <v>0</v>
      </c>
      <c r="G17" s="66">
        <v>0</v>
      </c>
      <c r="H17" s="66">
        <v>0</v>
      </c>
      <c r="I17" s="61">
        <v>0</v>
      </c>
      <c r="J17" s="66">
        <v>0</v>
      </c>
      <c r="K17" s="63">
        <v>19</v>
      </c>
    </row>
    <row r="18" spans="1:12" x14ac:dyDescent="0.2">
      <c r="A18" s="138" t="s">
        <v>63</v>
      </c>
      <c r="B18" s="138"/>
      <c r="C18" s="138"/>
      <c r="D18" s="56">
        <f t="shared" ref="D18:K18" si="1">SUM(D10:D16)</f>
        <v>414</v>
      </c>
      <c r="E18" s="56">
        <f t="shared" si="1"/>
        <v>0</v>
      </c>
      <c r="F18" s="56">
        <f t="shared" si="1"/>
        <v>179</v>
      </c>
      <c r="G18" s="56">
        <f t="shared" si="1"/>
        <v>0</v>
      </c>
      <c r="H18" s="56">
        <f t="shared" si="1"/>
        <v>168</v>
      </c>
      <c r="I18" s="56">
        <f t="shared" si="1"/>
        <v>57</v>
      </c>
      <c r="J18" s="56">
        <f t="shared" si="1"/>
        <v>10</v>
      </c>
      <c r="K18" s="56">
        <f t="shared" si="1"/>
        <v>0</v>
      </c>
    </row>
    <row r="20" spans="1:12" x14ac:dyDescent="0.2">
      <c r="A20" s="48" t="s">
        <v>131</v>
      </c>
      <c r="B20" s="48"/>
      <c r="C20" s="48"/>
      <c r="D20" s="48"/>
      <c r="E20" s="48"/>
      <c r="F20" s="48"/>
      <c r="G20" s="58"/>
      <c r="H20" s="58"/>
      <c r="I20" s="58"/>
      <c r="J20" s="58"/>
      <c r="K20" s="58"/>
    </row>
    <row r="21" spans="1:12" x14ac:dyDescent="0.2">
      <c r="A21" s="48" t="s">
        <v>97</v>
      </c>
      <c r="B21" s="48"/>
      <c r="C21" s="48"/>
      <c r="D21" s="48"/>
      <c r="E21" s="48"/>
      <c r="F21" s="48"/>
      <c r="G21" s="58"/>
      <c r="H21" s="58"/>
      <c r="I21" s="58"/>
      <c r="J21" s="58"/>
      <c r="K21" s="58"/>
    </row>
    <row r="22" spans="1:12" x14ac:dyDescent="0.2">
      <c r="A22" s="53"/>
    </row>
    <row r="24" spans="1:12" ht="26" x14ac:dyDescent="0.2">
      <c r="A24" s="51" t="s">
        <v>9</v>
      </c>
      <c r="B24" s="51" t="s">
        <v>25</v>
      </c>
      <c r="C24" s="51" t="s">
        <v>32</v>
      </c>
      <c r="D24" s="51" t="s">
        <v>114</v>
      </c>
      <c r="E24" s="57" t="s">
        <v>18</v>
      </c>
      <c r="F24" s="57" t="s">
        <v>33</v>
      </c>
      <c r="G24" s="57" t="s">
        <v>37</v>
      </c>
      <c r="H24" s="57" t="s">
        <v>42</v>
      </c>
      <c r="I24" s="57" t="s">
        <v>309</v>
      </c>
      <c r="J24" s="57" t="s">
        <v>155</v>
      </c>
      <c r="K24" s="57" t="s">
        <v>311</v>
      </c>
      <c r="L24" s="57" t="s">
        <v>175</v>
      </c>
    </row>
    <row r="25" spans="1:12" x14ac:dyDescent="0.2">
      <c r="A25" s="52" t="s">
        <v>38</v>
      </c>
      <c r="B25" s="52" t="s">
        <v>747</v>
      </c>
      <c r="C25" s="52" t="s">
        <v>751</v>
      </c>
      <c r="D25" s="64">
        <f t="shared" ref="D25:D32" si="2">SUM(E25:K25)</f>
        <v>60</v>
      </c>
      <c r="E25" s="52">
        <v>0</v>
      </c>
      <c r="F25" s="52">
        <v>0</v>
      </c>
      <c r="G25" s="52">
        <v>0</v>
      </c>
      <c r="H25" s="52">
        <v>60</v>
      </c>
      <c r="I25" s="52">
        <v>0</v>
      </c>
      <c r="J25" s="52">
        <v>0</v>
      </c>
      <c r="K25" s="52">
        <v>0</v>
      </c>
      <c r="L25" s="52">
        <v>0</v>
      </c>
    </row>
    <row r="26" spans="1:12" x14ac:dyDescent="0.2">
      <c r="A26" s="52" t="s">
        <v>38</v>
      </c>
      <c r="B26" s="52" t="s">
        <v>747</v>
      </c>
      <c r="C26" s="52" t="s">
        <v>748</v>
      </c>
      <c r="D26" s="64">
        <f t="shared" si="2"/>
        <v>146</v>
      </c>
      <c r="E26" s="52">
        <v>0</v>
      </c>
      <c r="F26" s="52">
        <v>58</v>
      </c>
      <c r="G26" s="52">
        <v>50</v>
      </c>
      <c r="H26" s="52">
        <v>0</v>
      </c>
      <c r="I26" s="52">
        <v>38</v>
      </c>
      <c r="J26" s="52">
        <v>0</v>
      </c>
      <c r="K26" s="52">
        <v>0</v>
      </c>
      <c r="L26" s="52">
        <v>0</v>
      </c>
    </row>
    <row r="27" spans="1:12" x14ac:dyDescent="0.2">
      <c r="A27" s="52" t="s">
        <v>38</v>
      </c>
      <c r="B27" s="52" t="s">
        <v>750</v>
      </c>
      <c r="C27" s="52" t="s">
        <v>578</v>
      </c>
      <c r="D27" s="64">
        <f t="shared" si="2"/>
        <v>45</v>
      </c>
      <c r="E27" s="52">
        <v>0</v>
      </c>
      <c r="F27" s="52">
        <v>45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</row>
    <row r="28" spans="1:12" x14ac:dyDescent="0.2">
      <c r="A28" s="52" t="s">
        <v>38</v>
      </c>
      <c r="B28" s="52" t="s">
        <v>62</v>
      </c>
      <c r="C28" s="52" t="s">
        <v>46</v>
      </c>
      <c r="D28" s="64">
        <f t="shared" si="2"/>
        <v>66</v>
      </c>
      <c r="E28" s="52">
        <v>0</v>
      </c>
      <c r="F28" s="52">
        <v>0</v>
      </c>
      <c r="G28" s="52">
        <v>0</v>
      </c>
      <c r="H28" s="52">
        <v>58</v>
      </c>
      <c r="I28" s="52">
        <v>0</v>
      </c>
      <c r="J28" s="52">
        <v>8</v>
      </c>
      <c r="K28" s="52">
        <v>0</v>
      </c>
      <c r="L28" s="52">
        <v>0</v>
      </c>
    </row>
    <row r="29" spans="1:12" x14ac:dyDescent="0.2">
      <c r="A29" s="52" t="s">
        <v>38</v>
      </c>
      <c r="B29" s="52" t="s">
        <v>749</v>
      </c>
      <c r="C29" s="52" t="s">
        <v>665</v>
      </c>
      <c r="D29" s="64">
        <f t="shared" si="2"/>
        <v>54</v>
      </c>
      <c r="E29" s="52">
        <v>0</v>
      </c>
      <c r="F29" s="52">
        <v>22</v>
      </c>
      <c r="G29" s="52">
        <v>0</v>
      </c>
      <c r="H29" s="52">
        <v>32</v>
      </c>
      <c r="I29" s="52">
        <v>0</v>
      </c>
      <c r="J29" s="52">
        <v>0</v>
      </c>
      <c r="K29" s="52">
        <v>0</v>
      </c>
      <c r="L29" s="52">
        <v>0</v>
      </c>
    </row>
    <row r="30" spans="1:12" x14ac:dyDescent="0.2">
      <c r="A30" s="52" t="s">
        <v>86</v>
      </c>
      <c r="B30" s="52" t="s">
        <v>747</v>
      </c>
      <c r="C30" s="52" t="s">
        <v>398</v>
      </c>
      <c r="D30" s="64">
        <f t="shared" si="2"/>
        <v>4</v>
      </c>
      <c r="E30" s="52">
        <v>0</v>
      </c>
      <c r="F30" s="52">
        <v>4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</row>
    <row r="31" spans="1:12" x14ac:dyDescent="0.2">
      <c r="A31" s="52" t="s">
        <v>86</v>
      </c>
      <c r="B31" s="52" t="s">
        <v>752</v>
      </c>
      <c r="C31" s="52" t="s">
        <v>754</v>
      </c>
      <c r="D31" s="64">
        <f t="shared" si="2"/>
        <v>19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19</v>
      </c>
      <c r="K31" s="52">
        <v>0</v>
      </c>
      <c r="L31" s="52">
        <v>0</v>
      </c>
    </row>
    <row r="32" spans="1:12" x14ac:dyDescent="0.2">
      <c r="A32" s="62"/>
      <c r="B32" s="62"/>
      <c r="C32" s="63" t="s">
        <v>403</v>
      </c>
      <c r="D32" s="55">
        <f t="shared" si="2"/>
        <v>0</v>
      </c>
      <c r="E32" s="66">
        <v>0</v>
      </c>
      <c r="F32" s="66">
        <v>0</v>
      </c>
      <c r="G32" s="66">
        <v>0</v>
      </c>
      <c r="H32" s="66">
        <v>0</v>
      </c>
      <c r="I32" s="61">
        <v>0</v>
      </c>
      <c r="J32" s="61">
        <v>0</v>
      </c>
      <c r="K32" s="61">
        <v>0</v>
      </c>
      <c r="L32" s="63">
        <v>19</v>
      </c>
    </row>
    <row r="33" spans="1:12" x14ac:dyDescent="0.2">
      <c r="A33" s="138" t="s">
        <v>63</v>
      </c>
      <c r="B33" s="138"/>
      <c r="C33" s="138"/>
      <c r="D33" s="56">
        <f t="shared" ref="D33:I33" si="3">SUM(D25:D31)</f>
        <v>394</v>
      </c>
      <c r="E33" s="56">
        <f t="shared" si="3"/>
        <v>0</v>
      </c>
      <c r="F33" s="56">
        <f t="shared" si="3"/>
        <v>129</v>
      </c>
      <c r="G33" s="56">
        <f t="shared" si="3"/>
        <v>50</v>
      </c>
      <c r="H33" s="56">
        <f t="shared" si="3"/>
        <v>150</v>
      </c>
      <c r="I33" s="56">
        <f t="shared" si="3"/>
        <v>38</v>
      </c>
      <c r="J33" s="56">
        <f>SUM(J25:J32)</f>
        <v>27</v>
      </c>
      <c r="K33" s="56">
        <f>SUM(K25:K32)</f>
        <v>0</v>
      </c>
      <c r="L33" s="56">
        <f>SUM(L25:L31)</f>
        <v>0</v>
      </c>
    </row>
  </sheetData>
  <mergeCells count="2">
    <mergeCell ref="A18:C18"/>
    <mergeCell ref="A33:C33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19"/>
  <sheetViews>
    <sheetView topLeftCell="A68" zoomScale="75" zoomScaleNormal="75" workbookViewId="0">
      <selection activeCell="I93" sqref="I93"/>
    </sheetView>
  </sheetViews>
  <sheetFormatPr defaultRowHeight="13" x14ac:dyDescent="0.2"/>
  <cols>
    <col min="1" max="1" width="15.90625" customWidth="1"/>
    <col min="2" max="2" width="14.453125" customWidth="1"/>
    <col min="3" max="3" width="43.453125" customWidth="1"/>
    <col min="4" max="4" width="11.26953125" style="83" customWidth="1"/>
    <col min="5" max="1019" width="8.7265625" customWidth="1"/>
  </cols>
  <sheetData>
    <row r="1" spans="1:12" s="84" customFormat="1" x14ac:dyDescent="0.2">
      <c r="B1" s="54" t="s">
        <v>117</v>
      </c>
    </row>
    <row r="2" spans="1:12" s="84" customFormat="1" x14ac:dyDescent="0.2">
      <c r="A2" s="84" t="s">
        <v>181</v>
      </c>
      <c r="G2" s="86"/>
    </row>
    <row r="3" spans="1:12" s="84" customFormat="1" x14ac:dyDescent="0.2">
      <c r="G3" s="86"/>
    </row>
    <row r="4" spans="1:12" s="84" customFormat="1" x14ac:dyDescent="0.2">
      <c r="A4" s="84" t="s">
        <v>123</v>
      </c>
      <c r="G4" s="86"/>
    </row>
    <row r="5" spans="1:12" s="84" customFormat="1" x14ac:dyDescent="0.2">
      <c r="A5" s="84" t="s">
        <v>1060</v>
      </c>
      <c r="G5" s="86"/>
    </row>
    <row r="6" spans="1:12" s="84" customFormat="1" ht="14.25" customHeight="1" x14ac:dyDescent="0.2">
      <c r="A6" s="84" t="s">
        <v>127</v>
      </c>
      <c r="G6" s="86"/>
    </row>
    <row r="7" spans="1:12" s="84" customFormat="1" ht="14.25" customHeight="1" x14ac:dyDescent="0.2">
      <c r="A7" s="84" t="s">
        <v>52</v>
      </c>
      <c r="G7" s="86"/>
    </row>
    <row r="8" spans="1:12" s="84" customFormat="1" ht="14.25" customHeight="1" x14ac:dyDescent="0.2">
      <c r="G8" s="86"/>
    </row>
    <row r="9" spans="1:12" s="85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  <c r="L9" s="49"/>
    </row>
    <row r="10" spans="1:12" x14ac:dyDescent="0.2">
      <c r="A10" s="52" t="s">
        <v>38</v>
      </c>
      <c r="B10" s="52" t="s">
        <v>14</v>
      </c>
      <c r="C10" s="52" t="s">
        <v>688</v>
      </c>
      <c r="D10" s="55">
        <f t="shared" ref="D10:D56" si="0">SUM(E10:J10)</f>
        <v>267</v>
      </c>
      <c r="E10" s="52">
        <v>17</v>
      </c>
      <c r="F10" s="52">
        <v>200</v>
      </c>
      <c r="G10" s="52">
        <v>50</v>
      </c>
      <c r="H10" s="52">
        <v>0</v>
      </c>
      <c r="I10" s="52">
        <v>0</v>
      </c>
      <c r="J10" s="52">
        <v>0</v>
      </c>
      <c r="K10" s="63">
        <v>0</v>
      </c>
      <c r="L10" s="69"/>
    </row>
    <row r="11" spans="1:12" x14ac:dyDescent="0.2">
      <c r="A11" s="52" t="s">
        <v>38</v>
      </c>
      <c r="B11" s="52" t="s">
        <v>14</v>
      </c>
      <c r="C11" s="52" t="s">
        <v>1009</v>
      </c>
      <c r="D11" s="55">
        <f t="shared" si="0"/>
        <v>300</v>
      </c>
      <c r="E11" s="52">
        <v>0</v>
      </c>
      <c r="F11" s="52">
        <v>252</v>
      </c>
      <c r="G11" s="52">
        <v>48</v>
      </c>
      <c r="H11" s="52">
        <v>0</v>
      </c>
      <c r="I11" s="52">
        <v>0</v>
      </c>
      <c r="J11" s="52">
        <v>0</v>
      </c>
      <c r="K11" s="63">
        <v>0</v>
      </c>
      <c r="L11" s="69"/>
    </row>
    <row r="12" spans="1:12" x14ac:dyDescent="0.2">
      <c r="A12" s="52" t="s">
        <v>38</v>
      </c>
      <c r="B12" s="52" t="s">
        <v>14</v>
      </c>
      <c r="C12" s="52" t="s">
        <v>919</v>
      </c>
      <c r="D12" s="55">
        <f t="shared" si="0"/>
        <v>43</v>
      </c>
      <c r="E12" s="52">
        <v>0</v>
      </c>
      <c r="F12" s="52">
        <v>43</v>
      </c>
      <c r="G12" s="52">
        <v>0</v>
      </c>
      <c r="H12" s="52">
        <v>0</v>
      </c>
      <c r="I12" s="52">
        <v>0</v>
      </c>
      <c r="J12" s="52">
        <v>0</v>
      </c>
      <c r="K12" s="63">
        <v>0</v>
      </c>
      <c r="L12" s="69"/>
    </row>
    <row r="13" spans="1:12" s="86" customFormat="1" x14ac:dyDescent="0.2">
      <c r="A13" s="52" t="s">
        <v>38</v>
      </c>
      <c r="B13" s="52" t="s">
        <v>14</v>
      </c>
      <c r="C13" s="52" t="s">
        <v>865</v>
      </c>
      <c r="D13" s="55">
        <f t="shared" si="0"/>
        <v>239</v>
      </c>
      <c r="E13" s="52">
        <v>4</v>
      </c>
      <c r="F13" s="52">
        <v>115</v>
      </c>
      <c r="G13" s="52">
        <v>0</v>
      </c>
      <c r="H13" s="52">
        <v>120</v>
      </c>
      <c r="I13" s="52">
        <v>0</v>
      </c>
      <c r="J13" s="52">
        <v>0</v>
      </c>
      <c r="K13" s="63">
        <v>0</v>
      </c>
      <c r="L13" s="69"/>
    </row>
    <row r="14" spans="1:12" s="86" customFormat="1" x14ac:dyDescent="0.2">
      <c r="A14" s="52" t="s">
        <v>38</v>
      </c>
      <c r="B14" s="52" t="s">
        <v>14</v>
      </c>
      <c r="C14" s="52" t="s">
        <v>1008</v>
      </c>
      <c r="D14" s="55">
        <f t="shared" si="0"/>
        <v>120</v>
      </c>
      <c r="E14" s="52">
        <v>0</v>
      </c>
      <c r="F14" s="52">
        <v>60</v>
      </c>
      <c r="G14" s="52">
        <v>60</v>
      </c>
      <c r="H14" s="52">
        <v>0</v>
      </c>
      <c r="I14" s="52">
        <v>0</v>
      </c>
      <c r="J14" s="52">
        <v>0</v>
      </c>
      <c r="K14" s="63">
        <v>0</v>
      </c>
      <c r="L14" s="69"/>
    </row>
    <row r="15" spans="1:12" x14ac:dyDescent="0.2">
      <c r="A15" s="52" t="s">
        <v>38</v>
      </c>
      <c r="B15" s="52" t="s">
        <v>14</v>
      </c>
      <c r="C15" s="52" t="s">
        <v>168</v>
      </c>
      <c r="D15" s="55">
        <f t="shared" si="0"/>
        <v>28</v>
      </c>
      <c r="E15" s="52">
        <v>0</v>
      </c>
      <c r="F15" s="52">
        <v>28</v>
      </c>
      <c r="G15" s="52">
        <v>0</v>
      </c>
      <c r="H15" s="52">
        <v>0</v>
      </c>
      <c r="I15" s="52">
        <v>0</v>
      </c>
      <c r="J15" s="52">
        <v>0</v>
      </c>
      <c r="K15" s="63">
        <v>0</v>
      </c>
      <c r="L15" s="69"/>
    </row>
    <row r="16" spans="1:12" x14ac:dyDescent="0.2">
      <c r="A16" s="52" t="s">
        <v>38</v>
      </c>
      <c r="B16" s="52" t="s">
        <v>14</v>
      </c>
      <c r="C16" s="52" t="s">
        <v>634</v>
      </c>
      <c r="D16" s="55">
        <f t="shared" si="0"/>
        <v>600</v>
      </c>
      <c r="E16" s="52">
        <v>246</v>
      </c>
      <c r="F16" s="52">
        <v>333</v>
      </c>
      <c r="G16" s="52">
        <v>0</v>
      </c>
      <c r="H16" s="52">
        <v>21</v>
      </c>
      <c r="I16" s="52">
        <v>0</v>
      </c>
      <c r="J16" s="52">
        <v>0</v>
      </c>
      <c r="K16" s="63">
        <v>0</v>
      </c>
      <c r="L16" s="69"/>
    </row>
    <row r="17" spans="1:12" x14ac:dyDescent="0.2">
      <c r="A17" s="52" t="s">
        <v>38</v>
      </c>
      <c r="B17" s="52" t="s">
        <v>14</v>
      </c>
      <c r="C17" s="52" t="s">
        <v>447</v>
      </c>
      <c r="D17" s="55">
        <f t="shared" si="0"/>
        <v>130</v>
      </c>
      <c r="E17" s="52">
        <v>0</v>
      </c>
      <c r="F17" s="52">
        <v>0</v>
      </c>
      <c r="G17" s="52">
        <v>0</v>
      </c>
      <c r="H17" s="52">
        <v>130</v>
      </c>
      <c r="I17" s="52">
        <v>0</v>
      </c>
      <c r="J17" s="52">
        <v>0</v>
      </c>
      <c r="K17" s="63">
        <v>0</v>
      </c>
      <c r="L17" s="69"/>
    </row>
    <row r="18" spans="1:12" x14ac:dyDescent="0.2">
      <c r="A18" s="52" t="s">
        <v>38</v>
      </c>
      <c r="B18" s="52" t="s">
        <v>14</v>
      </c>
      <c r="C18" s="52" t="s">
        <v>1007</v>
      </c>
      <c r="D18" s="55">
        <f t="shared" si="0"/>
        <v>135</v>
      </c>
      <c r="E18" s="52">
        <v>0</v>
      </c>
      <c r="F18" s="52">
        <v>0</v>
      </c>
      <c r="G18" s="52">
        <v>43</v>
      </c>
      <c r="H18" s="52">
        <v>92</v>
      </c>
      <c r="I18" s="52">
        <v>0</v>
      </c>
      <c r="J18" s="52">
        <v>0</v>
      </c>
      <c r="K18" s="63">
        <v>0</v>
      </c>
      <c r="L18" s="69"/>
    </row>
    <row r="19" spans="1:12" x14ac:dyDescent="0.2">
      <c r="A19" s="52" t="s">
        <v>38</v>
      </c>
      <c r="B19" s="52" t="s">
        <v>14</v>
      </c>
      <c r="C19" s="52" t="s">
        <v>813</v>
      </c>
      <c r="D19" s="55">
        <f t="shared" si="0"/>
        <v>125</v>
      </c>
      <c r="E19" s="52">
        <v>0</v>
      </c>
      <c r="F19" s="52">
        <v>0</v>
      </c>
      <c r="G19" s="52">
        <v>0</v>
      </c>
      <c r="H19" s="52">
        <v>125</v>
      </c>
      <c r="I19" s="52">
        <v>0</v>
      </c>
      <c r="J19" s="52">
        <v>0</v>
      </c>
      <c r="K19" s="63">
        <v>0</v>
      </c>
      <c r="L19" s="69"/>
    </row>
    <row r="20" spans="1:12" x14ac:dyDescent="0.2">
      <c r="A20" s="52" t="s">
        <v>38</v>
      </c>
      <c r="B20" s="52" t="s">
        <v>14</v>
      </c>
      <c r="C20" s="52" t="s">
        <v>772</v>
      </c>
      <c r="D20" s="55">
        <f t="shared" si="0"/>
        <v>196</v>
      </c>
      <c r="E20" s="52">
        <v>0</v>
      </c>
      <c r="F20" s="52">
        <v>88</v>
      </c>
      <c r="G20" s="52">
        <v>48</v>
      </c>
      <c r="H20" s="52">
        <v>60</v>
      </c>
      <c r="I20" s="52">
        <v>0</v>
      </c>
      <c r="J20" s="52">
        <v>0</v>
      </c>
      <c r="K20" s="63">
        <v>0</v>
      </c>
      <c r="L20" s="69"/>
    </row>
    <row r="21" spans="1:12" x14ac:dyDescent="0.2">
      <c r="A21" s="52" t="s">
        <v>38</v>
      </c>
      <c r="B21" s="52" t="s">
        <v>14</v>
      </c>
      <c r="C21" s="52" t="s">
        <v>43</v>
      </c>
      <c r="D21" s="55">
        <f t="shared" si="0"/>
        <v>100</v>
      </c>
      <c r="E21" s="52">
        <v>0</v>
      </c>
      <c r="F21" s="52">
        <v>0</v>
      </c>
      <c r="G21" s="52">
        <v>0</v>
      </c>
      <c r="H21" s="52">
        <v>100</v>
      </c>
      <c r="I21" s="52">
        <v>0</v>
      </c>
      <c r="J21" s="52">
        <v>0</v>
      </c>
      <c r="K21" s="63">
        <v>0</v>
      </c>
      <c r="L21" s="69"/>
    </row>
    <row r="22" spans="1:12" x14ac:dyDescent="0.2">
      <c r="A22" s="52" t="s">
        <v>38</v>
      </c>
      <c r="B22" s="52" t="s">
        <v>14</v>
      </c>
      <c r="C22" s="52" t="s">
        <v>949</v>
      </c>
      <c r="D22" s="55">
        <f t="shared" si="0"/>
        <v>51</v>
      </c>
      <c r="E22" s="52">
        <v>0</v>
      </c>
      <c r="F22" s="52">
        <v>51</v>
      </c>
      <c r="G22" s="52">
        <v>0</v>
      </c>
      <c r="H22" s="52">
        <v>0</v>
      </c>
      <c r="I22" s="52">
        <v>0</v>
      </c>
      <c r="J22" s="52">
        <v>0</v>
      </c>
      <c r="K22" s="63">
        <v>0</v>
      </c>
      <c r="L22" s="69"/>
    </row>
    <row r="23" spans="1:12" x14ac:dyDescent="0.2">
      <c r="A23" s="52" t="s">
        <v>38</v>
      </c>
      <c r="B23" s="52" t="s">
        <v>14</v>
      </c>
      <c r="C23" s="52" t="s">
        <v>391</v>
      </c>
      <c r="D23" s="55">
        <f t="shared" si="0"/>
        <v>199</v>
      </c>
      <c r="E23" s="52">
        <v>0</v>
      </c>
      <c r="F23" s="52">
        <v>0</v>
      </c>
      <c r="G23" s="52">
        <v>199</v>
      </c>
      <c r="H23" s="52">
        <v>0</v>
      </c>
      <c r="I23" s="52">
        <v>0</v>
      </c>
      <c r="J23" s="52">
        <v>0</v>
      </c>
      <c r="K23" s="63">
        <v>0</v>
      </c>
      <c r="L23" s="69"/>
    </row>
    <row r="24" spans="1:12" x14ac:dyDescent="0.2">
      <c r="A24" s="52" t="s">
        <v>38</v>
      </c>
      <c r="B24" s="52" t="s">
        <v>14</v>
      </c>
      <c r="C24" s="52" t="s">
        <v>801</v>
      </c>
      <c r="D24" s="55">
        <f t="shared" si="0"/>
        <v>51</v>
      </c>
      <c r="E24" s="52">
        <v>0</v>
      </c>
      <c r="F24" s="52">
        <v>51</v>
      </c>
      <c r="G24" s="52">
        <v>0</v>
      </c>
      <c r="H24" s="52">
        <v>0</v>
      </c>
      <c r="I24" s="52">
        <v>0</v>
      </c>
      <c r="J24" s="52">
        <v>0</v>
      </c>
      <c r="K24" s="63">
        <v>0</v>
      </c>
      <c r="L24" s="69"/>
    </row>
    <row r="25" spans="1:12" x14ac:dyDescent="0.2">
      <c r="A25" s="52" t="s">
        <v>38</v>
      </c>
      <c r="B25" s="52" t="s">
        <v>1010</v>
      </c>
      <c r="C25" s="52" t="s">
        <v>686</v>
      </c>
      <c r="D25" s="55">
        <f t="shared" si="0"/>
        <v>152</v>
      </c>
      <c r="E25" s="52">
        <v>0</v>
      </c>
      <c r="F25" s="52">
        <v>60</v>
      </c>
      <c r="G25" s="52">
        <v>0</v>
      </c>
      <c r="H25" s="52">
        <v>60</v>
      </c>
      <c r="I25" s="52">
        <v>32</v>
      </c>
      <c r="J25" s="52">
        <v>0</v>
      </c>
      <c r="K25" s="63">
        <v>0</v>
      </c>
      <c r="L25" s="69"/>
    </row>
    <row r="26" spans="1:12" x14ac:dyDescent="0.2">
      <c r="A26" s="52" t="s">
        <v>38</v>
      </c>
      <c r="B26" s="52" t="s">
        <v>1010</v>
      </c>
      <c r="C26" s="52" t="s">
        <v>1011</v>
      </c>
      <c r="D26" s="55">
        <f t="shared" si="0"/>
        <v>180</v>
      </c>
      <c r="E26" s="52">
        <v>0</v>
      </c>
      <c r="F26" s="52">
        <v>0</v>
      </c>
      <c r="G26" s="52">
        <v>60</v>
      </c>
      <c r="H26" s="52">
        <v>120</v>
      </c>
      <c r="I26" s="52">
        <v>0</v>
      </c>
      <c r="J26" s="52">
        <v>0</v>
      </c>
      <c r="K26" s="63">
        <v>0</v>
      </c>
      <c r="L26" s="69"/>
    </row>
    <row r="27" spans="1:12" x14ac:dyDescent="0.2">
      <c r="A27" s="52" t="s">
        <v>38</v>
      </c>
      <c r="B27" s="52" t="s">
        <v>1010</v>
      </c>
      <c r="C27" s="52" t="s">
        <v>75</v>
      </c>
      <c r="D27" s="55">
        <f t="shared" si="0"/>
        <v>108</v>
      </c>
      <c r="E27" s="52">
        <v>0</v>
      </c>
      <c r="F27" s="52">
        <v>0</v>
      </c>
      <c r="G27" s="52">
        <v>0</v>
      </c>
      <c r="H27" s="52">
        <v>108</v>
      </c>
      <c r="I27" s="52">
        <v>0</v>
      </c>
      <c r="J27" s="52">
        <v>0</v>
      </c>
      <c r="K27" s="63">
        <v>0</v>
      </c>
      <c r="L27" s="69"/>
    </row>
    <row r="28" spans="1:12" x14ac:dyDescent="0.2">
      <c r="A28" s="52" t="s">
        <v>38</v>
      </c>
      <c r="B28" s="52" t="s">
        <v>1012</v>
      </c>
      <c r="C28" s="52" t="s">
        <v>380</v>
      </c>
      <c r="D28" s="55">
        <f t="shared" si="0"/>
        <v>50</v>
      </c>
      <c r="E28" s="52">
        <v>0</v>
      </c>
      <c r="F28" s="52">
        <v>0</v>
      </c>
      <c r="G28" s="52">
        <v>50</v>
      </c>
      <c r="H28" s="52">
        <v>0</v>
      </c>
      <c r="I28" s="52">
        <v>0</v>
      </c>
      <c r="J28" s="52">
        <v>0</v>
      </c>
      <c r="K28" s="63">
        <v>0</v>
      </c>
      <c r="L28" s="69"/>
    </row>
    <row r="29" spans="1:12" x14ac:dyDescent="0.2">
      <c r="A29" s="52" t="s">
        <v>38</v>
      </c>
      <c r="B29" s="52" t="s">
        <v>1013</v>
      </c>
      <c r="C29" s="52" t="s">
        <v>1015</v>
      </c>
      <c r="D29" s="55">
        <f t="shared" si="0"/>
        <v>50</v>
      </c>
      <c r="E29" s="52">
        <v>0</v>
      </c>
      <c r="F29" s="52">
        <v>0</v>
      </c>
      <c r="G29" s="52">
        <v>30</v>
      </c>
      <c r="H29" s="52">
        <v>20</v>
      </c>
      <c r="I29" s="52">
        <v>0</v>
      </c>
      <c r="J29" s="52">
        <v>0</v>
      </c>
      <c r="K29" s="63">
        <v>0</v>
      </c>
      <c r="L29" s="69"/>
    </row>
    <row r="30" spans="1:12" x14ac:dyDescent="0.2">
      <c r="A30" s="52" t="s">
        <v>38</v>
      </c>
      <c r="B30" s="52" t="s">
        <v>699</v>
      </c>
      <c r="C30" s="52" t="s">
        <v>89</v>
      </c>
      <c r="D30" s="55">
        <f t="shared" si="0"/>
        <v>48</v>
      </c>
      <c r="E30" s="52">
        <v>0</v>
      </c>
      <c r="F30" s="52">
        <v>0</v>
      </c>
      <c r="G30" s="52">
        <v>0</v>
      </c>
      <c r="H30" s="52">
        <v>48</v>
      </c>
      <c r="I30" s="52">
        <v>0</v>
      </c>
      <c r="J30" s="52">
        <v>0</v>
      </c>
      <c r="K30" s="63">
        <v>0</v>
      </c>
      <c r="L30" s="69"/>
    </row>
    <row r="31" spans="1:12" x14ac:dyDescent="0.2">
      <c r="A31" s="52" t="s">
        <v>38</v>
      </c>
      <c r="B31" s="52" t="s">
        <v>699</v>
      </c>
      <c r="C31" s="52" t="s">
        <v>710</v>
      </c>
      <c r="D31" s="55">
        <f t="shared" si="0"/>
        <v>92</v>
      </c>
      <c r="E31" s="52">
        <v>0</v>
      </c>
      <c r="F31" s="52">
        <v>50</v>
      </c>
      <c r="G31" s="52">
        <v>0</v>
      </c>
      <c r="H31" s="52">
        <v>42</v>
      </c>
      <c r="I31" s="52">
        <v>0</v>
      </c>
      <c r="J31" s="52">
        <v>0</v>
      </c>
      <c r="K31" s="63">
        <v>0</v>
      </c>
      <c r="L31" s="69"/>
    </row>
    <row r="32" spans="1:12" x14ac:dyDescent="0.2">
      <c r="A32" s="52" t="s">
        <v>38</v>
      </c>
      <c r="B32" s="52" t="s">
        <v>706</v>
      </c>
      <c r="C32" s="52" t="s">
        <v>292</v>
      </c>
      <c r="D32" s="55">
        <f t="shared" si="0"/>
        <v>150</v>
      </c>
      <c r="E32" s="52">
        <v>0</v>
      </c>
      <c r="F32" s="52">
        <v>0</v>
      </c>
      <c r="G32" s="52">
        <v>60</v>
      </c>
      <c r="H32" s="52">
        <v>47</v>
      </c>
      <c r="I32" s="52">
        <v>0</v>
      </c>
      <c r="J32" s="52">
        <v>43</v>
      </c>
      <c r="K32" s="63">
        <v>0</v>
      </c>
      <c r="L32" s="69"/>
    </row>
    <row r="33" spans="1:12" x14ac:dyDescent="0.2">
      <c r="A33" s="52" t="s">
        <v>38</v>
      </c>
      <c r="B33" s="52" t="s">
        <v>1016</v>
      </c>
      <c r="C33" s="52" t="s">
        <v>624</v>
      </c>
      <c r="D33" s="55">
        <f t="shared" si="0"/>
        <v>50</v>
      </c>
      <c r="E33" s="52">
        <v>0</v>
      </c>
      <c r="F33" s="52">
        <v>0</v>
      </c>
      <c r="G33" s="52">
        <v>50</v>
      </c>
      <c r="H33" s="52">
        <v>0</v>
      </c>
      <c r="I33" s="52">
        <v>0</v>
      </c>
      <c r="J33" s="52">
        <v>0</v>
      </c>
      <c r="K33" s="63">
        <v>0</v>
      </c>
      <c r="L33" s="69"/>
    </row>
    <row r="34" spans="1:12" x14ac:dyDescent="0.2">
      <c r="A34" s="52" t="s">
        <v>38</v>
      </c>
      <c r="B34" s="52" t="s">
        <v>592</v>
      </c>
      <c r="C34" s="52" t="s">
        <v>1017</v>
      </c>
      <c r="D34" s="55">
        <f t="shared" si="0"/>
        <v>48</v>
      </c>
      <c r="E34" s="52">
        <v>0</v>
      </c>
      <c r="F34" s="52">
        <v>0</v>
      </c>
      <c r="G34" s="52">
        <v>48</v>
      </c>
      <c r="H34" s="52">
        <v>0</v>
      </c>
      <c r="I34" s="52">
        <v>0</v>
      </c>
      <c r="J34" s="52">
        <v>0</v>
      </c>
      <c r="K34" s="63">
        <v>0</v>
      </c>
      <c r="L34" s="69"/>
    </row>
    <row r="35" spans="1:12" x14ac:dyDescent="0.2">
      <c r="A35" s="52" t="s">
        <v>38</v>
      </c>
      <c r="B35" s="52" t="s">
        <v>1000</v>
      </c>
      <c r="C35" s="52" t="s">
        <v>532</v>
      </c>
      <c r="D35" s="55">
        <f t="shared" si="0"/>
        <v>110</v>
      </c>
      <c r="E35" s="52">
        <v>0</v>
      </c>
      <c r="F35" s="52">
        <v>0</v>
      </c>
      <c r="G35" s="52">
        <v>0</v>
      </c>
      <c r="H35" s="52">
        <v>110</v>
      </c>
      <c r="I35" s="52">
        <v>0</v>
      </c>
      <c r="J35" s="52">
        <v>0</v>
      </c>
      <c r="K35" s="63">
        <v>0</v>
      </c>
      <c r="L35" s="69"/>
    </row>
    <row r="36" spans="1:12" x14ac:dyDescent="0.2">
      <c r="A36" s="52" t="s">
        <v>38</v>
      </c>
      <c r="B36" s="52" t="s">
        <v>57</v>
      </c>
      <c r="C36" s="52" t="s">
        <v>254</v>
      </c>
      <c r="D36" s="55">
        <f t="shared" si="0"/>
        <v>60</v>
      </c>
      <c r="E36" s="52">
        <v>0</v>
      </c>
      <c r="F36" s="52">
        <v>60</v>
      </c>
      <c r="G36" s="52">
        <v>0</v>
      </c>
      <c r="H36" s="52">
        <v>0</v>
      </c>
      <c r="I36" s="52">
        <v>0</v>
      </c>
      <c r="J36" s="52">
        <v>0</v>
      </c>
      <c r="K36" s="63">
        <v>0</v>
      </c>
      <c r="L36" s="69"/>
    </row>
    <row r="37" spans="1:12" x14ac:dyDescent="0.2">
      <c r="A37" s="52" t="s">
        <v>38</v>
      </c>
      <c r="B37" s="52" t="s">
        <v>517</v>
      </c>
      <c r="C37" s="52" t="s">
        <v>968</v>
      </c>
      <c r="D37" s="55">
        <f t="shared" si="0"/>
        <v>60</v>
      </c>
      <c r="E37" s="52">
        <v>0</v>
      </c>
      <c r="F37" s="52">
        <v>0</v>
      </c>
      <c r="G37" s="52">
        <v>60</v>
      </c>
      <c r="H37" s="52">
        <v>0</v>
      </c>
      <c r="I37" s="52">
        <v>0</v>
      </c>
      <c r="J37" s="52">
        <v>0</v>
      </c>
      <c r="K37" s="63">
        <v>0</v>
      </c>
      <c r="L37" s="69"/>
    </row>
    <row r="38" spans="1:12" x14ac:dyDescent="0.2">
      <c r="A38" s="52" t="s">
        <v>38</v>
      </c>
      <c r="B38" s="52" t="s">
        <v>684</v>
      </c>
      <c r="C38" s="52" t="s">
        <v>787</v>
      </c>
      <c r="D38" s="55">
        <f t="shared" si="0"/>
        <v>60</v>
      </c>
      <c r="E38" s="52">
        <v>0</v>
      </c>
      <c r="F38" s="52">
        <v>0</v>
      </c>
      <c r="G38" s="52">
        <v>60</v>
      </c>
      <c r="H38" s="52">
        <v>0</v>
      </c>
      <c r="I38" s="52">
        <v>0</v>
      </c>
      <c r="J38" s="52">
        <v>0</v>
      </c>
      <c r="K38" s="63">
        <v>0</v>
      </c>
      <c r="L38" s="69"/>
    </row>
    <row r="39" spans="1:12" x14ac:dyDescent="0.2">
      <c r="A39" s="52" t="s">
        <v>38</v>
      </c>
      <c r="B39" s="52" t="s">
        <v>14</v>
      </c>
      <c r="C39" s="67" t="s">
        <v>1062</v>
      </c>
      <c r="D39" s="55">
        <f t="shared" si="0"/>
        <v>148</v>
      </c>
      <c r="E39" s="52">
        <v>0</v>
      </c>
      <c r="F39" s="52">
        <v>55</v>
      </c>
      <c r="G39" s="52">
        <v>47</v>
      </c>
      <c r="H39" s="52">
        <v>46</v>
      </c>
      <c r="I39" s="52">
        <v>0</v>
      </c>
      <c r="J39" s="52">
        <v>0</v>
      </c>
      <c r="K39" s="63">
        <v>0</v>
      </c>
      <c r="L39" s="69"/>
    </row>
    <row r="40" spans="1:12" x14ac:dyDescent="0.2">
      <c r="A40" s="52" t="s">
        <v>86</v>
      </c>
      <c r="B40" s="52" t="s">
        <v>14</v>
      </c>
      <c r="C40" s="52" t="s">
        <v>1021</v>
      </c>
      <c r="D40" s="55">
        <f t="shared" si="0"/>
        <v>19</v>
      </c>
      <c r="E40" s="52">
        <v>0</v>
      </c>
      <c r="F40" s="52">
        <v>19</v>
      </c>
      <c r="G40" s="52">
        <v>0</v>
      </c>
      <c r="H40" s="52">
        <v>0</v>
      </c>
      <c r="I40" s="52">
        <v>0</v>
      </c>
      <c r="J40" s="52">
        <v>0</v>
      </c>
      <c r="K40" s="63">
        <v>0</v>
      </c>
      <c r="L40" s="69"/>
    </row>
    <row r="41" spans="1:12" x14ac:dyDescent="0.2">
      <c r="A41" s="52" t="s">
        <v>86</v>
      </c>
      <c r="B41" s="52" t="s">
        <v>14</v>
      </c>
      <c r="C41" s="52" t="s">
        <v>1022</v>
      </c>
      <c r="D41" s="55">
        <f t="shared" si="0"/>
        <v>2</v>
      </c>
      <c r="E41" s="52">
        <v>0</v>
      </c>
      <c r="F41" s="52">
        <v>2</v>
      </c>
      <c r="G41" s="52">
        <v>0</v>
      </c>
      <c r="H41" s="52">
        <v>0</v>
      </c>
      <c r="I41" s="52">
        <v>0</v>
      </c>
      <c r="J41" s="52">
        <v>0</v>
      </c>
      <c r="K41" s="63">
        <v>0</v>
      </c>
      <c r="L41" s="69"/>
    </row>
    <row r="42" spans="1:12" x14ac:dyDescent="0.2">
      <c r="A42" s="52" t="s">
        <v>86</v>
      </c>
      <c r="B42" s="52" t="s">
        <v>14</v>
      </c>
      <c r="C42" s="52" t="s">
        <v>702</v>
      </c>
      <c r="D42" s="55">
        <f t="shared" si="0"/>
        <v>1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1</v>
      </c>
      <c r="K42" s="63">
        <v>0</v>
      </c>
      <c r="L42" s="69"/>
    </row>
    <row r="43" spans="1:12" x14ac:dyDescent="0.2">
      <c r="A43" s="52" t="s">
        <v>86</v>
      </c>
      <c r="B43" s="52" t="s">
        <v>14</v>
      </c>
      <c r="C43" s="52" t="s">
        <v>215</v>
      </c>
      <c r="D43" s="55">
        <f t="shared" si="0"/>
        <v>12</v>
      </c>
      <c r="E43" s="52">
        <v>0</v>
      </c>
      <c r="F43" s="52">
        <v>12</v>
      </c>
      <c r="G43" s="52">
        <v>0</v>
      </c>
      <c r="H43" s="52">
        <v>0</v>
      </c>
      <c r="I43" s="52">
        <v>0</v>
      </c>
      <c r="J43" s="52">
        <v>0</v>
      </c>
      <c r="K43" s="63">
        <v>0</v>
      </c>
      <c r="L43" s="69"/>
    </row>
    <row r="44" spans="1:12" x14ac:dyDescent="0.2">
      <c r="A44" s="52" t="s">
        <v>86</v>
      </c>
      <c r="B44" s="52" t="s">
        <v>14</v>
      </c>
      <c r="C44" s="52" t="s">
        <v>209</v>
      </c>
      <c r="D44" s="55">
        <f t="shared" si="0"/>
        <v>9</v>
      </c>
      <c r="E44" s="52">
        <v>0</v>
      </c>
      <c r="F44" s="52">
        <v>9</v>
      </c>
      <c r="G44" s="52">
        <v>0</v>
      </c>
      <c r="H44" s="52">
        <v>0</v>
      </c>
      <c r="I44" s="52">
        <v>0</v>
      </c>
      <c r="J44" s="52">
        <v>0</v>
      </c>
      <c r="K44" s="63">
        <v>0</v>
      </c>
      <c r="L44" s="69"/>
    </row>
    <row r="45" spans="1:12" x14ac:dyDescent="0.2">
      <c r="A45" s="52" t="s">
        <v>86</v>
      </c>
      <c r="B45" s="52" t="s">
        <v>14</v>
      </c>
      <c r="C45" s="52" t="s">
        <v>390</v>
      </c>
      <c r="D45" s="55">
        <f t="shared" si="0"/>
        <v>18</v>
      </c>
      <c r="E45" s="52">
        <v>0</v>
      </c>
      <c r="F45" s="52">
        <v>18</v>
      </c>
      <c r="G45" s="52">
        <v>0</v>
      </c>
      <c r="H45" s="52">
        <v>0</v>
      </c>
      <c r="I45" s="52">
        <v>0</v>
      </c>
      <c r="J45" s="52">
        <v>0</v>
      </c>
      <c r="K45" s="63">
        <v>0</v>
      </c>
      <c r="L45" s="69"/>
    </row>
    <row r="46" spans="1:12" x14ac:dyDescent="0.2">
      <c r="A46" s="52" t="s">
        <v>86</v>
      </c>
      <c r="B46" s="52" t="s">
        <v>14</v>
      </c>
      <c r="C46" s="52" t="s">
        <v>1018</v>
      </c>
      <c r="D46" s="55">
        <f t="shared" si="0"/>
        <v>19</v>
      </c>
      <c r="E46" s="52">
        <v>0</v>
      </c>
      <c r="F46" s="52">
        <v>19</v>
      </c>
      <c r="G46" s="52">
        <v>0</v>
      </c>
      <c r="H46" s="52">
        <v>0</v>
      </c>
      <c r="I46" s="52">
        <v>0</v>
      </c>
      <c r="J46" s="52">
        <v>0</v>
      </c>
      <c r="K46" s="63">
        <v>0</v>
      </c>
      <c r="L46" s="69"/>
    </row>
    <row r="47" spans="1:12" x14ac:dyDescent="0.2">
      <c r="A47" s="52" t="s">
        <v>86</v>
      </c>
      <c r="B47" s="52" t="s">
        <v>14</v>
      </c>
      <c r="C47" s="52" t="s">
        <v>159</v>
      </c>
      <c r="D47" s="55">
        <f t="shared" si="0"/>
        <v>14</v>
      </c>
      <c r="E47" s="52">
        <v>0</v>
      </c>
      <c r="F47" s="52">
        <v>0</v>
      </c>
      <c r="G47" s="52">
        <v>0</v>
      </c>
      <c r="H47" s="52">
        <v>0</v>
      </c>
      <c r="I47" s="52">
        <v>14</v>
      </c>
      <c r="J47" s="52">
        <v>0</v>
      </c>
      <c r="K47" s="63">
        <v>0</v>
      </c>
      <c r="L47" s="69"/>
    </row>
    <row r="48" spans="1:12" x14ac:dyDescent="0.2">
      <c r="A48" s="52" t="s">
        <v>86</v>
      </c>
      <c r="B48" s="52" t="s">
        <v>14</v>
      </c>
      <c r="C48" s="52" t="s">
        <v>1019</v>
      </c>
      <c r="D48" s="55">
        <f t="shared" si="0"/>
        <v>19</v>
      </c>
      <c r="E48" s="52">
        <v>0</v>
      </c>
      <c r="F48" s="52">
        <v>19</v>
      </c>
      <c r="G48" s="52">
        <v>0</v>
      </c>
      <c r="H48" s="52">
        <v>0</v>
      </c>
      <c r="I48" s="52">
        <v>0</v>
      </c>
      <c r="J48" s="52">
        <v>0</v>
      </c>
      <c r="K48" s="63">
        <v>0</v>
      </c>
      <c r="L48" s="69"/>
    </row>
    <row r="49" spans="1:12" x14ac:dyDescent="0.2">
      <c r="A49" s="52" t="s">
        <v>86</v>
      </c>
      <c r="B49" s="52" t="s">
        <v>14</v>
      </c>
      <c r="C49" s="52" t="s">
        <v>1020</v>
      </c>
      <c r="D49" s="55">
        <f t="shared" si="0"/>
        <v>15</v>
      </c>
      <c r="E49" s="52">
        <v>0</v>
      </c>
      <c r="F49" s="52">
        <v>0</v>
      </c>
      <c r="G49" s="52">
        <v>15</v>
      </c>
      <c r="H49" s="52">
        <v>0</v>
      </c>
      <c r="I49" s="52">
        <v>0</v>
      </c>
      <c r="J49" s="52">
        <v>0</v>
      </c>
      <c r="K49" s="63">
        <v>0</v>
      </c>
      <c r="L49" s="69"/>
    </row>
    <row r="50" spans="1:12" x14ac:dyDescent="0.2">
      <c r="A50" s="52" t="s">
        <v>86</v>
      </c>
      <c r="B50" s="52" t="s">
        <v>14</v>
      </c>
      <c r="C50" s="52" t="s">
        <v>941</v>
      </c>
      <c r="D50" s="55">
        <f t="shared" si="0"/>
        <v>1</v>
      </c>
      <c r="E50" s="52">
        <v>0</v>
      </c>
      <c r="F50" s="52">
        <v>1</v>
      </c>
      <c r="G50" s="52">
        <v>0</v>
      </c>
      <c r="H50" s="52">
        <v>0</v>
      </c>
      <c r="I50" s="52">
        <v>0</v>
      </c>
      <c r="J50" s="52">
        <v>0</v>
      </c>
      <c r="K50" s="63">
        <v>0</v>
      </c>
      <c r="L50" s="69"/>
    </row>
    <row r="51" spans="1:12" x14ac:dyDescent="0.2">
      <c r="A51" s="52" t="s">
        <v>86</v>
      </c>
      <c r="B51" s="52" t="s">
        <v>994</v>
      </c>
      <c r="C51" s="52" t="s">
        <v>1024</v>
      </c>
      <c r="D51" s="55">
        <f t="shared" si="0"/>
        <v>5</v>
      </c>
      <c r="E51" s="52">
        <v>0</v>
      </c>
      <c r="F51" s="52">
        <v>0</v>
      </c>
      <c r="G51" s="52">
        <v>5</v>
      </c>
      <c r="H51" s="52">
        <v>0</v>
      </c>
      <c r="I51" s="52">
        <v>0</v>
      </c>
      <c r="J51" s="52">
        <v>0</v>
      </c>
      <c r="K51" s="63">
        <v>0</v>
      </c>
      <c r="L51" s="69"/>
    </row>
    <row r="52" spans="1:12" x14ac:dyDescent="0.2">
      <c r="A52" s="52" t="s">
        <v>86</v>
      </c>
      <c r="B52" s="52" t="s">
        <v>881</v>
      </c>
      <c r="C52" s="52" t="s">
        <v>553</v>
      </c>
      <c r="D52" s="55">
        <f t="shared" si="0"/>
        <v>19</v>
      </c>
      <c r="E52" s="52">
        <v>0</v>
      </c>
      <c r="F52" s="52">
        <v>0</v>
      </c>
      <c r="G52" s="52">
        <v>19</v>
      </c>
      <c r="H52" s="52">
        <v>0</v>
      </c>
      <c r="I52" s="52">
        <v>0</v>
      </c>
      <c r="J52" s="52">
        <v>0</v>
      </c>
      <c r="K52" s="63">
        <v>0</v>
      </c>
      <c r="L52" s="69"/>
    </row>
    <row r="53" spans="1:12" x14ac:dyDescent="0.2">
      <c r="A53" s="52" t="s">
        <v>86</v>
      </c>
      <c r="B53" s="52" t="s">
        <v>699</v>
      </c>
      <c r="C53" s="52" t="s">
        <v>1025</v>
      </c>
      <c r="D53" s="55">
        <f t="shared" si="0"/>
        <v>7</v>
      </c>
      <c r="E53" s="52">
        <v>0</v>
      </c>
      <c r="F53" s="52">
        <v>0</v>
      </c>
      <c r="G53" s="52">
        <v>7</v>
      </c>
      <c r="H53" s="52">
        <v>0</v>
      </c>
      <c r="I53" s="52">
        <v>0</v>
      </c>
      <c r="J53" s="52">
        <v>0</v>
      </c>
      <c r="K53" s="63">
        <v>0</v>
      </c>
      <c r="L53" s="69"/>
    </row>
    <row r="54" spans="1:12" x14ac:dyDescent="0.2">
      <c r="A54" s="52" t="s">
        <v>86</v>
      </c>
      <c r="B54" s="52" t="s">
        <v>445</v>
      </c>
      <c r="C54" s="52" t="s">
        <v>980</v>
      </c>
      <c r="D54" s="55">
        <f t="shared" si="0"/>
        <v>16</v>
      </c>
      <c r="E54" s="52">
        <v>0</v>
      </c>
      <c r="F54" s="52">
        <v>0</v>
      </c>
      <c r="G54" s="52">
        <v>0</v>
      </c>
      <c r="H54" s="52">
        <v>16</v>
      </c>
      <c r="I54" s="52">
        <v>0</v>
      </c>
      <c r="J54" s="52">
        <v>0</v>
      </c>
      <c r="K54" s="63">
        <v>0</v>
      </c>
      <c r="L54" s="69"/>
    </row>
    <row r="55" spans="1:12" x14ac:dyDescent="0.2">
      <c r="A55" s="52" t="s">
        <v>86</v>
      </c>
      <c r="B55" s="52" t="s">
        <v>138</v>
      </c>
      <c r="C55" s="52" t="s">
        <v>452</v>
      </c>
      <c r="D55" s="55">
        <f t="shared" si="0"/>
        <v>19</v>
      </c>
      <c r="E55" s="52">
        <v>0</v>
      </c>
      <c r="F55" s="52">
        <v>0</v>
      </c>
      <c r="G55" s="52">
        <v>19</v>
      </c>
      <c r="H55" s="52">
        <v>0</v>
      </c>
      <c r="I55" s="52">
        <v>0</v>
      </c>
      <c r="J55" s="52">
        <v>0</v>
      </c>
      <c r="K55" s="63">
        <v>0</v>
      </c>
      <c r="L55" s="69"/>
    </row>
    <row r="56" spans="1:12" x14ac:dyDescent="0.2">
      <c r="A56" s="52" t="s">
        <v>86</v>
      </c>
      <c r="B56" s="52" t="s">
        <v>1016</v>
      </c>
      <c r="C56" s="52" t="s">
        <v>730</v>
      </c>
      <c r="D56" s="55">
        <f t="shared" si="0"/>
        <v>19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19</v>
      </c>
      <c r="K56" s="63">
        <v>0</v>
      </c>
      <c r="L56" s="69"/>
    </row>
    <row r="57" spans="1:12" x14ac:dyDescent="0.2">
      <c r="A57" s="52" t="s">
        <v>86</v>
      </c>
      <c r="B57" s="52" t="s">
        <v>1026</v>
      </c>
      <c r="C57" s="52" t="s">
        <v>165</v>
      </c>
      <c r="D57" s="55">
        <f>SUM(E57:K57)</f>
        <v>19</v>
      </c>
      <c r="E57" s="52">
        <v>0</v>
      </c>
      <c r="F57" s="52">
        <v>0</v>
      </c>
      <c r="G57" s="52">
        <v>0</v>
      </c>
      <c r="H57" s="52">
        <v>0</v>
      </c>
      <c r="I57" s="52">
        <v>19</v>
      </c>
      <c r="J57" s="52">
        <v>0</v>
      </c>
      <c r="K57" s="63">
        <v>0</v>
      </c>
      <c r="L57" s="69"/>
    </row>
    <row r="58" spans="1:12" x14ac:dyDescent="0.2">
      <c r="A58" s="52" t="s">
        <v>86</v>
      </c>
      <c r="B58" s="52" t="s">
        <v>923</v>
      </c>
      <c r="C58" s="52" t="s">
        <v>632</v>
      </c>
      <c r="D58" s="55">
        <f>SUM(E58:J58)</f>
        <v>12</v>
      </c>
      <c r="E58" s="52">
        <v>0</v>
      </c>
      <c r="F58" s="52">
        <v>12</v>
      </c>
      <c r="G58" s="52">
        <v>0</v>
      </c>
      <c r="H58" s="52">
        <v>0</v>
      </c>
      <c r="I58" s="52">
        <v>0</v>
      </c>
      <c r="J58" s="52">
        <v>0</v>
      </c>
      <c r="K58" s="63">
        <v>0</v>
      </c>
      <c r="L58" s="69"/>
    </row>
    <row r="59" spans="1:12" x14ac:dyDescent="0.2">
      <c r="A59" s="52" t="s">
        <v>86</v>
      </c>
      <c r="B59" s="52" t="s">
        <v>996</v>
      </c>
      <c r="C59" s="52" t="s">
        <v>773</v>
      </c>
      <c r="D59" s="55">
        <f>SUM(E59:J59)</f>
        <v>19</v>
      </c>
      <c r="E59" s="52">
        <v>0</v>
      </c>
      <c r="F59" s="52">
        <v>19</v>
      </c>
      <c r="G59" s="52">
        <v>0</v>
      </c>
      <c r="H59" s="52">
        <v>0</v>
      </c>
      <c r="I59" s="52">
        <v>0</v>
      </c>
      <c r="J59" s="52">
        <v>0</v>
      </c>
      <c r="K59" s="63">
        <v>0</v>
      </c>
      <c r="L59" s="69"/>
    </row>
    <row r="60" spans="1:12" x14ac:dyDescent="0.2">
      <c r="A60" s="52"/>
      <c r="B60" s="52"/>
      <c r="C60" s="63" t="s">
        <v>842</v>
      </c>
      <c r="D60" s="55">
        <f>SUM(E60:K60)</f>
        <v>249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249</v>
      </c>
      <c r="L60" s="69"/>
    </row>
    <row r="61" spans="1:12" x14ac:dyDescent="0.2">
      <c r="A61" s="138" t="s">
        <v>137</v>
      </c>
      <c r="B61" s="138"/>
      <c r="C61" s="138"/>
      <c r="D61" s="56">
        <f t="shared" ref="D61:J61" si="1">SUM(D10:D59)</f>
        <v>4214</v>
      </c>
      <c r="E61" s="56">
        <f t="shared" si="1"/>
        <v>267</v>
      </c>
      <c r="F61" s="56">
        <f t="shared" si="1"/>
        <v>1576</v>
      </c>
      <c r="G61" s="56">
        <f t="shared" si="1"/>
        <v>978</v>
      </c>
      <c r="H61" s="56">
        <f t="shared" si="1"/>
        <v>1265</v>
      </c>
      <c r="I61" s="56">
        <f t="shared" si="1"/>
        <v>65</v>
      </c>
      <c r="J61" s="56">
        <f t="shared" si="1"/>
        <v>63</v>
      </c>
      <c r="K61" s="56">
        <f>SUM(K10:K60)</f>
        <v>249</v>
      </c>
      <c r="L61" s="47"/>
    </row>
    <row r="62" spans="1:12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1:12" x14ac:dyDescent="0.2">
      <c r="A63" s="48" t="s">
        <v>131</v>
      </c>
      <c r="B63" s="48"/>
      <c r="C63" s="48"/>
      <c r="D63" s="48"/>
      <c r="E63" s="48"/>
      <c r="F63" s="48"/>
      <c r="G63" s="58"/>
      <c r="H63" s="58"/>
      <c r="I63" s="58"/>
      <c r="J63" s="58"/>
      <c r="K63" s="58"/>
      <c r="L63" s="47"/>
    </row>
    <row r="64" spans="1:12" x14ac:dyDescent="0.2">
      <c r="A64" s="48" t="s">
        <v>97</v>
      </c>
      <c r="B64" s="48"/>
      <c r="C64" s="48"/>
      <c r="D64" s="48"/>
      <c r="E64" s="48"/>
      <c r="F64" s="48"/>
      <c r="G64" s="58"/>
      <c r="H64" s="58"/>
      <c r="I64" s="58"/>
      <c r="J64" s="58"/>
      <c r="K64" s="58"/>
      <c r="L64" s="47"/>
    </row>
    <row r="65" spans="1:12" x14ac:dyDescent="0.2">
      <c r="A65" s="53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</row>
    <row r="66" spans="1:12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1:12" ht="26" x14ac:dyDescent="0.2">
      <c r="A67" s="51" t="s">
        <v>9</v>
      </c>
      <c r="B67" s="51" t="s">
        <v>25</v>
      </c>
      <c r="C67" s="51" t="s">
        <v>32</v>
      </c>
      <c r="D67" s="51" t="s">
        <v>114</v>
      </c>
      <c r="E67" s="57" t="s">
        <v>18</v>
      </c>
      <c r="F67" s="57" t="s">
        <v>33</v>
      </c>
      <c r="G67" s="57" t="s">
        <v>37</v>
      </c>
      <c r="H67" s="57" t="s">
        <v>42</v>
      </c>
      <c r="I67" s="57" t="s">
        <v>309</v>
      </c>
      <c r="J67" s="57" t="s">
        <v>155</v>
      </c>
      <c r="K67" s="57" t="s">
        <v>311</v>
      </c>
      <c r="L67" s="57" t="s">
        <v>175</v>
      </c>
    </row>
    <row r="68" spans="1:12" x14ac:dyDescent="0.2">
      <c r="A68" s="52" t="s">
        <v>38</v>
      </c>
      <c r="B68" s="52" t="s">
        <v>14</v>
      </c>
      <c r="C68" s="52" t="s">
        <v>688</v>
      </c>
      <c r="D68" s="55">
        <f t="shared" ref="D68:D114" si="2">SUM(E68:K68)</f>
        <v>267</v>
      </c>
      <c r="E68" s="52">
        <v>17</v>
      </c>
      <c r="F68" s="52">
        <v>200</v>
      </c>
      <c r="G68" s="52">
        <v>50</v>
      </c>
      <c r="H68" s="52">
        <v>0</v>
      </c>
      <c r="I68" s="52">
        <v>0</v>
      </c>
      <c r="J68" s="52">
        <v>0</v>
      </c>
      <c r="K68" s="52">
        <v>0</v>
      </c>
      <c r="L68" s="63">
        <v>0</v>
      </c>
    </row>
    <row r="69" spans="1:12" x14ac:dyDescent="0.2">
      <c r="A69" s="52" t="s">
        <v>38</v>
      </c>
      <c r="B69" s="52" t="s">
        <v>14</v>
      </c>
      <c r="C69" s="52" t="s">
        <v>1009</v>
      </c>
      <c r="D69" s="55">
        <f t="shared" si="2"/>
        <v>300</v>
      </c>
      <c r="E69" s="52">
        <v>0</v>
      </c>
      <c r="F69" s="52">
        <v>300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63">
        <v>0</v>
      </c>
    </row>
    <row r="70" spans="1:12" x14ac:dyDescent="0.2">
      <c r="A70" s="52" t="s">
        <v>38</v>
      </c>
      <c r="B70" s="52" t="s">
        <v>14</v>
      </c>
      <c r="C70" s="52" t="s">
        <v>919</v>
      </c>
      <c r="D70" s="55">
        <f t="shared" si="2"/>
        <v>43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43</v>
      </c>
      <c r="K70" s="52">
        <v>0</v>
      </c>
      <c r="L70" s="63">
        <v>0</v>
      </c>
    </row>
    <row r="71" spans="1:12" x14ac:dyDescent="0.2">
      <c r="A71" s="52" t="s">
        <v>38</v>
      </c>
      <c r="B71" s="52" t="s">
        <v>14</v>
      </c>
      <c r="C71" s="52" t="s">
        <v>865</v>
      </c>
      <c r="D71" s="55">
        <f t="shared" si="2"/>
        <v>218</v>
      </c>
      <c r="E71" s="52">
        <v>4</v>
      </c>
      <c r="F71" s="52">
        <v>94</v>
      </c>
      <c r="G71" s="52">
        <v>0</v>
      </c>
      <c r="H71" s="52">
        <v>120</v>
      </c>
      <c r="I71" s="52">
        <v>0</v>
      </c>
      <c r="J71" s="52">
        <v>0</v>
      </c>
      <c r="K71" s="52">
        <v>0</v>
      </c>
      <c r="L71" s="63">
        <v>0</v>
      </c>
    </row>
    <row r="72" spans="1:12" x14ac:dyDescent="0.2">
      <c r="A72" s="52" t="s">
        <v>38</v>
      </c>
      <c r="B72" s="52" t="s">
        <v>14</v>
      </c>
      <c r="C72" s="52" t="s">
        <v>1008</v>
      </c>
      <c r="D72" s="55">
        <f t="shared" si="2"/>
        <v>120</v>
      </c>
      <c r="E72" s="52">
        <v>0</v>
      </c>
      <c r="F72" s="52">
        <v>60</v>
      </c>
      <c r="G72" s="52">
        <v>60</v>
      </c>
      <c r="H72" s="52">
        <v>0</v>
      </c>
      <c r="I72" s="52">
        <v>0</v>
      </c>
      <c r="J72" s="52">
        <v>0</v>
      </c>
      <c r="K72" s="52">
        <v>0</v>
      </c>
      <c r="L72" s="63">
        <v>0</v>
      </c>
    </row>
    <row r="73" spans="1:12" x14ac:dyDescent="0.2">
      <c r="A73" s="52" t="s">
        <v>38</v>
      </c>
      <c r="B73" s="52" t="s">
        <v>14</v>
      </c>
      <c r="C73" s="52" t="s">
        <v>168</v>
      </c>
      <c r="D73" s="55">
        <f t="shared" si="2"/>
        <v>28</v>
      </c>
      <c r="E73" s="52">
        <v>0</v>
      </c>
      <c r="F73" s="52">
        <v>28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63">
        <v>0</v>
      </c>
    </row>
    <row r="74" spans="1:12" x14ac:dyDescent="0.2">
      <c r="A74" s="52" t="s">
        <v>38</v>
      </c>
      <c r="B74" s="52" t="s">
        <v>14</v>
      </c>
      <c r="C74" s="52" t="s">
        <v>634</v>
      </c>
      <c r="D74" s="55">
        <f t="shared" si="2"/>
        <v>600</v>
      </c>
      <c r="E74" s="52">
        <v>352</v>
      </c>
      <c r="F74" s="52">
        <v>227</v>
      </c>
      <c r="G74" s="52">
        <v>0</v>
      </c>
      <c r="H74" s="52">
        <v>21</v>
      </c>
      <c r="I74" s="52">
        <v>0</v>
      </c>
      <c r="J74" s="52">
        <v>0</v>
      </c>
      <c r="K74" s="52">
        <v>0</v>
      </c>
      <c r="L74" s="63">
        <v>0</v>
      </c>
    </row>
    <row r="75" spans="1:12" x14ac:dyDescent="0.2">
      <c r="A75" s="52" t="s">
        <v>38</v>
      </c>
      <c r="B75" s="52" t="s">
        <v>14</v>
      </c>
      <c r="C75" s="52" t="s">
        <v>447</v>
      </c>
      <c r="D75" s="55">
        <f t="shared" si="2"/>
        <v>130</v>
      </c>
      <c r="E75" s="52">
        <v>0</v>
      </c>
      <c r="F75" s="52">
        <v>0</v>
      </c>
      <c r="G75" s="52">
        <v>0</v>
      </c>
      <c r="H75" s="52">
        <v>130</v>
      </c>
      <c r="I75" s="52">
        <v>0</v>
      </c>
      <c r="J75" s="52">
        <v>0</v>
      </c>
      <c r="K75" s="52">
        <v>0</v>
      </c>
      <c r="L75" s="63">
        <v>0</v>
      </c>
    </row>
    <row r="76" spans="1:12" x14ac:dyDescent="0.2">
      <c r="A76" s="52" t="s">
        <v>38</v>
      </c>
      <c r="B76" s="52" t="s">
        <v>14</v>
      </c>
      <c r="C76" s="52" t="s">
        <v>1007</v>
      </c>
      <c r="D76" s="55">
        <f t="shared" si="2"/>
        <v>89</v>
      </c>
      <c r="E76" s="52">
        <v>0</v>
      </c>
      <c r="F76" s="52">
        <v>0</v>
      </c>
      <c r="G76" s="52">
        <v>43</v>
      </c>
      <c r="H76" s="52">
        <v>46</v>
      </c>
      <c r="I76" s="52">
        <v>0</v>
      </c>
      <c r="J76" s="52">
        <v>0</v>
      </c>
      <c r="K76" s="52">
        <v>0</v>
      </c>
      <c r="L76" s="63">
        <v>0</v>
      </c>
    </row>
    <row r="77" spans="1:12" x14ac:dyDescent="0.2">
      <c r="A77" s="52" t="s">
        <v>38</v>
      </c>
      <c r="B77" s="52" t="s">
        <v>14</v>
      </c>
      <c r="C77" s="52" t="s">
        <v>813</v>
      </c>
      <c r="D77" s="55">
        <f t="shared" si="2"/>
        <v>125</v>
      </c>
      <c r="E77" s="52">
        <v>0</v>
      </c>
      <c r="F77" s="52">
        <v>0</v>
      </c>
      <c r="G77" s="52">
        <v>0</v>
      </c>
      <c r="H77" s="52">
        <v>125</v>
      </c>
      <c r="I77" s="52">
        <v>0</v>
      </c>
      <c r="J77" s="52">
        <v>0</v>
      </c>
      <c r="K77" s="52">
        <v>0</v>
      </c>
      <c r="L77" s="63">
        <v>0</v>
      </c>
    </row>
    <row r="78" spans="1:12" x14ac:dyDescent="0.2">
      <c r="A78" s="52" t="s">
        <v>38</v>
      </c>
      <c r="B78" s="52" t="s">
        <v>14</v>
      </c>
      <c r="C78" s="52" t="s">
        <v>772</v>
      </c>
      <c r="D78" s="55">
        <f t="shared" si="2"/>
        <v>196</v>
      </c>
      <c r="E78" s="52">
        <v>0</v>
      </c>
      <c r="F78" s="52">
        <v>88</v>
      </c>
      <c r="G78" s="52">
        <v>48</v>
      </c>
      <c r="H78" s="52">
        <v>60</v>
      </c>
      <c r="I78" s="52">
        <v>0</v>
      </c>
      <c r="J78" s="52">
        <v>0</v>
      </c>
      <c r="K78" s="52">
        <v>0</v>
      </c>
      <c r="L78" s="63">
        <v>0</v>
      </c>
    </row>
    <row r="79" spans="1:12" x14ac:dyDescent="0.2">
      <c r="A79" s="52" t="s">
        <v>38</v>
      </c>
      <c r="B79" s="52" t="s">
        <v>14</v>
      </c>
      <c r="C79" s="52" t="s">
        <v>43</v>
      </c>
      <c r="D79" s="55">
        <f t="shared" si="2"/>
        <v>150</v>
      </c>
      <c r="E79" s="52">
        <v>0</v>
      </c>
      <c r="F79" s="52">
        <v>0</v>
      </c>
      <c r="G79" s="52">
        <v>0</v>
      </c>
      <c r="H79" s="52">
        <v>150</v>
      </c>
      <c r="I79" s="52">
        <v>0</v>
      </c>
      <c r="J79" s="52">
        <v>0</v>
      </c>
      <c r="K79" s="52">
        <v>0</v>
      </c>
      <c r="L79" s="63">
        <v>0</v>
      </c>
    </row>
    <row r="80" spans="1:12" x14ac:dyDescent="0.2">
      <c r="A80" s="52" t="s">
        <v>38</v>
      </c>
      <c r="B80" s="52" t="s">
        <v>14</v>
      </c>
      <c r="C80" s="52" t="s">
        <v>949</v>
      </c>
      <c r="D80" s="55">
        <f t="shared" si="2"/>
        <v>51</v>
      </c>
      <c r="E80" s="52">
        <v>0</v>
      </c>
      <c r="F80" s="52">
        <v>0</v>
      </c>
      <c r="G80" s="52">
        <v>51</v>
      </c>
      <c r="H80" s="52">
        <v>0</v>
      </c>
      <c r="I80" s="52">
        <v>0</v>
      </c>
      <c r="J80" s="52">
        <v>0</v>
      </c>
      <c r="K80" s="52">
        <v>0</v>
      </c>
      <c r="L80" s="63">
        <v>0</v>
      </c>
    </row>
    <row r="81" spans="1:12" x14ac:dyDescent="0.2">
      <c r="A81" s="52" t="s">
        <v>38</v>
      </c>
      <c r="B81" s="52" t="s">
        <v>14</v>
      </c>
      <c r="C81" s="52" t="s">
        <v>391</v>
      </c>
      <c r="D81" s="55">
        <f t="shared" si="2"/>
        <v>199</v>
      </c>
      <c r="E81" s="52">
        <v>0</v>
      </c>
      <c r="F81" s="52">
        <v>0</v>
      </c>
      <c r="G81" s="52">
        <v>199</v>
      </c>
      <c r="H81" s="52">
        <v>0</v>
      </c>
      <c r="I81" s="52">
        <v>0</v>
      </c>
      <c r="J81" s="52">
        <v>0</v>
      </c>
      <c r="K81" s="52">
        <v>0</v>
      </c>
      <c r="L81" s="63">
        <v>0</v>
      </c>
    </row>
    <row r="82" spans="1:12" x14ac:dyDescent="0.2">
      <c r="A82" s="52" t="s">
        <v>38</v>
      </c>
      <c r="B82" s="52" t="s">
        <v>14</v>
      </c>
      <c r="C82" s="52" t="s">
        <v>801</v>
      </c>
      <c r="D82" s="55">
        <f t="shared" si="2"/>
        <v>51</v>
      </c>
      <c r="E82" s="52">
        <v>0</v>
      </c>
      <c r="F82" s="52">
        <v>51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63">
        <v>0</v>
      </c>
    </row>
    <row r="83" spans="1:12" x14ac:dyDescent="0.2">
      <c r="A83" s="52" t="s">
        <v>38</v>
      </c>
      <c r="B83" s="52" t="s">
        <v>1010</v>
      </c>
      <c r="C83" s="52" t="s">
        <v>686</v>
      </c>
      <c r="D83" s="55">
        <f t="shared" si="2"/>
        <v>152</v>
      </c>
      <c r="E83" s="52">
        <v>0</v>
      </c>
      <c r="F83" s="52">
        <v>60</v>
      </c>
      <c r="G83" s="52">
        <v>27</v>
      </c>
      <c r="H83" s="52">
        <v>60</v>
      </c>
      <c r="I83" s="52">
        <v>5</v>
      </c>
      <c r="J83" s="52">
        <v>0</v>
      </c>
      <c r="K83" s="52">
        <v>0</v>
      </c>
      <c r="L83" s="63">
        <v>0</v>
      </c>
    </row>
    <row r="84" spans="1:12" x14ac:dyDescent="0.2">
      <c r="A84" s="52" t="s">
        <v>38</v>
      </c>
      <c r="B84" s="52" t="s">
        <v>1010</v>
      </c>
      <c r="C84" s="52" t="s">
        <v>1011</v>
      </c>
      <c r="D84" s="55">
        <f t="shared" si="2"/>
        <v>174</v>
      </c>
      <c r="E84" s="52">
        <v>0</v>
      </c>
      <c r="F84" s="52">
        <v>0</v>
      </c>
      <c r="G84" s="52">
        <v>54</v>
      </c>
      <c r="H84" s="52">
        <v>120</v>
      </c>
      <c r="I84" s="52">
        <v>0</v>
      </c>
      <c r="J84" s="52">
        <v>0</v>
      </c>
      <c r="K84" s="52">
        <v>0</v>
      </c>
      <c r="L84" s="63">
        <v>0</v>
      </c>
    </row>
    <row r="85" spans="1:12" x14ac:dyDescent="0.2">
      <c r="A85" s="52" t="s">
        <v>38</v>
      </c>
      <c r="B85" s="52" t="s">
        <v>1010</v>
      </c>
      <c r="C85" s="52" t="s">
        <v>75</v>
      </c>
      <c r="D85" s="55">
        <f t="shared" si="2"/>
        <v>108</v>
      </c>
      <c r="E85" s="52">
        <v>0</v>
      </c>
      <c r="F85" s="52">
        <v>0</v>
      </c>
      <c r="G85" s="52">
        <v>0</v>
      </c>
      <c r="H85" s="52">
        <v>108</v>
      </c>
      <c r="I85" s="52">
        <v>0</v>
      </c>
      <c r="J85" s="52">
        <v>0</v>
      </c>
      <c r="K85" s="52">
        <v>0</v>
      </c>
      <c r="L85" s="63">
        <v>0</v>
      </c>
    </row>
    <row r="86" spans="1:12" x14ac:dyDescent="0.2">
      <c r="A86" s="52" t="s">
        <v>38</v>
      </c>
      <c r="B86" s="52" t="s">
        <v>1012</v>
      </c>
      <c r="C86" s="52" t="s">
        <v>380</v>
      </c>
      <c r="D86" s="55">
        <f t="shared" si="2"/>
        <v>50</v>
      </c>
      <c r="E86" s="52">
        <v>0</v>
      </c>
      <c r="F86" s="52">
        <v>0</v>
      </c>
      <c r="G86" s="52">
        <v>50</v>
      </c>
      <c r="H86" s="52">
        <v>0</v>
      </c>
      <c r="I86" s="52">
        <v>0</v>
      </c>
      <c r="J86" s="52">
        <v>0</v>
      </c>
      <c r="K86" s="52">
        <v>0</v>
      </c>
      <c r="L86" s="63">
        <v>0</v>
      </c>
    </row>
    <row r="87" spans="1:12" x14ac:dyDescent="0.2">
      <c r="A87" s="52" t="s">
        <v>38</v>
      </c>
      <c r="B87" s="52" t="s">
        <v>1013</v>
      </c>
      <c r="C87" s="52" t="s">
        <v>1015</v>
      </c>
      <c r="D87" s="55">
        <f t="shared" si="2"/>
        <v>50</v>
      </c>
      <c r="E87" s="52">
        <v>0</v>
      </c>
      <c r="F87" s="52">
        <v>0</v>
      </c>
      <c r="G87" s="52">
        <v>30</v>
      </c>
      <c r="H87" s="52">
        <v>20</v>
      </c>
      <c r="I87" s="52">
        <v>0</v>
      </c>
      <c r="J87" s="52">
        <v>0</v>
      </c>
      <c r="K87" s="52">
        <v>0</v>
      </c>
      <c r="L87" s="63">
        <v>0</v>
      </c>
    </row>
    <row r="88" spans="1:12" x14ac:dyDescent="0.2">
      <c r="A88" s="52" t="s">
        <v>38</v>
      </c>
      <c r="B88" s="52" t="s">
        <v>699</v>
      </c>
      <c r="C88" s="52" t="s">
        <v>89</v>
      </c>
      <c r="D88" s="55">
        <f t="shared" si="2"/>
        <v>48</v>
      </c>
      <c r="E88" s="52">
        <v>0</v>
      </c>
      <c r="F88" s="52">
        <v>0</v>
      </c>
      <c r="G88" s="52">
        <v>0</v>
      </c>
      <c r="H88" s="52">
        <v>48</v>
      </c>
      <c r="I88" s="52">
        <v>0</v>
      </c>
      <c r="J88" s="52">
        <v>0</v>
      </c>
      <c r="K88" s="52">
        <v>0</v>
      </c>
      <c r="L88" s="63">
        <v>0</v>
      </c>
    </row>
    <row r="89" spans="1:12" x14ac:dyDescent="0.2">
      <c r="A89" s="52" t="s">
        <v>38</v>
      </c>
      <c r="B89" s="52" t="s">
        <v>699</v>
      </c>
      <c r="C89" s="52" t="s">
        <v>710</v>
      </c>
      <c r="D89" s="55">
        <f t="shared" si="2"/>
        <v>82</v>
      </c>
      <c r="E89" s="52">
        <v>0</v>
      </c>
      <c r="F89" s="52">
        <v>0</v>
      </c>
      <c r="G89" s="52">
        <v>41</v>
      </c>
      <c r="H89" s="52">
        <v>41</v>
      </c>
      <c r="I89" s="52">
        <v>0</v>
      </c>
      <c r="J89" s="52">
        <v>0</v>
      </c>
      <c r="K89" s="52">
        <v>0</v>
      </c>
      <c r="L89" s="63">
        <v>0</v>
      </c>
    </row>
    <row r="90" spans="1:12" x14ac:dyDescent="0.2">
      <c r="A90" s="52" t="s">
        <v>38</v>
      </c>
      <c r="B90" s="52" t="s">
        <v>706</v>
      </c>
      <c r="C90" s="52" t="s">
        <v>292</v>
      </c>
      <c r="D90" s="55">
        <f t="shared" si="2"/>
        <v>120</v>
      </c>
      <c r="E90" s="52">
        <v>0</v>
      </c>
      <c r="F90" s="52">
        <v>0</v>
      </c>
      <c r="G90" s="52">
        <v>40</v>
      </c>
      <c r="H90" s="52">
        <v>80</v>
      </c>
      <c r="I90" s="52">
        <v>0</v>
      </c>
      <c r="J90" s="52">
        <v>0</v>
      </c>
      <c r="K90" s="52">
        <v>0</v>
      </c>
      <c r="L90" s="63">
        <v>0</v>
      </c>
    </row>
    <row r="91" spans="1:12" x14ac:dyDescent="0.2">
      <c r="A91" s="52" t="s">
        <v>38</v>
      </c>
      <c r="B91" s="52" t="s">
        <v>1016</v>
      </c>
      <c r="C91" s="52" t="s">
        <v>624</v>
      </c>
      <c r="D91" s="55">
        <f t="shared" si="2"/>
        <v>50</v>
      </c>
      <c r="E91" s="52">
        <v>0</v>
      </c>
      <c r="F91" s="52">
        <v>0</v>
      </c>
      <c r="G91" s="52">
        <v>50</v>
      </c>
      <c r="H91" s="52">
        <v>0</v>
      </c>
      <c r="I91" s="52">
        <v>0</v>
      </c>
      <c r="J91" s="52">
        <v>0</v>
      </c>
      <c r="K91" s="52">
        <v>0</v>
      </c>
      <c r="L91" s="63">
        <v>0</v>
      </c>
    </row>
    <row r="92" spans="1:12" x14ac:dyDescent="0.2">
      <c r="A92" s="52" t="s">
        <v>38</v>
      </c>
      <c r="B92" s="52" t="s">
        <v>592</v>
      </c>
      <c r="C92" s="52" t="s">
        <v>1017</v>
      </c>
      <c r="D92" s="55">
        <f t="shared" si="2"/>
        <v>48</v>
      </c>
      <c r="E92" s="52">
        <v>0</v>
      </c>
      <c r="F92" s="52">
        <v>0</v>
      </c>
      <c r="G92" s="52">
        <v>48</v>
      </c>
      <c r="H92" s="52">
        <v>0</v>
      </c>
      <c r="I92" s="52">
        <v>0</v>
      </c>
      <c r="J92" s="52">
        <v>0</v>
      </c>
      <c r="K92" s="52">
        <v>0</v>
      </c>
      <c r="L92" s="63">
        <v>0</v>
      </c>
    </row>
    <row r="93" spans="1:12" x14ac:dyDescent="0.2">
      <c r="A93" s="52" t="s">
        <v>38</v>
      </c>
      <c r="B93" s="52" t="s">
        <v>1000</v>
      </c>
      <c r="C93" s="52" t="s">
        <v>532</v>
      </c>
      <c r="D93" s="55">
        <f t="shared" si="2"/>
        <v>110</v>
      </c>
      <c r="E93" s="52">
        <v>0</v>
      </c>
      <c r="F93" s="52">
        <v>0</v>
      </c>
      <c r="G93" s="52">
        <v>52</v>
      </c>
      <c r="H93" s="52">
        <v>58</v>
      </c>
      <c r="I93" s="52">
        <v>0</v>
      </c>
      <c r="J93" s="52">
        <v>0</v>
      </c>
      <c r="K93" s="52">
        <v>0</v>
      </c>
      <c r="L93" s="63">
        <v>0</v>
      </c>
    </row>
    <row r="94" spans="1:12" x14ac:dyDescent="0.2">
      <c r="A94" s="52" t="s">
        <v>38</v>
      </c>
      <c r="B94" s="52" t="s">
        <v>57</v>
      </c>
      <c r="C94" s="52" t="s">
        <v>254</v>
      </c>
      <c r="D94" s="55">
        <f t="shared" si="2"/>
        <v>60</v>
      </c>
      <c r="E94" s="52">
        <v>0</v>
      </c>
      <c r="F94" s="52">
        <v>60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63">
        <v>0</v>
      </c>
    </row>
    <row r="95" spans="1:12" x14ac:dyDescent="0.2">
      <c r="A95" s="52" t="s">
        <v>38</v>
      </c>
      <c r="B95" s="52" t="s">
        <v>517</v>
      </c>
      <c r="C95" s="52" t="s">
        <v>968</v>
      </c>
      <c r="D95" s="55">
        <f t="shared" si="2"/>
        <v>60</v>
      </c>
      <c r="E95" s="52">
        <v>0</v>
      </c>
      <c r="F95" s="52">
        <v>0</v>
      </c>
      <c r="G95" s="52">
        <v>60</v>
      </c>
      <c r="H95" s="52">
        <v>0</v>
      </c>
      <c r="I95" s="52">
        <v>0</v>
      </c>
      <c r="J95" s="52">
        <v>0</v>
      </c>
      <c r="K95" s="52">
        <v>0</v>
      </c>
      <c r="L95" s="63">
        <v>0</v>
      </c>
    </row>
    <row r="96" spans="1:12" x14ac:dyDescent="0.2">
      <c r="A96" s="52" t="s">
        <v>38</v>
      </c>
      <c r="B96" s="52" t="s">
        <v>684</v>
      </c>
      <c r="C96" s="52" t="s">
        <v>787</v>
      </c>
      <c r="D96" s="55">
        <f t="shared" si="2"/>
        <v>60</v>
      </c>
      <c r="E96" s="52">
        <v>0</v>
      </c>
      <c r="F96" s="52">
        <v>0</v>
      </c>
      <c r="G96" s="52">
        <v>60</v>
      </c>
      <c r="H96" s="52">
        <v>0</v>
      </c>
      <c r="I96" s="52">
        <v>0</v>
      </c>
      <c r="J96" s="52">
        <v>0</v>
      </c>
      <c r="K96" s="52">
        <v>0</v>
      </c>
      <c r="L96" s="63">
        <v>0</v>
      </c>
    </row>
    <row r="97" spans="1:12" x14ac:dyDescent="0.2">
      <c r="A97" s="52" t="s">
        <v>38</v>
      </c>
      <c r="B97" s="52" t="s">
        <v>14</v>
      </c>
      <c r="C97" s="67" t="s">
        <v>1062</v>
      </c>
      <c r="D97" s="55">
        <f t="shared" si="2"/>
        <v>148</v>
      </c>
      <c r="E97" s="52">
        <v>55</v>
      </c>
      <c r="F97" s="52">
        <v>47</v>
      </c>
      <c r="G97" s="52">
        <v>46</v>
      </c>
      <c r="H97" s="52">
        <v>0</v>
      </c>
      <c r="I97" s="52">
        <v>0</v>
      </c>
      <c r="J97" s="52">
        <v>0</v>
      </c>
      <c r="K97" s="63">
        <v>0</v>
      </c>
      <c r="L97" s="63">
        <v>0</v>
      </c>
    </row>
    <row r="98" spans="1:12" x14ac:dyDescent="0.2">
      <c r="A98" s="52" t="s">
        <v>86</v>
      </c>
      <c r="B98" s="52" t="s">
        <v>14</v>
      </c>
      <c r="C98" s="52" t="s">
        <v>1021</v>
      </c>
      <c r="D98" s="55">
        <f t="shared" si="2"/>
        <v>19</v>
      </c>
      <c r="E98" s="52">
        <v>0</v>
      </c>
      <c r="F98" s="52">
        <v>19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63">
        <v>0</v>
      </c>
    </row>
    <row r="99" spans="1:12" x14ac:dyDescent="0.2">
      <c r="A99" s="52" t="s">
        <v>86</v>
      </c>
      <c r="B99" s="52" t="s">
        <v>14</v>
      </c>
      <c r="C99" s="52" t="s">
        <v>1022</v>
      </c>
      <c r="D99" s="55">
        <f t="shared" si="2"/>
        <v>2</v>
      </c>
      <c r="E99" s="52">
        <v>0</v>
      </c>
      <c r="F99" s="52">
        <v>0</v>
      </c>
      <c r="G99" s="52">
        <v>0</v>
      </c>
      <c r="H99" s="52">
        <v>0</v>
      </c>
      <c r="I99" s="52">
        <v>2</v>
      </c>
      <c r="J99" s="52">
        <v>0</v>
      </c>
      <c r="K99" s="52">
        <v>0</v>
      </c>
      <c r="L99" s="63">
        <v>0</v>
      </c>
    </row>
    <row r="100" spans="1:12" x14ac:dyDescent="0.2">
      <c r="A100" s="52" t="s">
        <v>86</v>
      </c>
      <c r="B100" s="52" t="s">
        <v>14</v>
      </c>
      <c r="C100" s="52" t="s">
        <v>702</v>
      </c>
      <c r="D100" s="55">
        <f t="shared" si="2"/>
        <v>1</v>
      </c>
      <c r="E100" s="52">
        <v>0</v>
      </c>
      <c r="F100" s="52">
        <v>0</v>
      </c>
      <c r="G100" s="52">
        <v>0</v>
      </c>
      <c r="H100" s="52">
        <v>0</v>
      </c>
      <c r="I100" s="52">
        <v>1</v>
      </c>
      <c r="J100" s="52">
        <v>0</v>
      </c>
      <c r="K100" s="52">
        <v>0</v>
      </c>
      <c r="L100" s="63">
        <v>0</v>
      </c>
    </row>
    <row r="101" spans="1:12" x14ac:dyDescent="0.2">
      <c r="A101" s="52" t="s">
        <v>86</v>
      </c>
      <c r="B101" s="52" t="s">
        <v>14</v>
      </c>
      <c r="C101" s="52" t="s">
        <v>215</v>
      </c>
      <c r="D101" s="55">
        <f t="shared" si="2"/>
        <v>12</v>
      </c>
      <c r="E101" s="52">
        <v>0</v>
      </c>
      <c r="F101" s="52">
        <v>12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63">
        <v>0</v>
      </c>
    </row>
    <row r="102" spans="1:12" x14ac:dyDescent="0.2">
      <c r="A102" s="52" t="s">
        <v>86</v>
      </c>
      <c r="B102" s="52" t="s">
        <v>14</v>
      </c>
      <c r="C102" s="52" t="s">
        <v>209</v>
      </c>
      <c r="D102" s="55">
        <f t="shared" si="2"/>
        <v>9</v>
      </c>
      <c r="E102" s="52">
        <v>0</v>
      </c>
      <c r="F102" s="52">
        <v>9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63">
        <v>0</v>
      </c>
    </row>
    <row r="103" spans="1:12" x14ac:dyDescent="0.2">
      <c r="A103" s="52" t="s">
        <v>86</v>
      </c>
      <c r="B103" s="52" t="s">
        <v>14</v>
      </c>
      <c r="C103" s="52" t="s">
        <v>390</v>
      </c>
      <c r="D103" s="55">
        <f t="shared" si="2"/>
        <v>18</v>
      </c>
      <c r="E103" s="52">
        <v>0</v>
      </c>
      <c r="F103" s="52">
        <v>18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63">
        <v>0</v>
      </c>
    </row>
    <row r="104" spans="1:12" x14ac:dyDescent="0.2">
      <c r="A104" s="52" t="s">
        <v>86</v>
      </c>
      <c r="B104" s="52" t="s">
        <v>14</v>
      </c>
      <c r="C104" s="52" t="s">
        <v>1018</v>
      </c>
      <c r="D104" s="55">
        <f t="shared" si="2"/>
        <v>19</v>
      </c>
      <c r="E104" s="52">
        <v>0</v>
      </c>
      <c r="F104" s="52">
        <v>19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63">
        <v>0</v>
      </c>
    </row>
    <row r="105" spans="1:12" x14ac:dyDescent="0.2">
      <c r="A105" s="52" t="s">
        <v>86</v>
      </c>
      <c r="B105" s="52" t="s">
        <v>14</v>
      </c>
      <c r="C105" s="52" t="s">
        <v>159</v>
      </c>
      <c r="D105" s="55">
        <f t="shared" si="2"/>
        <v>14</v>
      </c>
      <c r="E105" s="52">
        <v>0</v>
      </c>
      <c r="F105" s="52">
        <v>0</v>
      </c>
      <c r="G105" s="52">
        <v>0</v>
      </c>
      <c r="H105" s="52">
        <v>0</v>
      </c>
      <c r="I105" s="52">
        <v>14</v>
      </c>
      <c r="J105" s="52">
        <v>0</v>
      </c>
      <c r="K105" s="52">
        <v>0</v>
      </c>
      <c r="L105" s="63">
        <v>0</v>
      </c>
    </row>
    <row r="106" spans="1:12" x14ac:dyDescent="0.2">
      <c r="A106" s="52" t="s">
        <v>86</v>
      </c>
      <c r="B106" s="52" t="s">
        <v>14</v>
      </c>
      <c r="C106" s="52" t="s">
        <v>1019</v>
      </c>
      <c r="D106" s="55">
        <f t="shared" si="2"/>
        <v>19</v>
      </c>
      <c r="E106" s="52">
        <v>0</v>
      </c>
      <c r="F106" s="52">
        <v>19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63">
        <v>0</v>
      </c>
    </row>
    <row r="107" spans="1:12" x14ac:dyDescent="0.2">
      <c r="A107" s="52" t="s">
        <v>86</v>
      </c>
      <c r="B107" s="52" t="s">
        <v>14</v>
      </c>
      <c r="C107" s="52" t="s">
        <v>1020</v>
      </c>
      <c r="D107" s="55">
        <f t="shared" si="2"/>
        <v>15</v>
      </c>
      <c r="E107" s="52">
        <v>0</v>
      </c>
      <c r="F107" s="52">
        <v>0</v>
      </c>
      <c r="G107" s="52">
        <v>15</v>
      </c>
      <c r="H107" s="52">
        <v>0</v>
      </c>
      <c r="I107" s="52">
        <v>0</v>
      </c>
      <c r="J107" s="52">
        <v>0</v>
      </c>
      <c r="K107" s="52">
        <v>0</v>
      </c>
      <c r="L107" s="63">
        <v>0</v>
      </c>
    </row>
    <row r="108" spans="1:12" x14ac:dyDescent="0.2">
      <c r="A108" s="52" t="s">
        <v>86</v>
      </c>
      <c r="B108" s="52" t="s">
        <v>14</v>
      </c>
      <c r="C108" s="52" t="s">
        <v>941</v>
      </c>
      <c r="D108" s="55">
        <f t="shared" si="2"/>
        <v>1</v>
      </c>
      <c r="E108" s="52">
        <v>0</v>
      </c>
      <c r="F108" s="52">
        <v>1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63">
        <v>0</v>
      </c>
    </row>
    <row r="109" spans="1:12" x14ac:dyDescent="0.2">
      <c r="A109" s="52" t="s">
        <v>86</v>
      </c>
      <c r="B109" s="52" t="s">
        <v>994</v>
      </c>
      <c r="C109" s="52" t="s">
        <v>1024</v>
      </c>
      <c r="D109" s="55">
        <f t="shared" si="2"/>
        <v>5</v>
      </c>
      <c r="E109" s="52">
        <v>0</v>
      </c>
      <c r="F109" s="52">
        <v>0</v>
      </c>
      <c r="G109" s="52">
        <v>5</v>
      </c>
      <c r="H109" s="52">
        <v>0</v>
      </c>
      <c r="I109" s="52">
        <v>0</v>
      </c>
      <c r="J109" s="52">
        <v>0</v>
      </c>
      <c r="K109" s="52">
        <v>0</v>
      </c>
      <c r="L109" s="63">
        <v>0</v>
      </c>
    </row>
    <row r="110" spans="1:12" x14ac:dyDescent="0.2">
      <c r="A110" s="52" t="s">
        <v>86</v>
      </c>
      <c r="B110" s="52" t="s">
        <v>881</v>
      </c>
      <c r="C110" s="52" t="s">
        <v>553</v>
      </c>
      <c r="D110" s="55">
        <f t="shared" si="2"/>
        <v>19</v>
      </c>
      <c r="E110" s="52">
        <v>0</v>
      </c>
      <c r="F110" s="52">
        <v>0</v>
      </c>
      <c r="G110" s="52">
        <v>19</v>
      </c>
      <c r="H110" s="52">
        <v>0</v>
      </c>
      <c r="I110" s="52">
        <v>0</v>
      </c>
      <c r="J110" s="52">
        <v>0</v>
      </c>
      <c r="K110" s="52">
        <v>0</v>
      </c>
      <c r="L110" s="63">
        <v>0</v>
      </c>
    </row>
    <row r="111" spans="1:12" x14ac:dyDescent="0.2">
      <c r="A111" s="52" t="s">
        <v>86</v>
      </c>
      <c r="B111" s="52" t="s">
        <v>699</v>
      </c>
      <c r="C111" s="52" t="s">
        <v>1025</v>
      </c>
      <c r="D111" s="55">
        <f t="shared" si="2"/>
        <v>7</v>
      </c>
      <c r="E111" s="52">
        <v>0</v>
      </c>
      <c r="F111" s="52">
        <v>0</v>
      </c>
      <c r="G111" s="52">
        <v>7</v>
      </c>
      <c r="H111" s="52">
        <v>0</v>
      </c>
      <c r="I111" s="52">
        <v>0</v>
      </c>
      <c r="J111" s="52">
        <v>0</v>
      </c>
      <c r="K111" s="52">
        <v>0</v>
      </c>
      <c r="L111" s="63">
        <v>0</v>
      </c>
    </row>
    <row r="112" spans="1:12" x14ac:dyDescent="0.2">
      <c r="A112" s="52" t="s">
        <v>86</v>
      </c>
      <c r="B112" s="52" t="s">
        <v>445</v>
      </c>
      <c r="C112" s="52" t="s">
        <v>980</v>
      </c>
      <c r="D112" s="55">
        <f t="shared" si="2"/>
        <v>16</v>
      </c>
      <c r="E112" s="52">
        <v>0</v>
      </c>
      <c r="F112" s="52">
        <v>0</v>
      </c>
      <c r="G112" s="52">
        <v>0</v>
      </c>
      <c r="H112" s="52">
        <v>16</v>
      </c>
      <c r="I112" s="52">
        <v>0</v>
      </c>
      <c r="J112" s="52">
        <v>0</v>
      </c>
      <c r="K112" s="52">
        <v>0</v>
      </c>
      <c r="L112" s="63">
        <v>0</v>
      </c>
    </row>
    <row r="113" spans="1:12" x14ac:dyDescent="0.2">
      <c r="A113" s="52" t="s">
        <v>86</v>
      </c>
      <c r="B113" s="52" t="s">
        <v>138</v>
      </c>
      <c r="C113" s="52" t="s">
        <v>452</v>
      </c>
      <c r="D113" s="55">
        <f t="shared" si="2"/>
        <v>19</v>
      </c>
      <c r="E113" s="52">
        <v>0</v>
      </c>
      <c r="F113" s="52">
        <v>0</v>
      </c>
      <c r="G113" s="52">
        <v>19</v>
      </c>
      <c r="H113" s="52">
        <v>0</v>
      </c>
      <c r="I113" s="52">
        <v>0</v>
      </c>
      <c r="J113" s="52">
        <v>0</v>
      </c>
      <c r="K113" s="52">
        <v>0</v>
      </c>
      <c r="L113" s="63">
        <v>0</v>
      </c>
    </row>
    <row r="114" spans="1:12" x14ac:dyDescent="0.2">
      <c r="A114" s="52" t="s">
        <v>86</v>
      </c>
      <c r="B114" s="52" t="s">
        <v>1016</v>
      </c>
      <c r="C114" s="52" t="s">
        <v>730</v>
      </c>
      <c r="D114" s="55">
        <f t="shared" si="2"/>
        <v>19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19</v>
      </c>
      <c r="K114" s="52">
        <v>0</v>
      </c>
      <c r="L114" s="63">
        <v>0</v>
      </c>
    </row>
    <row r="115" spans="1:12" x14ac:dyDescent="0.2">
      <c r="A115" s="52" t="s">
        <v>86</v>
      </c>
      <c r="B115" s="52" t="s">
        <v>1026</v>
      </c>
      <c r="C115" s="52" t="s">
        <v>165</v>
      </c>
      <c r="D115" s="55">
        <f>SUM(E115:L115)</f>
        <v>19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19</v>
      </c>
      <c r="K115" s="52">
        <v>0</v>
      </c>
      <c r="L115" s="63">
        <v>0</v>
      </c>
    </row>
    <row r="116" spans="1:12" x14ac:dyDescent="0.2">
      <c r="A116" s="52" t="s">
        <v>86</v>
      </c>
      <c r="B116" s="52" t="s">
        <v>923</v>
      </c>
      <c r="C116" s="52" t="s">
        <v>632</v>
      </c>
      <c r="D116" s="55">
        <f>SUM(E116:K116)</f>
        <v>12</v>
      </c>
      <c r="E116" s="52">
        <v>0</v>
      </c>
      <c r="F116" s="52">
        <v>12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63">
        <v>0</v>
      </c>
    </row>
    <row r="117" spans="1:12" x14ac:dyDescent="0.2">
      <c r="A117" s="52" t="s">
        <v>86</v>
      </c>
      <c r="B117" s="52" t="s">
        <v>996</v>
      </c>
      <c r="C117" s="52" t="s">
        <v>773</v>
      </c>
      <c r="D117" s="55">
        <f>SUM(E117:K117)</f>
        <v>19</v>
      </c>
      <c r="E117" s="52">
        <v>0</v>
      </c>
      <c r="F117" s="52">
        <v>19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63">
        <v>19</v>
      </c>
    </row>
    <row r="118" spans="1:12" x14ac:dyDescent="0.2">
      <c r="A118" s="52"/>
      <c r="B118" s="52"/>
      <c r="C118" s="63" t="s">
        <v>842</v>
      </c>
      <c r="D118" s="55">
        <f>SUM(E118:K118)</f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63">
        <v>249</v>
      </c>
    </row>
    <row r="119" spans="1:12" x14ac:dyDescent="0.2">
      <c r="A119" s="138" t="s">
        <v>137</v>
      </c>
      <c r="B119" s="138"/>
      <c r="C119" s="138"/>
      <c r="D119" s="56">
        <f t="shared" ref="D119:J119" si="3">SUM(D68:D117)</f>
        <v>4151</v>
      </c>
      <c r="E119" s="56">
        <f t="shared" si="3"/>
        <v>428</v>
      </c>
      <c r="F119" s="56">
        <f t="shared" si="3"/>
        <v>1343</v>
      </c>
      <c r="G119" s="56">
        <f t="shared" si="3"/>
        <v>1074</v>
      </c>
      <c r="H119" s="56">
        <f t="shared" si="3"/>
        <v>1203</v>
      </c>
      <c r="I119" s="56">
        <f t="shared" si="3"/>
        <v>22</v>
      </c>
      <c r="J119" s="56">
        <f t="shared" si="3"/>
        <v>81</v>
      </c>
      <c r="K119" s="56">
        <f>SUM(K68:K118)</f>
        <v>0</v>
      </c>
      <c r="L119" s="56">
        <f>SUM(L68:L118)</f>
        <v>268</v>
      </c>
    </row>
  </sheetData>
  <mergeCells count="2">
    <mergeCell ref="A61:C61"/>
    <mergeCell ref="A119:C119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fitToHeight="0" orientation="portrait" r:id="rId1"/>
  <rowBreaks count="1" manualBreakCount="1">
    <brk id="62" max="11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7"/>
  <sheetViews>
    <sheetView zoomScale="85" zoomScaleNormal="85" workbookViewId="0">
      <selection activeCell="B1" sqref="B1"/>
    </sheetView>
  </sheetViews>
  <sheetFormatPr defaultColWidth="9" defaultRowHeight="13" x14ac:dyDescent="0.2"/>
  <cols>
    <col min="1" max="1" width="15.7265625" style="47" customWidth="1"/>
    <col min="2" max="2" width="16.08984375" style="47" customWidth="1"/>
    <col min="3" max="3" width="43.453125" style="47" customWidth="1"/>
    <col min="4" max="4" width="14.7265625" style="47" customWidth="1"/>
    <col min="5" max="1018" width="8.7265625" style="47" customWidth="1"/>
    <col min="1019" max="16384" width="9" style="47"/>
  </cols>
  <sheetData>
    <row r="1" spans="1:10" s="48" customFormat="1" x14ac:dyDescent="0.2">
      <c r="B1" s="54" t="s">
        <v>117</v>
      </c>
    </row>
    <row r="2" spans="1:10" s="48" customFormat="1" x14ac:dyDescent="0.2">
      <c r="A2" s="48" t="s">
        <v>182</v>
      </c>
      <c r="G2" s="58"/>
    </row>
    <row r="3" spans="1:10" s="48" customFormat="1" x14ac:dyDescent="0.2">
      <c r="G3" s="58"/>
    </row>
    <row r="4" spans="1:10" s="48" customFormat="1" x14ac:dyDescent="0.2">
      <c r="A4" s="48" t="s">
        <v>123</v>
      </c>
      <c r="G4" s="58"/>
    </row>
    <row r="5" spans="1:10" s="48" customFormat="1" x14ac:dyDescent="0.2">
      <c r="A5" s="48" t="s">
        <v>1060</v>
      </c>
      <c r="G5" s="58"/>
    </row>
    <row r="6" spans="1:10" s="48" customFormat="1" ht="14.25" customHeight="1" x14ac:dyDescent="0.2">
      <c r="A6" s="48" t="s">
        <v>127</v>
      </c>
      <c r="G6" s="58"/>
    </row>
    <row r="7" spans="1:10" s="48" customFormat="1" ht="14.25" customHeight="1" x14ac:dyDescent="0.2">
      <c r="A7" s="48" t="s">
        <v>52</v>
      </c>
      <c r="G7" s="58"/>
    </row>
    <row r="8" spans="1:10" s="48" customFormat="1" ht="14.25" customHeight="1" x14ac:dyDescent="0.2">
      <c r="G8" s="58"/>
    </row>
    <row r="9" spans="1:10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</row>
    <row r="10" spans="1:10" x14ac:dyDescent="0.2">
      <c r="A10" s="52" t="s">
        <v>38</v>
      </c>
      <c r="B10" s="52" t="s">
        <v>112</v>
      </c>
      <c r="C10" s="52" t="s">
        <v>516</v>
      </c>
      <c r="D10" s="55">
        <f t="shared" ref="D10:D39" si="0">SUM(E10:J10)</f>
        <v>80</v>
      </c>
      <c r="E10" s="52">
        <v>0</v>
      </c>
      <c r="F10" s="52">
        <v>0</v>
      </c>
      <c r="G10" s="52">
        <v>0</v>
      </c>
      <c r="H10" s="52">
        <v>80</v>
      </c>
      <c r="I10" s="52">
        <v>0</v>
      </c>
      <c r="J10" s="52">
        <v>0</v>
      </c>
    </row>
    <row r="11" spans="1:10" x14ac:dyDescent="0.2">
      <c r="A11" s="52" t="s">
        <v>38</v>
      </c>
      <c r="B11" s="52" t="s">
        <v>112</v>
      </c>
      <c r="C11" s="52" t="s">
        <v>886</v>
      </c>
      <c r="D11" s="55">
        <f t="shared" si="0"/>
        <v>244</v>
      </c>
      <c r="E11" s="52">
        <v>0</v>
      </c>
      <c r="F11" s="52">
        <v>0</v>
      </c>
      <c r="G11" s="52">
        <v>0</v>
      </c>
      <c r="H11" s="52">
        <v>244</v>
      </c>
      <c r="I11" s="52">
        <v>0</v>
      </c>
      <c r="J11" s="52">
        <v>0</v>
      </c>
    </row>
    <row r="12" spans="1:10" x14ac:dyDescent="0.2">
      <c r="A12" s="52" t="s">
        <v>38</v>
      </c>
      <c r="B12" s="52" t="s">
        <v>112</v>
      </c>
      <c r="C12" s="52" t="s">
        <v>1028</v>
      </c>
      <c r="D12" s="55">
        <f t="shared" si="0"/>
        <v>135</v>
      </c>
      <c r="E12" s="52">
        <v>0</v>
      </c>
      <c r="F12" s="52">
        <v>42</v>
      </c>
      <c r="G12" s="52">
        <v>93</v>
      </c>
      <c r="H12" s="52">
        <v>0</v>
      </c>
      <c r="I12" s="52">
        <v>0</v>
      </c>
      <c r="J12" s="52">
        <v>0</v>
      </c>
    </row>
    <row r="13" spans="1:10" x14ac:dyDescent="0.2">
      <c r="A13" s="52" t="s">
        <v>38</v>
      </c>
      <c r="B13" s="52" t="s">
        <v>112</v>
      </c>
      <c r="C13" s="52" t="s">
        <v>414</v>
      </c>
      <c r="D13" s="55">
        <f t="shared" si="0"/>
        <v>42</v>
      </c>
      <c r="E13" s="52">
        <v>0</v>
      </c>
      <c r="F13" s="52">
        <v>0</v>
      </c>
      <c r="G13" s="52">
        <v>0</v>
      </c>
      <c r="H13" s="52">
        <v>42</v>
      </c>
      <c r="I13" s="52">
        <v>0</v>
      </c>
      <c r="J13" s="52">
        <v>0</v>
      </c>
    </row>
    <row r="14" spans="1:10" x14ac:dyDescent="0.2">
      <c r="A14" s="52" t="s">
        <v>38</v>
      </c>
      <c r="B14" s="52" t="s">
        <v>112</v>
      </c>
      <c r="C14" s="52" t="s">
        <v>408</v>
      </c>
      <c r="D14" s="55">
        <f t="shared" si="0"/>
        <v>126</v>
      </c>
      <c r="E14" s="52">
        <v>6</v>
      </c>
      <c r="F14" s="52">
        <v>79</v>
      </c>
      <c r="G14" s="52">
        <v>41</v>
      </c>
      <c r="H14" s="52">
        <v>0</v>
      </c>
      <c r="I14" s="52">
        <v>0</v>
      </c>
      <c r="J14" s="52">
        <v>0</v>
      </c>
    </row>
    <row r="15" spans="1:10" x14ac:dyDescent="0.2">
      <c r="A15" s="52" t="s">
        <v>38</v>
      </c>
      <c r="B15" s="52" t="s">
        <v>112</v>
      </c>
      <c r="C15" s="52" t="s">
        <v>1061</v>
      </c>
      <c r="D15" s="55">
        <f t="shared" si="0"/>
        <v>147</v>
      </c>
      <c r="E15" s="52">
        <v>0</v>
      </c>
      <c r="F15" s="52">
        <v>0</v>
      </c>
      <c r="G15" s="52">
        <v>0</v>
      </c>
      <c r="H15" s="52">
        <v>147</v>
      </c>
      <c r="I15" s="52">
        <v>0</v>
      </c>
      <c r="J15" s="52">
        <v>0</v>
      </c>
    </row>
    <row r="16" spans="1:10" x14ac:dyDescent="0.2">
      <c r="A16" s="52" t="s">
        <v>38</v>
      </c>
      <c r="B16" s="52" t="s">
        <v>112</v>
      </c>
      <c r="C16" s="52" t="s">
        <v>1030</v>
      </c>
      <c r="D16" s="55">
        <f t="shared" si="0"/>
        <v>82</v>
      </c>
      <c r="E16" s="52">
        <v>0</v>
      </c>
      <c r="F16" s="52">
        <v>0</v>
      </c>
      <c r="G16" s="52">
        <v>0</v>
      </c>
      <c r="H16" s="52">
        <v>82</v>
      </c>
      <c r="I16" s="52">
        <v>0</v>
      </c>
      <c r="J16" s="52">
        <v>0</v>
      </c>
    </row>
    <row r="17" spans="1:12" x14ac:dyDescent="0.2">
      <c r="A17" s="52" t="s">
        <v>38</v>
      </c>
      <c r="B17" s="52" t="s">
        <v>112</v>
      </c>
      <c r="C17" s="52" t="s">
        <v>331</v>
      </c>
      <c r="D17" s="55">
        <f t="shared" si="0"/>
        <v>135</v>
      </c>
      <c r="E17" s="52">
        <v>0</v>
      </c>
      <c r="F17" s="52">
        <v>0</v>
      </c>
      <c r="G17" s="52">
        <v>108</v>
      </c>
      <c r="H17" s="52">
        <v>0</v>
      </c>
      <c r="I17" s="52">
        <v>27</v>
      </c>
      <c r="J17" s="52">
        <v>0</v>
      </c>
    </row>
    <row r="18" spans="1:12" x14ac:dyDescent="0.2">
      <c r="A18" s="52" t="s">
        <v>38</v>
      </c>
      <c r="B18" s="52" t="s">
        <v>112</v>
      </c>
      <c r="C18" s="52" t="s">
        <v>763</v>
      </c>
      <c r="D18" s="55">
        <f t="shared" si="0"/>
        <v>535</v>
      </c>
      <c r="E18" s="52">
        <v>360</v>
      </c>
      <c r="F18" s="52">
        <v>175</v>
      </c>
      <c r="G18" s="52">
        <v>0</v>
      </c>
      <c r="H18" s="52">
        <v>0</v>
      </c>
      <c r="I18" s="52">
        <v>0</v>
      </c>
      <c r="J18" s="52">
        <v>0</v>
      </c>
    </row>
    <row r="19" spans="1:12" s="58" customFormat="1" x14ac:dyDescent="0.2">
      <c r="A19" s="52" t="s">
        <v>38</v>
      </c>
      <c r="B19" s="52" t="s">
        <v>112</v>
      </c>
      <c r="C19" s="52" t="s">
        <v>613</v>
      </c>
      <c r="D19" s="55">
        <f t="shared" si="0"/>
        <v>183</v>
      </c>
      <c r="E19" s="52">
        <v>0</v>
      </c>
      <c r="F19" s="52">
        <v>139</v>
      </c>
      <c r="G19" s="52">
        <v>44</v>
      </c>
      <c r="H19" s="52">
        <v>0</v>
      </c>
      <c r="I19" s="52">
        <v>0</v>
      </c>
      <c r="J19" s="52">
        <v>0</v>
      </c>
      <c r="K19" s="47"/>
    </row>
    <row r="20" spans="1:12" s="58" customFormat="1" x14ac:dyDescent="0.2">
      <c r="A20" s="52" t="s">
        <v>38</v>
      </c>
      <c r="B20" s="52" t="s">
        <v>112</v>
      </c>
      <c r="C20" s="52" t="s">
        <v>1027</v>
      </c>
      <c r="D20" s="55">
        <f t="shared" si="0"/>
        <v>94</v>
      </c>
      <c r="E20" s="52">
        <v>0</v>
      </c>
      <c r="F20" s="52">
        <v>50</v>
      </c>
      <c r="G20" s="52">
        <v>0</v>
      </c>
      <c r="H20" s="52">
        <v>44</v>
      </c>
      <c r="I20" s="52">
        <v>0</v>
      </c>
      <c r="J20" s="52">
        <v>0</v>
      </c>
      <c r="K20" s="47"/>
    </row>
    <row r="21" spans="1:12" x14ac:dyDescent="0.2">
      <c r="A21" s="52" t="s">
        <v>38</v>
      </c>
      <c r="B21" s="52" t="s">
        <v>112</v>
      </c>
      <c r="C21" s="52" t="s">
        <v>376</v>
      </c>
      <c r="D21" s="55">
        <f t="shared" si="0"/>
        <v>235</v>
      </c>
      <c r="E21" s="52">
        <v>22</v>
      </c>
      <c r="F21" s="52">
        <v>213</v>
      </c>
      <c r="G21" s="52">
        <v>0</v>
      </c>
      <c r="H21" s="52">
        <v>0</v>
      </c>
      <c r="I21" s="52">
        <v>0</v>
      </c>
      <c r="J21" s="52">
        <v>0</v>
      </c>
    </row>
    <row r="22" spans="1:12" x14ac:dyDescent="0.2">
      <c r="A22" s="52" t="s">
        <v>38</v>
      </c>
      <c r="B22" s="52" t="s">
        <v>112</v>
      </c>
      <c r="C22" s="52" t="s">
        <v>598</v>
      </c>
      <c r="D22" s="55">
        <f t="shared" si="0"/>
        <v>431</v>
      </c>
      <c r="E22" s="52">
        <v>9</v>
      </c>
      <c r="F22" s="52">
        <v>362</v>
      </c>
      <c r="G22" s="52">
        <v>54</v>
      </c>
      <c r="H22" s="52">
        <v>0</v>
      </c>
      <c r="I22" s="52">
        <v>6</v>
      </c>
      <c r="J22" s="52">
        <v>0</v>
      </c>
      <c r="L22" s="47" t="s">
        <v>1066</v>
      </c>
    </row>
    <row r="23" spans="1:12" x14ac:dyDescent="0.2">
      <c r="A23" s="52" t="s">
        <v>38</v>
      </c>
      <c r="B23" s="52" t="s">
        <v>112</v>
      </c>
      <c r="C23" s="52" t="s">
        <v>689</v>
      </c>
      <c r="D23" s="55">
        <f t="shared" si="0"/>
        <v>450</v>
      </c>
      <c r="E23" s="52">
        <v>0</v>
      </c>
      <c r="F23" s="52">
        <v>400</v>
      </c>
      <c r="G23" s="52">
        <v>50</v>
      </c>
      <c r="H23" s="52">
        <v>0</v>
      </c>
      <c r="I23" s="52">
        <v>0</v>
      </c>
      <c r="J23" s="52">
        <v>0</v>
      </c>
    </row>
    <row r="24" spans="1:12" x14ac:dyDescent="0.2">
      <c r="A24" s="52" t="s">
        <v>38</v>
      </c>
      <c r="B24" s="52" t="s">
        <v>112</v>
      </c>
      <c r="C24" s="52" t="s">
        <v>1029</v>
      </c>
      <c r="D24" s="55">
        <f t="shared" si="0"/>
        <v>108</v>
      </c>
      <c r="E24" s="52">
        <v>0</v>
      </c>
      <c r="F24" s="52">
        <v>0</v>
      </c>
      <c r="G24" s="52">
        <v>0</v>
      </c>
      <c r="H24" s="52">
        <v>108</v>
      </c>
      <c r="I24" s="52">
        <v>0</v>
      </c>
      <c r="J24" s="52">
        <v>0</v>
      </c>
    </row>
    <row r="25" spans="1:12" x14ac:dyDescent="0.2">
      <c r="A25" s="52" t="s">
        <v>38</v>
      </c>
      <c r="B25" s="52" t="s">
        <v>911</v>
      </c>
      <c r="C25" s="52" t="s">
        <v>936</v>
      </c>
      <c r="D25" s="55">
        <f t="shared" si="0"/>
        <v>55</v>
      </c>
      <c r="E25" s="52">
        <v>0</v>
      </c>
      <c r="F25" s="52">
        <v>55</v>
      </c>
      <c r="G25" s="52">
        <v>0</v>
      </c>
      <c r="H25" s="52">
        <v>0</v>
      </c>
      <c r="I25" s="52">
        <v>0</v>
      </c>
      <c r="J25" s="52">
        <v>0</v>
      </c>
    </row>
    <row r="26" spans="1:12" x14ac:dyDescent="0.2">
      <c r="A26" s="52" t="s">
        <v>38</v>
      </c>
      <c r="B26" s="52" t="s">
        <v>373</v>
      </c>
      <c r="C26" s="52" t="s">
        <v>731</v>
      </c>
      <c r="D26" s="55">
        <f t="shared" si="0"/>
        <v>60</v>
      </c>
      <c r="E26" s="52">
        <v>0</v>
      </c>
      <c r="F26" s="52">
        <v>60</v>
      </c>
      <c r="G26" s="52">
        <v>0</v>
      </c>
      <c r="H26" s="52">
        <v>0</v>
      </c>
      <c r="I26" s="52">
        <v>0</v>
      </c>
      <c r="J26" s="52">
        <v>0</v>
      </c>
    </row>
    <row r="27" spans="1:12" x14ac:dyDescent="0.2">
      <c r="A27" s="52" t="s">
        <v>38</v>
      </c>
      <c r="B27" s="52" t="s">
        <v>579</v>
      </c>
      <c r="C27" s="52" t="s">
        <v>99</v>
      </c>
      <c r="D27" s="55">
        <f t="shared" si="0"/>
        <v>100</v>
      </c>
      <c r="E27" s="52">
        <v>0</v>
      </c>
      <c r="F27" s="52">
        <v>0</v>
      </c>
      <c r="G27" s="52">
        <v>0</v>
      </c>
      <c r="H27" s="52">
        <v>100</v>
      </c>
      <c r="I27" s="52">
        <v>0</v>
      </c>
      <c r="J27" s="52">
        <v>0</v>
      </c>
    </row>
    <row r="28" spans="1:12" x14ac:dyDescent="0.2">
      <c r="A28" s="52" t="s">
        <v>38</v>
      </c>
      <c r="B28" s="52" t="s">
        <v>579</v>
      </c>
      <c r="C28" s="52" t="s">
        <v>567</v>
      </c>
      <c r="D28" s="55">
        <f t="shared" si="0"/>
        <v>99</v>
      </c>
      <c r="E28" s="52">
        <v>0</v>
      </c>
      <c r="F28" s="52">
        <v>55</v>
      </c>
      <c r="G28" s="52">
        <v>0</v>
      </c>
      <c r="H28" s="52">
        <v>44</v>
      </c>
      <c r="I28" s="52">
        <v>0</v>
      </c>
      <c r="J28" s="52">
        <v>0</v>
      </c>
    </row>
    <row r="29" spans="1:12" x14ac:dyDescent="0.2">
      <c r="A29" s="52" t="s">
        <v>38</v>
      </c>
      <c r="B29" s="52" t="s">
        <v>845</v>
      </c>
      <c r="C29" s="52" t="s">
        <v>540</v>
      </c>
      <c r="D29" s="55">
        <f t="shared" si="0"/>
        <v>26</v>
      </c>
      <c r="E29" s="52">
        <v>0</v>
      </c>
      <c r="F29" s="52">
        <v>0</v>
      </c>
      <c r="G29" s="52">
        <v>0</v>
      </c>
      <c r="H29" s="52">
        <v>26</v>
      </c>
      <c r="I29" s="52">
        <v>0</v>
      </c>
      <c r="J29" s="52">
        <v>0</v>
      </c>
    </row>
    <row r="30" spans="1:12" x14ac:dyDescent="0.2">
      <c r="A30" s="52" t="s">
        <v>86</v>
      </c>
      <c r="B30" s="52" t="s">
        <v>112</v>
      </c>
      <c r="C30" s="52" t="s">
        <v>542</v>
      </c>
      <c r="D30" s="55">
        <f t="shared" si="0"/>
        <v>1</v>
      </c>
      <c r="E30" s="52">
        <v>0</v>
      </c>
      <c r="F30" s="52">
        <v>1</v>
      </c>
      <c r="G30" s="52">
        <v>0</v>
      </c>
      <c r="H30" s="52">
        <v>0</v>
      </c>
      <c r="I30" s="52">
        <v>0</v>
      </c>
      <c r="J30" s="52">
        <v>0</v>
      </c>
    </row>
    <row r="31" spans="1:12" x14ac:dyDescent="0.2">
      <c r="A31" s="52" t="s">
        <v>86</v>
      </c>
      <c r="B31" s="52" t="s">
        <v>112</v>
      </c>
      <c r="C31" s="52" t="s">
        <v>1058</v>
      </c>
      <c r="D31" s="55">
        <f t="shared" si="0"/>
        <v>4</v>
      </c>
      <c r="E31" s="52">
        <v>0</v>
      </c>
      <c r="F31" s="52">
        <v>0</v>
      </c>
      <c r="G31" s="52">
        <v>0</v>
      </c>
      <c r="H31" s="52">
        <v>0</v>
      </c>
      <c r="I31" s="52">
        <v>4</v>
      </c>
      <c r="J31" s="52">
        <v>0</v>
      </c>
    </row>
    <row r="32" spans="1:12" x14ac:dyDescent="0.2">
      <c r="A32" s="52" t="s">
        <v>86</v>
      </c>
      <c r="B32" s="52" t="s">
        <v>112</v>
      </c>
      <c r="C32" s="52" t="s">
        <v>683</v>
      </c>
      <c r="D32" s="55">
        <f t="shared" si="0"/>
        <v>10</v>
      </c>
      <c r="E32" s="52">
        <v>0</v>
      </c>
      <c r="F32" s="52">
        <v>0</v>
      </c>
      <c r="G32" s="52">
        <v>0</v>
      </c>
      <c r="H32" s="52">
        <v>0</v>
      </c>
      <c r="I32" s="52">
        <v>10</v>
      </c>
      <c r="J32" s="52">
        <v>0</v>
      </c>
    </row>
    <row r="33" spans="1:11" x14ac:dyDescent="0.2">
      <c r="A33" s="52" t="s">
        <v>86</v>
      </c>
      <c r="B33" s="52" t="s">
        <v>112</v>
      </c>
      <c r="C33" s="52" t="s">
        <v>1031</v>
      </c>
      <c r="D33" s="55">
        <f t="shared" si="0"/>
        <v>19</v>
      </c>
      <c r="E33" s="52">
        <v>0</v>
      </c>
      <c r="F33" s="52">
        <v>19</v>
      </c>
      <c r="G33" s="52">
        <v>0</v>
      </c>
      <c r="H33" s="52">
        <v>0</v>
      </c>
      <c r="I33" s="52">
        <v>0</v>
      </c>
      <c r="J33" s="52">
        <v>0</v>
      </c>
    </row>
    <row r="34" spans="1:11" x14ac:dyDescent="0.2">
      <c r="A34" s="52" t="s">
        <v>86</v>
      </c>
      <c r="B34" s="52" t="s">
        <v>112</v>
      </c>
      <c r="C34" s="52" t="s">
        <v>128</v>
      </c>
      <c r="D34" s="55">
        <f t="shared" si="0"/>
        <v>19</v>
      </c>
      <c r="E34" s="52">
        <v>0</v>
      </c>
      <c r="F34" s="52">
        <v>19</v>
      </c>
      <c r="G34" s="52">
        <v>0</v>
      </c>
      <c r="H34" s="52">
        <v>0</v>
      </c>
      <c r="I34" s="52">
        <v>0</v>
      </c>
      <c r="J34" s="52">
        <v>0</v>
      </c>
    </row>
    <row r="35" spans="1:11" x14ac:dyDescent="0.2">
      <c r="A35" s="52" t="s">
        <v>86</v>
      </c>
      <c r="B35" s="52" t="s">
        <v>112</v>
      </c>
      <c r="C35" s="52" t="s">
        <v>93</v>
      </c>
      <c r="D35" s="55">
        <f t="shared" si="0"/>
        <v>19</v>
      </c>
      <c r="E35" s="52">
        <v>0</v>
      </c>
      <c r="F35" s="52">
        <v>0</v>
      </c>
      <c r="G35" s="52">
        <v>0</v>
      </c>
      <c r="H35" s="52">
        <v>19</v>
      </c>
      <c r="I35" s="52">
        <v>0</v>
      </c>
      <c r="J35" s="52">
        <v>0</v>
      </c>
    </row>
    <row r="36" spans="1:11" x14ac:dyDescent="0.2">
      <c r="A36" s="52" t="s">
        <v>86</v>
      </c>
      <c r="B36" s="52" t="s">
        <v>112</v>
      </c>
      <c r="C36" s="52" t="s">
        <v>317</v>
      </c>
      <c r="D36" s="55">
        <f t="shared" si="0"/>
        <v>19</v>
      </c>
      <c r="E36" s="52">
        <v>0</v>
      </c>
      <c r="F36" s="52">
        <v>0</v>
      </c>
      <c r="G36" s="52">
        <v>0</v>
      </c>
      <c r="H36" s="52">
        <v>19</v>
      </c>
      <c r="I36" s="52">
        <v>0</v>
      </c>
      <c r="J36" s="52">
        <v>0</v>
      </c>
    </row>
    <row r="37" spans="1:11" x14ac:dyDescent="0.2">
      <c r="A37" s="52" t="s">
        <v>86</v>
      </c>
      <c r="B37" s="52" t="s">
        <v>112</v>
      </c>
      <c r="C37" s="52" t="s">
        <v>293</v>
      </c>
      <c r="D37" s="55">
        <f t="shared" si="0"/>
        <v>19</v>
      </c>
      <c r="E37" s="52">
        <v>0</v>
      </c>
      <c r="F37" s="52">
        <v>19</v>
      </c>
      <c r="G37" s="52">
        <v>0</v>
      </c>
      <c r="H37" s="52">
        <v>0</v>
      </c>
      <c r="I37" s="52">
        <v>0</v>
      </c>
      <c r="J37" s="52">
        <v>0</v>
      </c>
    </row>
    <row r="38" spans="1:11" x14ac:dyDescent="0.2">
      <c r="A38" s="52" t="s">
        <v>86</v>
      </c>
      <c r="B38" s="52" t="s">
        <v>112</v>
      </c>
      <c r="C38" s="52" t="s">
        <v>905</v>
      </c>
      <c r="D38" s="55">
        <f t="shared" si="0"/>
        <v>19</v>
      </c>
      <c r="E38" s="52">
        <v>0</v>
      </c>
      <c r="F38" s="52">
        <v>19</v>
      </c>
      <c r="G38" s="52">
        <v>0</v>
      </c>
      <c r="H38" s="52">
        <v>0</v>
      </c>
      <c r="I38" s="52">
        <v>0</v>
      </c>
      <c r="J38" s="52">
        <v>0</v>
      </c>
    </row>
    <row r="39" spans="1:11" x14ac:dyDescent="0.2">
      <c r="A39" s="52" t="s">
        <v>86</v>
      </c>
      <c r="B39" s="52" t="s">
        <v>992</v>
      </c>
      <c r="C39" s="52" t="s">
        <v>1032</v>
      </c>
      <c r="D39" s="55">
        <f t="shared" si="0"/>
        <v>19</v>
      </c>
      <c r="E39" s="52">
        <v>0</v>
      </c>
      <c r="F39" s="52">
        <v>19</v>
      </c>
      <c r="G39" s="52">
        <v>0</v>
      </c>
      <c r="H39" s="52">
        <v>0</v>
      </c>
      <c r="I39" s="52">
        <v>0</v>
      </c>
      <c r="J39" s="52">
        <v>0</v>
      </c>
    </row>
    <row r="40" spans="1:11" x14ac:dyDescent="0.2">
      <c r="A40" s="138" t="s">
        <v>137</v>
      </c>
      <c r="B40" s="138"/>
      <c r="C40" s="138"/>
      <c r="D40" s="56">
        <f t="shared" ref="D40:J40" si="1">SUM(D10:D39)</f>
        <v>3515</v>
      </c>
      <c r="E40" s="56">
        <f t="shared" si="1"/>
        <v>397</v>
      </c>
      <c r="F40" s="56">
        <f t="shared" si="1"/>
        <v>1726</v>
      </c>
      <c r="G40" s="56">
        <f t="shared" si="1"/>
        <v>390</v>
      </c>
      <c r="H40" s="56">
        <f t="shared" si="1"/>
        <v>955</v>
      </c>
      <c r="I40" s="56">
        <f t="shared" si="1"/>
        <v>47</v>
      </c>
      <c r="J40" s="56">
        <f t="shared" si="1"/>
        <v>0</v>
      </c>
    </row>
    <row r="42" spans="1:11" x14ac:dyDescent="0.2">
      <c r="A42" s="48" t="s">
        <v>131</v>
      </c>
      <c r="B42" s="48"/>
      <c r="C42" s="48"/>
      <c r="D42" s="48"/>
      <c r="E42" s="48"/>
      <c r="F42" s="48"/>
      <c r="G42" s="58"/>
      <c r="H42" s="58"/>
      <c r="I42" s="58"/>
      <c r="J42" s="58"/>
      <c r="K42" s="58"/>
    </row>
    <row r="43" spans="1:11" x14ac:dyDescent="0.2">
      <c r="A43" s="48" t="s">
        <v>97</v>
      </c>
      <c r="B43" s="48"/>
      <c r="C43" s="48"/>
      <c r="D43" s="48"/>
      <c r="E43" s="48"/>
      <c r="F43" s="48"/>
      <c r="G43" s="58"/>
      <c r="H43" s="58"/>
      <c r="I43" s="58"/>
      <c r="J43" s="58"/>
      <c r="K43" s="58"/>
    </row>
    <row r="44" spans="1:11" x14ac:dyDescent="0.2">
      <c r="A44" s="53"/>
    </row>
    <row r="46" spans="1:11" ht="26" x14ac:dyDescent="0.2">
      <c r="A46" s="51" t="s">
        <v>9</v>
      </c>
      <c r="B46" s="51" t="s">
        <v>25</v>
      </c>
      <c r="C46" s="51" t="s">
        <v>32</v>
      </c>
      <c r="D46" s="51" t="s">
        <v>114</v>
      </c>
      <c r="E46" s="57" t="s">
        <v>18</v>
      </c>
      <c r="F46" s="57" t="s">
        <v>33</v>
      </c>
      <c r="G46" s="57" t="s">
        <v>37</v>
      </c>
      <c r="H46" s="57" t="s">
        <v>42</v>
      </c>
      <c r="I46" s="57" t="s">
        <v>309</v>
      </c>
      <c r="J46" s="57" t="s">
        <v>155</v>
      </c>
      <c r="K46" s="57" t="s">
        <v>311</v>
      </c>
    </row>
    <row r="47" spans="1:11" x14ac:dyDescent="0.2">
      <c r="A47" s="52" t="s">
        <v>38</v>
      </c>
      <c r="B47" s="52" t="s">
        <v>112</v>
      </c>
      <c r="C47" s="52" t="s">
        <v>516</v>
      </c>
      <c r="D47" s="55">
        <f>SUM(E47:K47)</f>
        <v>80</v>
      </c>
      <c r="E47" s="52">
        <v>0</v>
      </c>
      <c r="F47" s="52">
        <v>0</v>
      </c>
      <c r="G47" s="52">
        <v>0</v>
      </c>
      <c r="H47" s="52">
        <v>80</v>
      </c>
      <c r="I47" s="52">
        <v>0</v>
      </c>
      <c r="J47" s="52">
        <v>0</v>
      </c>
      <c r="K47" s="52">
        <v>0</v>
      </c>
    </row>
    <row r="48" spans="1:11" x14ac:dyDescent="0.2">
      <c r="A48" s="52" t="s">
        <v>38</v>
      </c>
      <c r="B48" s="52" t="s">
        <v>112</v>
      </c>
      <c r="C48" s="52" t="s">
        <v>886</v>
      </c>
      <c r="D48" s="55">
        <f>SUM(E48:K48)</f>
        <v>244</v>
      </c>
      <c r="E48" s="52">
        <v>0</v>
      </c>
      <c r="F48" s="52">
        <v>0</v>
      </c>
      <c r="G48" s="52">
        <v>0</v>
      </c>
      <c r="H48" s="52">
        <v>244</v>
      </c>
      <c r="I48" s="52">
        <v>0</v>
      </c>
      <c r="J48" s="52">
        <v>0</v>
      </c>
      <c r="K48" s="52">
        <v>0</v>
      </c>
    </row>
    <row r="49" spans="1:11" x14ac:dyDescent="0.2">
      <c r="A49" s="52" t="s">
        <v>38</v>
      </c>
      <c r="B49" s="52" t="s">
        <v>112</v>
      </c>
      <c r="C49" s="52" t="s">
        <v>1028</v>
      </c>
      <c r="D49" s="55">
        <f>SUM(E49:K49)</f>
        <v>180</v>
      </c>
      <c r="E49" s="52">
        <v>0</v>
      </c>
      <c r="F49" s="52">
        <v>42</v>
      </c>
      <c r="G49" s="52">
        <v>138</v>
      </c>
      <c r="H49" s="52">
        <v>0</v>
      </c>
      <c r="I49" s="52">
        <v>0</v>
      </c>
      <c r="J49" s="52">
        <v>0</v>
      </c>
      <c r="K49" s="52">
        <v>0</v>
      </c>
    </row>
    <row r="50" spans="1:11" x14ac:dyDescent="0.2">
      <c r="A50" s="52" t="s">
        <v>38</v>
      </c>
      <c r="B50" s="52" t="s">
        <v>112</v>
      </c>
      <c r="C50" s="52" t="s">
        <v>414</v>
      </c>
      <c r="D50" s="55">
        <f>SUM(E50:K50)</f>
        <v>42</v>
      </c>
      <c r="E50" s="52">
        <v>0</v>
      </c>
      <c r="F50" s="52">
        <v>0</v>
      </c>
      <c r="G50" s="52">
        <v>0</v>
      </c>
      <c r="H50" s="52">
        <v>42</v>
      </c>
      <c r="I50" s="52">
        <v>0</v>
      </c>
      <c r="J50" s="52">
        <v>0</v>
      </c>
      <c r="K50" s="52">
        <v>0</v>
      </c>
    </row>
    <row r="51" spans="1:11" x14ac:dyDescent="0.2">
      <c r="A51" s="52" t="s">
        <v>38</v>
      </c>
      <c r="B51" s="52" t="s">
        <v>112</v>
      </c>
      <c r="C51" s="52" t="s">
        <v>408</v>
      </c>
      <c r="D51" s="55">
        <f>SUM(E51:K51)</f>
        <v>126</v>
      </c>
      <c r="E51" s="52">
        <v>6</v>
      </c>
      <c r="F51" s="52">
        <v>79</v>
      </c>
      <c r="G51" s="52">
        <v>41</v>
      </c>
      <c r="H51" s="52">
        <v>0</v>
      </c>
      <c r="I51" s="52">
        <v>0</v>
      </c>
      <c r="J51" s="52">
        <v>0</v>
      </c>
      <c r="K51" s="52">
        <v>0</v>
      </c>
    </row>
    <row r="52" spans="1:11" x14ac:dyDescent="0.2">
      <c r="A52" s="52" t="s">
        <v>38</v>
      </c>
      <c r="B52" s="52" t="s">
        <v>112</v>
      </c>
      <c r="C52" s="52" t="s">
        <v>1061</v>
      </c>
      <c r="D52" s="55">
        <f>SUM(E52:J52)</f>
        <v>147</v>
      </c>
      <c r="E52" s="52">
        <v>0</v>
      </c>
      <c r="F52" s="52">
        <v>0</v>
      </c>
      <c r="G52" s="52">
        <v>0</v>
      </c>
      <c r="H52" s="52">
        <v>147</v>
      </c>
      <c r="I52" s="52">
        <v>0</v>
      </c>
      <c r="J52" s="52">
        <v>0</v>
      </c>
      <c r="K52" s="52">
        <v>0</v>
      </c>
    </row>
    <row r="53" spans="1:11" x14ac:dyDescent="0.2">
      <c r="A53" s="52" t="s">
        <v>38</v>
      </c>
      <c r="B53" s="52" t="s">
        <v>112</v>
      </c>
      <c r="C53" s="52" t="s">
        <v>1030</v>
      </c>
      <c r="D53" s="55">
        <f t="shared" ref="D53:D76" si="2">SUM(E53:K53)</f>
        <v>82</v>
      </c>
      <c r="E53" s="52">
        <v>0</v>
      </c>
      <c r="F53" s="52">
        <v>0</v>
      </c>
      <c r="G53" s="52">
        <v>0</v>
      </c>
      <c r="H53" s="52">
        <v>82</v>
      </c>
      <c r="I53" s="52">
        <v>0</v>
      </c>
      <c r="J53" s="52">
        <v>0</v>
      </c>
      <c r="K53" s="52">
        <v>0</v>
      </c>
    </row>
    <row r="54" spans="1:11" x14ac:dyDescent="0.2">
      <c r="A54" s="52" t="s">
        <v>38</v>
      </c>
      <c r="B54" s="52" t="s">
        <v>112</v>
      </c>
      <c r="C54" s="52" t="s">
        <v>331</v>
      </c>
      <c r="D54" s="55">
        <f t="shared" si="2"/>
        <v>108</v>
      </c>
      <c r="E54" s="52">
        <v>0</v>
      </c>
      <c r="F54" s="52">
        <v>0</v>
      </c>
      <c r="G54" s="52">
        <v>108</v>
      </c>
      <c r="H54" s="52">
        <v>0</v>
      </c>
      <c r="I54" s="52">
        <v>0</v>
      </c>
      <c r="J54" s="52">
        <v>0</v>
      </c>
      <c r="K54" s="52">
        <v>0</v>
      </c>
    </row>
    <row r="55" spans="1:11" x14ac:dyDescent="0.2">
      <c r="A55" s="52" t="s">
        <v>38</v>
      </c>
      <c r="B55" s="52" t="s">
        <v>112</v>
      </c>
      <c r="C55" s="52" t="s">
        <v>763</v>
      </c>
      <c r="D55" s="55">
        <f t="shared" si="2"/>
        <v>535</v>
      </c>
      <c r="E55" s="52">
        <v>360</v>
      </c>
      <c r="F55" s="52">
        <v>175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</row>
    <row r="56" spans="1:11" x14ac:dyDescent="0.2">
      <c r="A56" s="52" t="s">
        <v>38</v>
      </c>
      <c r="B56" s="52" t="s">
        <v>112</v>
      </c>
      <c r="C56" s="52" t="s">
        <v>613</v>
      </c>
      <c r="D56" s="55">
        <f t="shared" si="2"/>
        <v>183</v>
      </c>
      <c r="E56" s="52">
        <v>0</v>
      </c>
      <c r="F56" s="52">
        <v>139</v>
      </c>
      <c r="G56" s="52">
        <v>44</v>
      </c>
      <c r="H56" s="52">
        <v>0</v>
      </c>
      <c r="I56" s="52">
        <v>0</v>
      </c>
      <c r="J56" s="52">
        <v>0</v>
      </c>
      <c r="K56" s="52">
        <v>0</v>
      </c>
    </row>
    <row r="57" spans="1:11" x14ac:dyDescent="0.2">
      <c r="A57" s="52" t="s">
        <v>38</v>
      </c>
      <c r="B57" s="52" t="s">
        <v>112</v>
      </c>
      <c r="C57" s="52" t="s">
        <v>1027</v>
      </c>
      <c r="D57" s="55">
        <f t="shared" si="2"/>
        <v>94</v>
      </c>
      <c r="E57" s="52">
        <v>0</v>
      </c>
      <c r="F57" s="52">
        <v>0</v>
      </c>
      <c r="G57" s="52">
        <v>0</v>
      </c>
      <c r="H57" s="52">
        <v>94</v>
      </c>
      <c r="I57" s="52">
        <v>0</v>
      </c>
      <c r="J57" s="52">
        <v>0</v>
      </c>
      <c r="K57" s="52">
        <v>0</v>
      </c>
    </row>
    <row r="58" spans="1:11" x14ac:dyDescent="0.2">
      <c r="A58" s="52" t="s">
        <v>38</v>
      </c>
      <c r="B58" s="52" t="s">
        <v>112</v>
      </c>
      <c r="C58" s="52" t="s">
        <v>376</v>
      </c>
      <c r="D58" s="55">
        <f t="shared" si="2"/>
        <v>235</v>
      </c>
      <c r="E58" s="52">
        <v>22</v>
      </c>
      <c r="F58" s="52">
        <v>213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</row>
    <row r="59" spans="1:11" x14ac:dyDescent="0.2">
      <c r="A59" s="52" t="s">
        <v>38</v>
      </c>
      <c r="B59" s="52" t="s">
        <v>112</v>
      </c>
      <c r="C59" s="52" t="s">
        <v>598</v>
      </c>
      <c r="D59" s="55">
        <f t="shared" si="2"/>
        <v>431</v>
      </c>
      <c r="E59" s="52">
        <v>9</v>
      </c>
      <c r="F59" s="52">
        <v>362</v>
      </c>
      <c r="G59" s="52">
        <v>54</v>
      </c>
      <c r="H59" s="52">
        <v>0</v>
      </c>
      <c r="I59" s="52">
        <v>6</v>
      </c>
      <c r="J59" s="52">
        <v>0</v>
      </c>
      <c r="K59" s="52">
        <v>0</v>
      </c>
    </row>
    <row r="60" spans="1:11" x14ac:dyDescent="0.2">
      <c r="A60" s="52" t="s">
        <v>38</v>
      </c>
      <c r="B60" s="52" t="s">
        <v>112</v>
      </c>
      <c r="C60" s="52" t="s">
        <v>689</v>
      </c>
      <c r="D60" s="55">
        <f t="shared" si="2"/>
        <v>433</v>
      </c>
      <c r="E60" s="52">
        <v>0</v>
      </c>
      <c r="F60" s="52">
        <v>383</v>
      </c>
      <c r="G60" s="52">
        <v>50</v>
      </c>
      <c r="H60" s="52">
        <v>0</v>
      </c>
      <c r="I60" s="52">
        <v>0</v>
      </c>
      <c r="J60" s="52">
        <v>0</v>
      </c>
      <c r="K60" s="52">
        <v>0</v>
      </c>
    </row>
    <row r="61" spans="1:11" x14ac:dyDescent="0.2">
      <c r="A61" s="52" t="s">
        <v>38</v>
      </c>
      <c r="B61" s="52" t="s">
        <v>112</v>
      </c>
      <c r="C61" s="52" t="s">
        <v>1029</v>
      </c>
      <c r="D61" s="55">
        <f t="shared" si="2"/>
        <v>108</v>
      </c>
      <c r="E61" s="52">
        <v>0</v>
      </c>
      <c r="F61" s="52">
        <v>0</v>
      </c>
      <c r="G61" s="52">
        <v>0</v>
      </c>
      <c r="H61" s="52">
        <v>108</v>
      </c>
      <c r="I61" s="52">
        <v>0</v>
      </c>
      <c r="J61" s="52">
        <v>0</v>
      </c>
      <c r="K61" s="52">
        <v>0</v>
      </c>
    </row>
    <row r="62" spans="1:11" x14ac:dyDescent="0.2">
      <c r="A62" s="52" t="s">
        <v>38</v>
      </c>
      <c r="B62" s="52" t="s">
        <v>911</v>
      </c>
      <c r="C62" s="52" t="s">
        <v>936</v>
      </c>
      <c r="D62" s="55">
        <f t="shared" si="2"/>
        <v>55</v>
      </c>
      <c r="E62" s="52">
        <v>0</v>
      </c>
      <c r="F62" s="52">
        <v>55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</row>
    <row r="63" spans="1:11" x14ac:dyDescent="0.2">
      <c r="A63" s="52" t="s">
        <v>38</v>
      </c>
      <c r="B63" s="52" t="s">
        <v>373</v>
      </c>
      <c r="C63" s="52" t="s">
        <v>731</v>
      </c>
      <c r="D63" s="55">
        <f t="shared" si="2"/>
        <v>60</v>
      </c>
      <c r="E63" s="52">
        <v>0</v>
      </c>
      <c r="F63" s="52">
        <v>50</v>
      </c>
      <c r="G63" s="52">
        <v>0</v>
      </c>
      <c r="H63" s="52">
        <v>0</v>
      </c>
      <c r="I63" s="52">
        <v>0</v>
      </c>
      <c r="J63" s="52">
        <v>10</v>
      </c>
      <c r="K63" s="52">
        <v>0</v>
      </c>
    </row>
    <row r="64" spans="1:11" x14ac:dyDescent="0.2">
      <c r="A64" s="52" t="s">
        <v>38</v>
      </c>
      <c r="B64" s="52" t="s">
        <v>579</v>
      </c>
      <c r="C64" s="52" t="s">
        <v>99</v>
      </c>
      <c r="D64" s="55">
        <f t="shared" si="2"/>
        <v>100</v>
      </c>
      <c r="E64" s="52">
        <v>0</v>
      </c>
      <c r="F64" s="52">
        <v>0</v>
      </c>
      <c r="G64" s="52">
        <v>0</v>
      </c>
      <c r="H64" s="52">
        <v>100</v>
      </c>
      <c r="I64" s="52">
        <v>0</v>
      </c>
      <c r="J64" s="52">
        <v>0</v>
      </c>
      <c r="K64" s="52">
        <v>0</v>
      </c>
    </row>
    <row r="65" spans="1:11" x14ac:dyDescent="0.2">
      <c r="A65" s="52" t="s">
        <v>38</v>
      </c>
      <c r="B65" s="52" t="s">
        <v>579</v>
      </c>
      <c r="C65" s="52" t="s">
        <v>567</v>
      </c>
      <c r="D65" s="55">
        <f t="shared" si="2"/>
        <v>60</v>
      </c>
      <c r="E65" s="52">
        <v>0</v>
      </c>
      <c r="F65" s="52">
        <v>30</v>
      </c>
      <c r="G65" s="52">
        <v>0</v>
      </c>
      <c r="H65" s="52">
        <v>30</v>
      </c>
      <c r="I65" s="52">
        <v>0</v>
      </c>
      <c r="J65" s="52">
        <v>0</v>
      </c>
      <c r="K65" s="52">
        <v>0</v>
      </c>
    </row>
    <row r="66" spans="1:11" x14ac:dyDescent="0.2">
      <c r="A66" s="52" t="s">
        <v>38</v>
      </c>
      <c r="B66" s="52" t="s">
        <v>845</v>
      </c>
      <c r="C66" s="52" t="s">
        <v>540</v>
      </c>
      <c r="D66" s="55">
        <f t="shared" si="2"/>
        <v>26</v>
      </c>
      <c r="E66" s="52">
        <v>0</v>
      </c>
      <c r="F66" s="52">
        <v>0</v>
      </c>
      <c r="G66" s="52">
        <v>0</v>
      </c>
      <c r="H66" s="52">
        <v>26</v>
      </c>
      <c r="I66" s="52">
        <v>0</v>
      </c>
      <c r="J66" s="52">
        <v>0</v>
      </c>
      <c r="K66" s="52">
        <v>0</v>
      </c>
    </row>
    <row r="67" spans="1:11" x14ac:dyDescent="0.2">
      <c r="A67" s="52" t="s">
        <v>86</v>
      </c>
      <c r="B67" s="52" t="s">
        <v>112</v>
      </c>
      <c r="C67" s="52" t="s">
        <v>542</v>
      </c>
      <c r="D67" s="55">
        <f t="shared" si="2"/>
        <v>1</v>
      </c>
      <c r="E67" s="52">
        <v>0</v>
      </c>
      <c r="F67" s="52">
        <v>1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</row>
    <row r="68" spans="1:11" x14ac:dyDescent="0.2">
      <c r="A68" s="52" t="s">
        <v>86</v>
      </c>
      <c r="B68" s="52" t="s">
        <v>112</v>
      </c>
      <c r="C68" s="52" t="s">
        <v>1058</v>
      </c>
      <c r="D68" s="55">
        <f t="shared" si="2"/>
        <v>4</v>
      </c>
      <c r="E68" s="52">
        <v>0</v>
      </c>
      <c r="F68" s="52">
        <v>0</v>
      </c>
      <c r="G68" s="52">
        <v>0</v>
      </c>
      <c r="H68" s="52">
        <v>0</v>
      </c>
      <c r="I68" s="52">
        <v>4</v>
      </c>
      <c r="J68" s="52">
        <v>0</v>
      </c>
      <c r="K68" s="52">
        <v>0</v>
      </c>
    </row>
    <row r="69" spans="1:11" x14ac:dyDescent="0.2">
      <c r="A69" s="52" t="s">
        <v>86</v>
      </c>
      <c r="B69" s="52" t="s">
        <v>112</v>
      </c>
      <c r="C69" s="52" t="s">
        <v>683</v>
      </c>
      <c r="D69" s="55">
        <f t="shared" si="2"/>
        <v>10</v>
      </c>
      <c r="E69" s="52">
        <v>0</v>
      </c>
      <c r="F69" s="52">
        <v>0</v>
      </c>
      <c r="G69" s="52">
        <v>0</v>
      </c>
      <c r="H69" s="52">
        <v>0</v>
      </c>
      <c r="I69" s="52">
        <v>10</v>
      </c>
      <c r="J69" s="52">
        <v>0</v>
      </c>
      <c r="K69" s="52">
        <v>0</v>
      </c>
    </row>
    <row r="70" spans="1:11" x14ac:dyDescent="0.2">
      <c r="A70" s="52" t="s">
        <v>86</v>
      </c>
      <c r="B70" s="52" t="s">
        <v>112</v>
      </c>
      <c r="C70" s="52" t="s">
        <v>1031</v>
      </c>
      <c r="D70" s="55">
        <f t="shared" si="2"/>
        <v>19</v>
      </c>
      <c r="E70" s="52">
        <v>0</v>
      </c>
      <c r="F70" s="52">
        <v>19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</row>
    <row r="71" spans="1:11" x14ac:dyDescent="0.2">
      <c r="A71" s="52" t="s">
        <v>86</v>
      </c>
      <c r="B71" s="52" t="s">
        <v>112</v>
      </c>
      <c r="C71" s="52" t="s">
        <v>128</v>
      </c>
      <c r="D71" s="55">
        <f t="shared" si="2"/>
        <v>19</v>
      </c>
      <c r="E71" s="52">
        <v>0</v>
      </c>
      <c r="F71" s="52">
        <v>19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</row>
    <row r="72" spans="1:11" x14ac:dyDescent="0.2">
      <c r="A72" s="52" t="s">
        <v>86</v>
      </c>
      <c r="B72" s="52" t="s">
        <v>112</v>
      </c>
      <c r="C72" s="67" t="s">
        <v>93</v>
      </c>
      <c r="D72" s="55">
        <f t="shared" si="2"/>
        <v>19</v>
      </c>
      <c r="E72" s="52">
        <v>0</v>
      </c>
      <c r="F72" s="52">
        <v>0</v>
      </c>
      <c r="G72" s="52">
        <v>0</v>
      </c>
      <c r="H72" s="52">
        <v>19</v>
      </c>
      <c r="I72" s="52">
        <v>0</v>
      </c>
      <c r="J72" s="52">
        <v>0</v>
      </c>
      <c r="K72" s="52">
        <v>0</v>
      </c>
    </row>
    <row r="73" spans="1:11" x14ac:dyDescent="0.2">
      <c r="A73" s="52" t="s">
        <v>86</v>
      </c>
      <c r="B73" s="52" t="s">
        <v>112</v>
      </c>
      <c r="C73" s="67" t="s">
        <v>317</v>
      </c>
      <c r="D73" s="55">
        <f t="shared" si="2"/>
        <v>19</v>
      </c>
      <c r="E73" s="52">
        <v>0</v>
      </c>
      <c r="F73" s="52">
        <v>0</v>
      </c>
      <c r="G73" s="52">
        <v>0</v>
      </c>
      <c r="H73" s="52">
        <v>19</v>
      </c>
      <c r="I73" s="52">
        <v>0</v>
      </c>
      <c r="J73" s="52">
        <v>0</v>
      </c>
      <c r="K73" s="52">
        <v>0</v>
      </c>
    </row>
    <row r="74" spans="1:11" x14ac:dyDescent="0.2">
      <c r="A74" s="52" t="s">
        <v>86</v>
      </c>
      <c r="B74" s="52" t="s">
        <v>112</v>
      </c>
      <c r="C74" s="52" t="s">
        <v>293</v>
      </c>
      <c r="D74" s="55">
        <f t="shared" si="2"/>
        <v>19</v>
      </c>
      <c r="E74" s="52">
        <v>0</v>
      </c>
      <c r="F74" s="52">
        <v>19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</row>
    <row r="75" spans="1:11" x14ac:dyDescent="0.2">
      <c r="A75" s="52" t="s">
        <v>86</v>
      </c>
      <c r="B75" s="52" t="s">
        <v>112</v>
      </c>
      <c r="C75" s="67" t="s">
        <v>905</v>
      </c>
      <c r="D75" s="55">
        <f t="shared" si="2"/>
        <v>19</v>
      </c>
      <c r="E75" s="52">
        <v>0</v>
      </c>
      <c r="F75" s="52">
        <v>19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</row>
    <row r="76" spans="1:11" x14ac:dyDescent="0.2">
      <c r="A76" s="52" t="s">
        <v>86</v>
      </c>
      <c r="B76" s="52" t="s">
        <v>992</v>
      </c>
      <c r="C76" s="67" t="s">
        <v>1032</v>
      </c>
      <c r="D76" s="55">
        <f t="shared" si="2"/>
        <v>19</v>
      </c>
      <c r="E76" s="52">
        <v>0</v>
      </c>
      <c r="F76" s="52">
        <v>0</v>
      </c>
      <c r="G76" s="52">
        <v>0</v>
      </c>
      <c r="H76" s="52">
        <v>19</v>
      </c>
      <c r="I76" s="52">
        <v>0</v>
      </c>
      <c r="J76" s="52">
        <v>0</v>
      </c>
      <c r="K76" s="52">
        <v>0</v>
      </c>
    </row>
    <row r="77" spans="1:11" x14ac:dyDescent="0.2">
      <c r="A77" s="138" t="s">
        <v>137</v>
      </c>
      <c r="B77" s="138"/>
      <c r="C77" s="138"/>
      <c r="D77" s="56">
        <f t="shared" ref="D77:K77" si="3">SUM(D47:D76)</f>
        <v>3477</v>
      </c>
      <c r="E77" s="56">
        <f t="shared" si="3"/>
        <v>397</v>
      </c>
      <c r="F77" s="56">
        <f t="shared" si="3"/>
        <v>1605</v>
      </c>
      <c r="G77" s="56">
        <f t="shared" si="3"/>
        <v>435</v>
      </c>
      <c r="H77" s="56">
        <f t="shared" si="3"/>
        <v>1010</v>
      </c>
      <c r="I77" s="56">
        <f t="shared" si="3"/>
        <v>20</v>
      </c>
      <c r="J77" s="56">
        <f t="shared" si="3"/>
        <v>10</v>
      </c>
      <c r="K77" s="56">
        <f t="shared" si="3"/>
        <v>0</v>
      </c>
    </row>
  </sheetData>
  <mergeCells count="2">
    <mergeCell ref="A40:C40"/>
    <mergeCell ref="A77:C77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9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1"/>
  <sheetViews>
    <sheetView zoomScale="85" zoomScaleNormal="85" workbookViewId="0">
      <selection activeCell="O9" sqref="O9"/>
    </sheetView>
  </sheetViews>
  <sheetFormatPr defaultColWidth="9" defaultRowHeight="13" x14ac:dyDescent="0.2"/>
  <cols>
    <col min="1" max="1" width="15.36328125" style="47" customWidth="1"/>
    <col min="2" max="2" width="15.90625" style="47" customWidth="1"/>
    <col min="3" max="3" width="28.7265625" style="47" customWidth="1"/>
    <col min="4" max="4" width="12.6328125" style="47" customWidth="1"/>
    <col min="5" max="1026" width="8.7265625" style="47" customWidth="1"/>
    <col min="1027" max="16384" width="9" style="47"/>
  </cols>
  <sheetData>
    <row r="1" spans="1:15" s="48" customFormat="1" x14ac:dyDescent="0.2">
      <c r="B1" s="54" t="s">
        <v>117</v>
      </c>
    </row>
    <row r="2" spans="1:15" s="48" customFormat="1" x14ac:dyDescent="0.2">
      <c r="A2" s="48" t="s">
        <v>184</v>
      </c>
      <c r="G2" s="58"/>
    </row>
    <row r="3" spans="1:15" s="48" customFormat="1" x14ac:dyDescent="0.2">
      <c r="G3" s="58"/>
    </row>
    <row r="4" spans="1:15" s="48" customFormat="1" x14ac:dyDescent="0.2">
      <c r="A4" s="48" t="s">
        <v>123</v>
      </c>
      <c r="G4" s="58"/>
    </row>
    <row r="5" spans="1:15" s="48" customFormat="1" x14ac:dyDescent="0.2">
      <c r="A5" s="48" t="s">
        <v>1060</v>
      </c>
      <c r="G5" s="58"/>
    </row>
    <row r="6" spans="1:15" s="48" customFormat="1" ht="14.25" customHeight="1" x14ac:dyDescent="0.2">
      <c r="A6" s="48" t="s">
        <v>127</v>
      </c>
      <c r="G6" s="58"/>
    </row>
    <row r="7" spans="1:15" s="48" customFormat="1" ht="14.25" customHeight="1" x14ac:dyDescent="0.2">
      <c r="A7" s="48" t="s">
        <v>52</v>
      </c>
      <c r="G7" s="58"/>
    </row>
    <row r="8" spans="1:15" s="48" customFormat="1" ht="14.25" customHeight="1" x14ac:dyDescent="0.2">
      <c r="G8" s="58"/>
    </row>
    <row r="9" spans="1:15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O9" s="49" t="s">
        <v>1065</v>
      </c>
    </row>
    <row r="10" spans="1:15" s="49" customFormat="1" x14ac:dyDescent="0.2">
      <c r="A10" s="52" t="s">
        <v>38</v>
      </c>
      <c r="B10" s="52" t="s">
        <v>1033</v>
      </c>
      <c r="C10" s="52" t="s">
        <v>59</v>
      </c>
      <c r="D10" s="55">
        <f t="shared" ref="D10:D16" si="0">SUM(E10:J10)</f>
        <v>131</v>
      </c>
      <c r="E10" s="52">
        <v>0</v>
      </c>
      <c r="F10" s="52">
        <v>131</v>
      </c>
      <c r="G10" s="52">
        <v>0</v>
      </c>
      <c r="H10" s="52">
        <v>0</v>
      </c>
      <c r="I10" s="52">
        <v>0</v>
      </c>
      <c r="J10" s="52">
        <v>0</v>
      </c>
      <c r="K10" s="47"/>
      <c r="L10" s="69"/>
    </row>
    <row r="11" spans="1:15" x14ac:dyDescent="0.2">
      <c r="A11" s="52" t="s">
        <v>38</v>
      </c>
      <c r="B11" s="52" t="s">
        <v>435</v>
      </c>
      <c r="C11" s="52" t="s">
        <v>1034</v>
      </c>
      <c r="D11" s="55">
        <f t="shared" si="0"/>
        <v>84</v>
      </c>
      <c r="E11" s="52">
        <v>0</v>
      </c>
      <c r="F11" s="52">
        <v>34</v>
      </c>
      <c r="G11" s="52">
        <v>0</v>
      </c>
      <c r="H11" s="52">
        <v>50</v>
      </c>
      <c r="I11" s="52">
        <v>0</v>
      </c>
      <c r="J11" s="52">
        <v>0</v>
      </c>
      <c r="L11" s="69"/>
    </row>
    <row r="12" spans="1:15" x14ac:dyDescent="0.2">
      <c r="A12" s="52" t="s">
        <v>38</v>
      </c>
      <c r="B12" s="52" t="s">
        <v>528</v>
      </c>
      <c r="C12" s="52" t="s">
        <v>1035</v>
      </c>
      <c r="D12" s="55">
        <f t="shared" si="0"/>
        <v>60</v>
      </c>
      <c r="E12" s="52">
        <v>0</v>
      </c>
      <c r="F12" s="52">
        <v>0</v>
      </c>
      <c r="G12" s="52">
        <v>0</v>
      </c>
      <c r="H12" s="52">
        <v>60</v>
      </c>
      <c r="I12" s="52">
        <v>0</v>
      </c>
      <c r="J12" s="52">
        <v>0</v>
      </c>
      <c r="L12" s="69"/>
    </row>
    <row r="13" spans="1:15" s="58" customFormat="1" x14ac:dyDescent="0.2">
      <c r="A13" s="52" t="s">
        <v>38</v>
      </c>
      <c r="B13" s="52" t="s">
        <v>528</v>
      </c>
      <c r="C13" s="52" t="s">
        <v>895</v>
      </c>
      <c r="D13" s="55">
        <f t="shared" si="0"/>
        <v>199</v>
      </c>
      <c r="E13" s="52">
        <v>0</v>
      </c>
      <c r="F13" s="52">
        <v>199</v>
      </c>
      <c r="G13" s="52">
        <v>0</v>
      </c>
      <c r="H13" s="52">
        <v>0</v>
      </c>
      <c r="I13" s="52">
        <v>0</v>
      </c>
      <c r="J13" s="52">
        <v>0</v>
      </c>
      <c r="K13" s="47"/>
      <c r="L13" s="69"/>
    </row>
    <row r="14" spans="1:15" s="58" customFormat="1" x14ac:dyDescent="0.2">
      <c r="A14" s="52" t="s">
        <v>38</v>
      </c>
      <c r="B14" s="52" t="s">
        <v>1036</v>
      </c>
      <c r="C14" s="52" t="s">
        <v>776</v>
      </c>
      <c r="D14" s="55">
        <f t="shared" si="0"/>
        <v>35</v>
      </c>
      <c r="E14" s="52">
        <v>0</v>
      </c>
      <c r="F14" s="52">
        <v>35</v>
      </c>
      <c r="G14" s="52">
        <v>0</v>
      </c>
      <c r="H14" s="52">
        <v>0</v>
      </c>
      <c r="I14" s="52">
        <v>0</v>
      </c>
      <c r="J14" s="52">
        <v>0</v>
      </c>
      <c r="K14" s="47"/>
      <c r="L14" s="69"/>
    </row>
    <row r="15" spans="1:15" x14ac:dyDescent="0.2">
      <c r="A15" s="52" t="s">
        <v>86</v>
      </c>
      <c r="B15" s="52" t="s">
        <v>528</v>
      </c>
      <c r="C15" s="52" t="s">
        <v>1037</v>
      </c>
      <c r="D15" s="55">
        <f t="shared" si="0"/>
        <v>11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11</v>
      </c>
      <c r="L15" s="69"/>
    </row>
    <row r="16" spans="1:15" x14ac:dyDescent="0.2">
      <c r="A16" s="52" t="s">
        <v>86</v>
      </c>
      <c r="B16" s="52" t="s">
        <v>725</v>
      </c>
      <c r="C16" s="52" t="s">
        <v>395</v>
      </c>
      <c r="D16" s="55">
        <f t="shared" si="0"/>
        <v>14</v>
      </c>
      <c r="E16" s="52">
        <v>0</v>
      </c>
      <c r="F16" s="52">
        <v>14</v>
      </c>
      <c r="G16" s="52">
        <v>0</v>
      </c>
      <c r="H16" s="52">
        <v>0</v>
      </c>
      <c r="I16" s="52">
        <v>0</v>
      </c>
      <c r="J16" s="52">
        <v>0</v>
      </c>
      <c r="L16" s="69"/>
    </row>
    <row r="17" spans="1:11" s="49" customFormat="1" x14ac:dyDescent="0.2">
      <c r="A17" s="138" t="s">
        <v>137</v>
      </c>
      <c r="B17" s="138"/>
      <c r="C17" s="138"/>
      <c r="D17" s="56">
        <f t="shared" ref="D17:J17" si="1">SUM(D10:D16)</f>
        <v>534</v>
      </c>
      <c r="E17" s="56">
        <f t="shared" si="1"/>
        <v>0</v>
      </c>
      <c r="F17" s="56">
        <f t="shared" si="1"/>
        <v>413</v>
      </c>
      <c r="G17" s="56">
        <f t="shared" si="1"/>
        <v>0</v>
      </c>
      <c r="H17" s="56">
        <f t="shared" si="1"/>
        <v>110</v>
      </c>
      <c r="I17" s="56">
        <f t="shared" si="1"/>
        <v>0</v>
      </c>
      <c r="J17" s="56">
        <f t="shared" si="1"/>
        <v>11</v>
      </c>
      <c r="K17" s="47"/>
    </row>
    <row r="19" spans="1:11" x14ac:dyDescent="0.2">
      <c r="A19" s="48" t="s">
        <v>131</v>
      </c>
      <c r="B19" s="48"/>
      <c r="C19" s="48"/>
      <c r="D19" s="48"/>
      <c r="E19" s="48"/>
      <c r="F19" s="48"/>
      <c r="G19" s="58"/>
      <c r="H19" s="58"/>
      <c r="I19" s="58"/>
      <c r="J19" s="58"/>
      <c r="K19" s="58"/>
    </row>
    <row r="20" spans="1:11" x14ac:dyDescent="0.2">
      <c r="A20" s="48" t="s">
        <v>97</v>
      </c>
      <c r="B20" s="48"/>
      <c r="C20" s="48"/>
      <c r="D20" s="48"/>
      <c r="E20" s="48"/>
      <c r="F20" s="48"/>
      <c r="G20" s="58"/>
      <c r="H20" s="58"/>
      <c r="I20" s="58"/>
      <c r="J20" s="58"/>
      <c r="K20" s="58"/>
    </row>
    <row r="21" spans="1:11" x14ac:dyDescent="0.2">
      <c r="A21" s="53"/>
    </row>
    <row r="23" spans="1:11" ht="26" x14ac:dyDescent="0.2">
      <c r="A23" s="51" t="s">
        <v>9</v>
      </c>
      <c r="B23" s="51" t="s">
        <v>25</v>
      </c>
      <c r="C23" s="51" t="s">
        <v>32</v>
      </c>
      <c r="D23" s="51" t="s">
        <v>114</v>
      </c>
      <c r="E23" s="57" t="s">
        <v>18</v>
      </c>
      <c r="F23" s="57" t="s">
        <v>33</v>
      </c>
      <c r="G23" s="57" t="s">
        <v>37</v>
      </c>
      <c r="H23" s="57" t="s">
        <v>42</v>
      </c>
      <c r="I23" s="57" t="s">
        <v>309</v>
      </c>
      <c r="J23" s="57" t="s">
        <v>155</v>
      </c>
      <c r="K23" s="57" t="s">
        <v>311</v>
      </c>
    </row>
    <row r="24" spans="1:11" x14ac:dyDescent="0.2">
      <c r="A24" s="52" t="s">
        <v>38</v>
      </c>
      <c r="B24" s="52" t="s">
        <v>1033</v>
      </c>
      <c r="C24" s="52" t="s">
        <v>59</v>
      </c>
      <c r="D24" s="55">
        <f t="shared" ref="D24:D30" si="2">SUM(E24:K24)</f>
        <v>131</v>
      </c>
      <c r="E24" s="52">
        <v>0</v>
      </c>
      <c r="F24" s="52">
        <v>131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</row>
    <row r="25" spans="1:11" x14ac:dyDescent="0.2">
      <c r="A25" s="52" t="s">
        <v>38</v>
      </c>
      <c r="B25" s="52" t="s">
        <v>435</v>
      </c>
      <c r="C25" s="52" t="s">
        <v>1034</v>
      </c>
      <c r="D25" s="55">
        <f t="shared" si="2"/>
        <v>84</v>
      </c>
      <c r="E25" s="52">
        <v>0</v>
      </c>
      <c r="F25" s="52">
        <v>34</v>
      </c>
      <c r="G25" s="52">
        <v>0</v>
      </c>
      <c r="H25" s="52">
        <v>50</v>
      </c>
      <c r="I25" s="52">
        <v>0</v>
      </c>
      <c r="J25" s="52">
        <v>0</v>
      </c>
      <c r="K25" s="52">
        <v>0</v>
      </c>
    </row>
    <row r="26" spans="1:11" x14ac:dyDescent="0.2">
      <c r="A26" s="52" t="s">
        <v>38</v>
      </c>
      <c r="B26" s="52" t="s">
        <v>528</v>
      </c>
      <c r="C26" s="52" t="s">
        <v>1035</v>
      </c>
      <c r="D26" s="55">
        <f t="shared" si="2"/>
        <v>120</v>
      </c>
      <c r="E26" s="52">
        <v>0</v>
      </c>
      <c r="F26" s="52">
        <v>0</v>
      </c>
      <c r="G26" s="52">
        <v>0</v>
      </c>
      <c r="H26" s="52">
        <v>60</v>
      </c>
      <c r="I26" s="52">
        <v>0</v>
      </c>
      <c r="J26" s="52">
        <v>0</v>
      </c>
      <c r="K26" s="52">
        <v>60</v>
      </c>
    </row>
    <row r="27" spans="1:11" x14ac:dyDescent="0.2">
      <c r="A27" s="52" t="s">
        <v>38</v>
      </c>
      <c r="B27" s="52" t="s">
        <v>528</v>
      </c>
      <c r="C27" s="52" t="s">
        <v>895</v>
      </c>
      <c r="D27" s="55">
        <f t="shared" si="2"/>
        <v>173</v>
      </c>
      <c r="E27" s="52">
        <v>0</v>
      </c>
      <c r="F27" s="52">
        <v>173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</row>
    <row r="28" spans="1:11" x14ac:dyDescent="0.2">
      <c r="A28" s="52" t="s">
        <v>38</v>
      </c>
      <c r="B28" s="52" t="s">
        <v>1036</v>
      </c>
      <c r="C28" s="52" t="s">
        <v>776</v>
      </c>
      <c r="D28" s="55">
        <f t="shared" si="2"/>
        <v>35</v>
      </c>
      <c r="E28" s="52">
        <v>0</v>
      </c>
      <c r="F28" s="52">
        <v>35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</row>
    <row r="29" spans="1:11" x14ac:dyDescent="0.2">
      <c r="A29" s="52" t="s">
        <v>86</v>
      </c>
      <c r="B29" s="52" t="s">
        <v>528</v>
      </c>
      <c r="C29" s="52" t="s">
        <v>1037</v>
      </c>
      <c r="D29" s="55">
        <f t="shared" si="2"/>
        <v>11</v>
      </c>
      <c r="E29" s="52">
        <v>0</v>
      </c>
      <c r="F29" s="52">
        <v>0</v>
      </c>
      <c r="G29" s="52">
        <v>0</v>
      </c>
      <c r="H29" s="52">
        <v>0</v>
      </c>
      <c r="I29" s="52">
        <v>11</v>
      </c>
      <c r="J29" s="52">
        <v>0</v>
      </c>
      <c r="K29" s="52">
        <v>0</v>
      </c>
    </row>
    <row r="30" spans="1:11" x14ac:dyDescent="0.2">
      <c r="A30" s="52" t="s">
        <v>86</v>
      </c>
      <c r="B30" s="52" t="s">
        <v>725</v>
      </c>
      <c r="C30" s="52" t="s">
        <v>395</v>
      </c>
      <c r="D30" s="55">
        <f t="shared" si="2"/>
        <v>14</v>
      </c>
      <c r="E30" s="52">
        <v>0</v>
      </c>
      <c r="F30" s="52">
        <v>14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</row>
    <row r="31" spans="1:11" x14ac:dyDescent="0.2">
      <c r="A31" s="138" t="s">
        <v>137</v>
      </c>
      <c r="B31" s="138"/>
      <c r="C31" s="138"/>
      <c r="D31" s="56">
        <f t="shared" ref="D31:K31" si="3">SUM(D24:D30)</f>
        <v>568</v>
      </c>
      <c r="E31" s="56">
        <f t="shared" si="3"/>
        <v>0</v>
      </c>
      <c r="F31" s="56">
        <f t="shared" si="3"/>
        <v>387</v>
      </c>
      <c r="G31" s="56">
        <f t="shared" si="3"/>
        <v>0</v>
      </c>
      <c r="H31" s="56">
        <f t="shared" si="3"/>
        <v>110</v>
      </c>
      <c r="I31" s="56">
        <f t="shared" si="3"/>
        <v>11</v>
      </c>
      <c r="J31" s="56">
        <f t="shared" si="3"/>
        <v>0</v>
      </c>
      <c r="K31" s="56">
        <f t="shared" si="3"/>
        <v>60</v>
      </c>
    </row>
  </sheetData>
  <mergeCells count="2">
    <mergeCell ref="A17:C17"/>
    <mergeCell ref="A31:C31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5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9"/>
  <sheetViews>
    <sheetView workbookViewId="0">
      <selection activeCell="B1" sqref="B1"/>
    </sheetView>
  </sheetViews>
  <sheetFormatPr defaultColWidth="9" defaultRowHeight="13" x14ac:dyDescent="0.2"/>
  <cols>
    <col min="1" max="1" width="12.90625" style="47" customWidth="1"/>
    <col min="2" max="2" width="13.08984375" style="47" customWidth="1"/>
    <col min="3" max="3" width="36" style="47" customWidth="1"/>
    <col min="4" max="1019" width="8.7265625" style="47" customWidth="1"/>
    <col min="1020" max="16384" width="9" style="47"/>
  </cols>
  <sheetData>
    <row r="1" spans="1:11" s="48" customFormat="1" x14ac:dyDescent="0.2">
      <c r="B1" s="54" t="s">
        <v>117</v>
      </c>
    </row>
    <row r="2" spans="1:11" s="48" customFormat="1" x14ac:dyDescent="0.2">
      <c r="A2" s="48" t="s">
        <v>91</v>
      </c>
      <c r="G2" s="58"/>
    </row>
    <row r="3" spans="1:11" s="48" customFormat="1" x14ac:dyDescent="0.2">
      <c r="G3" s="58"/>
    </row>
    <row r="4" spans="1:11" s="48" customFormat="1" x14ac:dyDescent="0.2">
      <c r="A4" s="48" t="s">
        <v>123</v>
      </c>
      <c r="G4" s="58"/>
    </row>
    <row r="5" spans="1:11" s="48" customFormat="1" x14ac:dyDescent="0.2">
      <c r="A5" s="48" t="s">
        <v>1060</v>
      </c>
      <c r="G5" s="58"/>
    </row>
    <row r="6" spans="1:11" s="48" customFormat="1" ht="14.25" customHeight="1" x14ac:dyDescent="0.2">
      <c r="A6" s="48" t="s">
        <v>127</v>
      </c>
      <c r="G6" s="58"/>
    </row>
    <row r="7" spans="1:11" s="48" customFormat="1" ht="14.25" customHeight="1" x14ac:dyDescent="0.2">
      <c r="A7" s="48" t="s">
        <v>52</v>
      </c>
      <c r="G7" s="58"/>
    </row>
    <row r="8" spans="1:11" s="48" customFormat="1" ht="14.25" customHeight="1" x14ac:dyDescent="0.2">
      <c r="G8" s="58"/>
    </row>
    <row r="9" spans="1:11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</row>
    <row r="10" spans="1:11" x14ac:dyDescent="0.2">
      <c r="A10" s="52" t="s">
        <v>38</v>
      </c>
      <c r="B10" s="52" t="s">
        <v>767</v>
      </c>
      <c r="C10" s="52" t="s">
        <v>768</v>
      </c>
      <c r="D10" s="55">
        <f t="shared" ref="D10:D15" si="0">SUM(E10:J10)</f>
        <v>99</v>
      </c>
      <c r="E10" s="52">
        <v>0</v>
      </c>
      <c r="F10" s="52">
        <v>99</v>
      </c>
      <c r="G10" s="52">
        <v>0</v>
      </c>
      <c r="H10" s="52">
        <v>0</v>
      </c>
      <c r="I10" s="52">
        <v>0</v>
      </c>
      <c r="J10" s="52">
        <v>0</v>
      </c>
    </row>
    <row r="11" spans="1:11" x14ac:dyDescent="0.2">
      <c r="A11" s="52" t="s">
        <v>38</v>
      </c>
      <c r="B11" s="52" t="s">
        <v>767</v>
      </c>
      <c r="C11" s="52" t="s">
        <v>769</v>
      </c>
      <c r="D11" s="55">
        <f t="shared" si="0"/>
        <v>223</v>
      </c>
      <c r="E11" s="52">
        <v>0</v>
      </c>
      <c r="F11" s="52">
        <v>108</v>
      </c>
      <c r="G11" s="52">
        <v>75</v>
      </c>
      <c r="H11" s="52">
        <v>40</v>
      </c>
      <c r="I11" s="52">
        <v>0</v>
      </c>
      <c r="J11" s="52">
        <v>0</v>
      </c>
    </row>
    <row r="12" spans="1:11" x14ac:dyDescent="0.2">
      <c r="A12" s="52" t="s">
        <v>38</v>
      </c>
      <c r="B12" s="52" t="s">
        <v>760</v>
      </c>
      <c r="C12" s="52" t="s">
        <v>764</v>
      </c>
      <c r="D12" s="55">
        <f t="shared" si="0"/>
        <v>54</v>
      </c>
      <c r="E12" s="52">
        <v>0</v>
      </c>
      <c r="F12" s="52">
        <v>30</v>
      </c>
      <c r="G12" s="59"/>
      <c r="H12" s="52">
        <v>0</v>
      </c>
      <c r="I12" s="52">
        <v>24</v>
      </c>
      <c r="J12" s="52">
        <v>0</v>
      </c>
      <c r="K12" s="48"/>
    </row>
    <row r="13" spans="1:11" x14ac:dyDescent="0.2">
      <c r="A13" s="52" t="s">
        <v>38</v>
      </c>
      <c r="B13" s="52" t="s">
        <v>758</v>
      </c>
      <c r="C13" s="52" t="s">
        <v>759</v>
      </c>
      <c r="D13" s="55">
        <f t="shared" si="0"/>
        <v>33</v>
      </c>
      <c r="E13" s="52">
        <v>0</v>
      </c>
      <c r="F13" s="52">
        <v>0</v>
      </c>
      <c r="G13" s="52">
        <v>33</v>
      </c>
      <c r="H13" s="52">
        <v>0</v>
      </c>
      <c r="I13" s="52">
        <v>0</v>
      </c>
      <c r="J13" s="52">
        <v>0</v>
      </c>
    </row>
    <row r="14" spans="1:11" x14ac:dyDescent="0.2">
      <c r="A14" s="52" t="s">
        <v>38</v>
      </c>
      <c r="B14" s="52" t="s">
        <v>70</v>
      </c>
      <c r="C14" s="52" t="s">
        <v>22</v>
      </c>
      <c r="D14" s="55">
        <f t="shared" si="0"/>
        <v>174</v>
      </c>
      <c r="E14" s="52">
        <v>0</v>
      </c>
      <c r="F14" s="52">
        <v>0</v>
      </c>
      <c r="G14" s="52">
        <v>0</v>
      </c>
      <c r="H14" s="52">
        <v>174</v>
      </c>
      <c r="I14" s="52">
        <v>0</v>
      </c>
      <c r="J14" s="52">
        <v>0</v>
      </c>
    </row>
    <row r="15" spans="1:11" x14ac:dyDescent="0.2">
      <c r="A15" s="52" t="s">
        <v>38</v>
      </c>
      <c r="B15" s="52" t="s">
        <v>70</v>
      </c>
      <c r="C15" s="52" t="s">
        <v>757</v>
      </c>
      <c r="D15" s="55">
        <f t="shared" si="0"/>
        <v>97</v>
      </c>
      <c r="E15" s="52">
        <v>0</v>
      </c>
      <c r="F15" s="52">
        <v>60</v>
      </c>
      <c r="G15" s="52">
        <v>0</v>
      </c>
      <c r="H15" s="52">
        <v>0</v>
      </c>
      <c r="I15" s="52">
        <v>0</v>
      </c>
      <c r="J15" s="52">
        <v>37</v>
      </c>
      <c r="K15" s="48"/>
    </row>
    <row r="16" spans="1:11" s="50" customFormat="1" x14ac:dyDescent="0.2">
      <c r="A16" s="138" t="s">
        <v>63</v>
      </c>
      <c r="B16" s="138"/>
      <c r="C16" s="138"/>
      <c r="D16" s="56">
        <f t="shared" ref="D16:J16" si="1">SUM(D10:D15)</f>
        <v>680</v>
      </c>
      <c r="E16" s="56">
        <f t="shared" si="1"/>
        <v>0</v>
      </c>
      <c r="F16" s="56">
        <f t="shared" si="1"/>
        <v>297</v>
      </c>
      <c r="G16" s="56">
        <f t="shared" si="1"/>
        <v>108</v>
      </c>
      <c r="H16" s="56">
        <f t="shared" si="1"/>
        <v>214</v>
      </c>
      <c r="I16" s="56">
        <f t="shared" si="1"/>
        <v>24</v>
      </c>
      <c r="J16" s="56">
        <f t="shared" si="1"/>
        <v>37</v>
      </c>
    </row>
    <row r="18" spans="1:11" x14ac:dyDescent="0.2">
      <c r="A18" s="48" t="s">
        <v>131</v>
      </c>
      <c r="B18" s="48"/>
      <c r="C18" s="48"/>
      <c r="D18" s="48"/>
      <c r="E18" s="48"/>
      <c r="F18" s="48"/>
      <c r="G18" s="58"/>
      <c r="H18" s="58"/>
      <c r="I18" s="58"/>
      <c r="J18" s="58"/>
      <c r="K18" s="58"/>
    </row>
    <row r="19" spans="1:11" x14ac:dyDescent="0.2">
      <c r="A19" s="48" t="s">
        <v>97</v>
      </c>
      <c r="B19" s="48"/>
      <c r="C19" s="48"/>
      <c r="D19" s="48"/>
      <c r="E19" s="48"/>
      <c r="F19" s="48"/>
      <c r="G19" s="58"/>
      <c r="H19" s="58"/>
      <c r="I19" s="58"/>
      <c r="J19" s="58"/>
      <c r="K19" s="58"/>
    </row>
    <row r="20" spans="1:11" x14ac:dyDescent="0.2">
      <c r="A20" s="53"/>
    </row>
    <row r="22" spans="1:11" ht="26" x14ac:dyDescent="0.2">
      <c r="A22" s="51" t="s">
        <v>9</v>
      </c>
      <c r="B22" s="51" t="s">
        <v>25</v>
      </c>
      <c r="C22" s="51" t="s">
        <v>32</v>
      </c>
      <c r="D22" s="51" t="s">
        <v>114</v>
      </c>
      <c r="E22" s="57" t="s">
        <v>18</v>
      </c>
      <c r="F22" s="57" t="s">
        <v>33</v>
      </c>
      <c r="G22" s="57" t="s">
        <v>37</v>
      </c>
      <c r="H22" s="57" t="s">
        <v>42</v>
      </c>
      <c r="I22" s="57" t="s">
        <v>309</v>
      </c>
      <c r="J22" s="57" t="s">
        <v>155</v>
      </c>
      <c r="K22" s="57" t="s">
        <v>311</v>
      </c>
    </row>
    <row r="23" spans="1:11" x14ac:dyDescent="0.2">
      <c r="A23" s="52" t="s">
        <v>38</v>
      </c>
      <c r="B23" s="52" t="s">
        <v>767</v>
      </c>
      <c r="C23" s="52" t="s">
        <v>768</v>
      </c>
      <c r="D23" s="55">
        <f t="shared" ref="D23:D28" si="2">SUM(E23:K23)</f>
        <v>84</v>
      </c>
      <c r="E23" s="52">
        <v>0</v>
      </c>
      <c r="F23" s="52">
        <v>0</v>
      </c>
      <c r="G23" s="52">
        <v>45</v>
      </c>
      <c r="H23" s="52">
        <v>0</v>
      </c>
      <c r="I23" s="52">
        <v>0</v>
      </c>
      <c r="J23" s="52">
        <v>39</v>
      </c>
      <c r="K23" s="52">
        <v>0</v>
      </c>
    </row>
    <row r="24" spans="1:11" x14ac:dyDescent="0.2">
      <c r="A24" s="52" t="s">
        <v>38</v>
      </c>
      <c r="B24" s="52" t="s">
        <v>767</v>
      </c>
      <c r="C24" s="52" t="s">
        <v>769</v>
      </c>
      <c r="D24" s="55">
        <f t="shared" si="2"/>
        <v>223</v>
      </c>
      <c r="E24" s="52">
        <v>0</v>
      </c>
      <c r="F24" s="52">
        <v>108</v>
      </c>
      <c r="G24" s="52">
        <v>75</v>
      </c>
      <c r="H24" s="52">
        <v>40</v>
      </c>
      <c r="I24" s="52">
        <v>0</v>
      </c>
      <c r="J24" s="52">
        <v>0</v>
      </c>
      <c r="K24" s="52">
        <v>0</v>
      </c>
    </row>
    <row r="25" spans="1:11" x14ac:dyDescent="0.2">
      <c r="A25" s="52" t="s">
        <v>38</v>
      </c>
      <c r="B25" s="52" t="s">
        <v>760</v>
      </c>
      <c r="C25" s="52" t="s">
        <v>764</v>
      </c>
      <c r="D25" s="55">
        <f t="shared" si="2"/>
        <v>54</v>
      </c>
      <c r="E25" s="52">
        <v>0</v>
      </c>
      <c r="F25" s="52">
        <v>0</v>
      </c>
      <c r="G25" s="52">
        <v>30</v>
      </c>
      <c r="H25" s="52">
        <v>24</v>
      </c>
      <c r="I25" s="52">
        <v>0</v>
      </c>
      <c r="J25" s="52">
        <v>0</v>
      </c>
      <c r="K25" s="52">
        <v>0</v>
      </c>
    </row>
    <row r="26" spans="1:11" x14ac:dyDescent="0.2">
      <c r="A26" s="52" t="s">
        <v>38</v>
      </c>
      <c r="B26" s="52" t="s">
        <v>758</v>
      </c>
      <c r="C26" s="52" t="s">
        <v>759</v>
      </c>
      <c r="D26" s="55">
        <f t="shared" si="2"/>
        <v>33</v>
      </c>
      <c r="E26" s="52">
        <v>0</v>
      </c>
      <c r="F26" s="52">
        <v>0</v>
      </c>
      <c r="G26" s="52">
        <v>33</v>
      </c>
      <c r="H26" s="52">
        <v>0</v>
      </c>
      <c r="I26" s="52">
        <v>0</v>
      </c>
      <c r="J26" s="52">
        <v>0</v>
      </c>
      <c r="K26" s="52">
        <v>0</v>
      </c>
    </row>
    <row r="27" spans="1:11" x14ac:dyDescent="0.2">
      <c r="A27" s="52" t="s">
        <v>38</v>
      </c>
      <c r="B27" s="52" t="s">
        <v>70</v>
      </c>
      <c r="C27" s="52" t="s">
        <v>22</v>
      </c>
      <c r="D27" s="55">
        <f t="shared" si="2"/>
        <v>174</v>
      </c>
      <c r="E27" s="52">
        <v>0</v>
      </c>
      <c r="F27" s="52">
        <v>0</v>
      </c>
      <c r="G27" s="52">
        <v>0</v>
      </c>
      <c r="H27" s="52">
        <v>174</v>
      </c>
      <c r="I27" s="52">
        <v>0</v>
      </c>
      <c r="J27" s="52">
        <v>0</v>
      </c>
      <c r="K27" s="52">
        <v>0</v>
      </c>
    </row>
    <row r="28" spans="1:11" x14ac:dyDescent="0.2">
      <c r="A28" s="52" t="s">
        <v>38</v>
      </c>
      <c r="B28" s="52" t="s">
        <v>70</v>
      </c>
      <c r="C28" s="52" t="s">
        <v>757</v>
      </c>
      <c r="D28" s="55">
        <f t="shared" si="2"/>
        <v>97</v>
      </c>
      <c r="E28" s="52">
        <v>0</v>
      </c>
      <c r="F28" s="52">
        <v>0</v>
      </c>
      <c r="G28" s="52">
        <v>60</v>
      </c>
      <c r="H28" s="52">
        <v>0</v>
      </c>
      <c r="I28" s="52">
        <v>0</v>
      </c>
      <c r="J28" s="52">
        <v>37</v>
      </c>
      <c r="K28" s="52">
        <v>0</v>
      </c>
    </row>
    <row r="29" spans="1:11" s="50" customFormat="1" x14ac:dyDescent="0.2">
      <c r="A29" s="138" t="s">
        <v>63</v>
      </c>
      <c r="B29" s="138"/>
      <c r="C29" s="138"/>
      <c r="D29" s="56">
        <f t="shared" ref="D29:K29" si="3">SUM(D23:D28)</f>
        <v>665</v>
      </c>
      <c r="E29" s="56">
        <f t="shared" si="3"/>
        <v>0</v>
      </c>
      <c r="F29" s="56">
        <f t="shared" si="3"/>
        <v>108</v>
      </c>
      <c r="G29" s="56">
        <f t="shared" si="3"/>
        <v>243</v>
      </c>
      <c r="H29" s="56">
        <f t="shared" si="3"/>
        <v>238</v>
      </c>
      <c r="I29" s="56">
        <f t="shared" si="3"/>
        <v>0</v>
      </c>
      <c r="J29" s="56">
        <f t="shared" si="3"/>
        <v>76</v>
      </c>
      <c r="K29" s="56">
        <f t="shared" si="3"/>
        <v>0</v>
      </c>
    </row>
  </sheetData>
  <mergeCells count="2">
    <mergeCell ref="A16:C16"/>
    <mergeCell ref="A29:C29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33"/>
  <sheetViews>
    <sheetView zoomScale="84" zoomScaleNormal="84" workbookViewId="0"/>
  </sheetViews>
  <sheetFormatPr defaultColWidth="9" defaultRowHeight="13" x14ac:dyDescent="0.2"/>
  <cols>
    <col min="1" max="1" width="14" style="47" customWidth="1"/>
    <col min="2" max="2" width="17.90625" style="47" customWidth="1"/>
    <col min="3" max="3" width="46.7265625" style="47" customWidth="1"/>
    <col min="4" max="4" width="11.26953125" style="47" customWidth="1"/>
    <col min="5" max="1021" width="8.7265625" style="47" customWidth="1"/>
    <col min="1022" max="16384" width="9" style="47"/>
  </cols>
  <sheetData>
    <row r="1" spans="1:12" s="48" customFormat="1" x14ac:dyDescent="0.2">
      <c r="B1" s="54" t="s">
        <v>117</v>
      </c>
    </row>
    <row r="2" spans="1:12" s="48" customFormat="1" x14ac:dyDescent="0.2">
      <c r="A2" s="48" t="s">
        <v>122</v>
      </c>
      <c r="G2" s="58"/>
    </row>
    <row r="3" spans="1:12" s="48" customFormat="1" x14ac:dyDescent="0.2">
      <c r="G3" s="58"/>
    </row>
    <row r="4" spans="1:12" s="48" customFormat="1" x14ac:dyDescent="0.2">
      <c r="A4" s="48" t="s">
        <v>123</v>
      </c>
      <c r="G4" s="58"/>
    </row>
    <row r="5" spans="1:12" s="48" customFormat="1" x14ac:dyDescent="0.2">
      <c r="A5" s="48" t="s">
        <v>1060</v>
      </c>
      <c r="G5" s="58"/>
    </row>
    <row r="6" spans="1:12" s="48" customFormat="1" ht="14.25" customHeight="1" x14ac:dyDescent="0.2">
      <c r="A6" s="48" t="s">
        <v>127</v>
      </c>
      <c r="G6" s="58"/>
    </row>
    <row r="7" spans="1:12" s="48" customFormat="1" ht="14.25" customHeight="1" x14ac:dyDescent="0.2">
      <c r="A7" s="48" t="s">
        <v>52</v>
      </c>
      <c r="G7" s="58"/>
    </row>
    <row r="8" spans="1:12" s="48" customFormat="1" ht="14.25" customHeight="1" x14ac:dyDescent="0.2">
      <c r="G8" s="58"/>
    </row>
    <row r="9" spans="1:12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</row>
    <row r="10" spans="1:12" x14ac:dyDescent="0.2">
      <c r="A10" s="52" t="s">
        <v>38</v>
      </c>
      <c r="B10" s="52" t="s">
        <v>421</v>
      </c>
      <c r="C10" s="52" t="s">
        <v>262</v>
      </c>
      <c r="D10" s="55">
        <f t="shared" ref="D10:D66" si="0">SUM(E10:J10)</f>
        <v>94</v>
      </c>
      <c r="E10" s="52">
        <v>0</v>
      </c>
      <c r="F10" s="52">
        <v>0</v>
      </c>
      <c r="G10" s="52">
        <v>0</v>
      </c>
      <c r="H10" s="52">
        <v>94</v>
      </c>
      <c r="I10" s="52">
        <v>0</v>
      </c>
      <c r="J10" s="52">
        <v>0</v>
      </c>
      <c r="K10" s="68">
        <v>0</v>
      </c>
      <c r="L10" s="69"/>
    </row>
    <row r="11" spans="1:12" x14ac:dyDescent="0.2">
      <c r="A11" s="52" t="s">
        <v>38</v>
      </c>
      <c r="B11" s="52" t="s">
        <v>421</v>
      </c>
      <c r="C11" s="52" t="s">
        <v>288</v>
      </c>
      <c r="D11" s="55">
        <f t="shared" si="0"/>
        <v>243</v>
      </c>
      <c r="E11" s="52">
        <v>0</v>
      </c>
      <c r="F11" s="52">
        <v>0</v>
      </c>
      <c r="G11" s="52">
        <v>0</v>
      </c>
      <c r="H11" s="52">
        <v>243</v>
      </c>
      <c r="I11" s="52">
        <v>0</v>
      </c>
      <c r="J11" s="52">
        <v>0</v>
      </c>
      <c r="K11" s="68">
        <v>0</v>
      </c>
      <c r="L11" s="69"/>
    </row>
    <row r="12" spans="1:12" x14ac:dyDescent="0.2">
      <c r="A12" s="52" t="s">
        <v>38</v>
      </c>
      <c r="B12" s="52" t="s">
        <v>421</v>
      </c>
      <c r="C12" s="52" t="s">
        <v>451</v>
      </c>
      <c r="D12" s="55">
        <f t="shared" si="0"/>
        <v>94</v>
      </c>
      <c r="E12" s="52">
        <v>0</v>
      </c>
      <c r="F12" s="52">
        <v>0</v>
      </c>
      <c r="G12" s="52">
        <v>0</v>
      </c>
      <c r="H12" s="52">
        <v>94</v>
      </c>
      <c r="I12" s="52">
        <v>0</v>
      </c>
      <c r="J12" s="52">
        <v>0</v>
      </c>
      <c r="K12" s="68">
        <v>0</v>
      </c>
      <c r="L12" s="69"/>
    </row>
    <row r="13" spans="1:12" s="58" customFormat="1" x14ac:dyDescent="0.2">
      <c r="A13" s="52" t="s">
        <v>38</v>
      </c>
      <c r="B13" s="52" t="s">
        <v>421</v>
      </c>
      <c r="C13" s="52" t="s">
        <v>422</v>
      </c>
      <c r="D13" s="55">
        <f t="shared" si="0"/>
        <v>68</v>
      </c>
      <c r="E13" s="52">
        <v>0</v>
      </c>
      <c r="F13" s="52">
        <v>38</v>
      </c>
      <c r="G13" s="52">
        <v>0</v>
      </c>
      <c r="H13" s="52">
        <v>30</v>
      </c>
      <c r="I13" s="52">
        <v>0</v>
      </c>
      <c r="J13" s="52">
        <v>0</v>
      </c>
      <c r="K13" s="68">
        <v>0</v>
      </c>
      <c r="L13" s="69"/>
    </row>
    <row r="14" spans="1:12" s="58" customFormat="1" x14ac:dyDescent="0.2">
      <c r="A14" s="52" t="s">
        <v>38</v>
      </c>
      <c r="B14" s="52" t="s">
        <v>421</v>
      </c>
      <c r="C14" s="52" t="s">
        <v>434</v>
      </c>
      <c r="D14" s="55">
        <f t="shared" si="0"/>
        <v>180</v>
      </c>
      <c r="E14" s="52">
        <v>40</v>
      </c>
      <c r="F14" s="52">
        <v>140</v>
      </c>
      <c r="G14" s="52">
        <v>0</v>
      </c>
      <c r="H14" s="52">
        <v>0</v>
      </c>
      <c r="I14" s="52">
        <v>0</v>
      </c>
      <c r="J14" s="52">
        <v>0</v>
      </c>
      <c r="K14" s="68">
        <v>0</v>
      </c>
      <c r="L14" s="69"/>
    </row>
    <row r="15" spans="1:12" x14ac:dyDescent="0.2">
      <c r="A15" s="52" t="s">
        <v>38</v>
      </c>
      <c r="B15" s="52" t="s">
        <v>421</v>
      </c>
      <c r="C15" s="52" t="s">
        <v>441</v>
      </c>
      <c r="D15" s="55">
        <f t="shared" si="0"/>
        <v>166</v>
      </c>
      <c r="E15" s="52">
        <v>0</v>
      </c>
      <c r="F15" s="52">
        <v>118</v>
      </c>
      <c r="G15" s="52">
        <v>0</v>
      </c>
      <c r="H15" s="52">
        <v>48</v>
      </c>
      <c r="I15" s="52">
        <v>0</v>
      </c>
      <c r="J15" s="52">
        <v>0</v>
      </c>
      <c r="K15" s="68">
        <v>0</v>
      </c>
      <c r="L15" s="69"/>
    </row>
    <row r="16" spans="1:12" x14ac:dyDescent="0.2">
      <c r="A16" s="52" t="s">
        <v>38</v>
      </c>
      <c r="B16" s="52" t="s">
        <v>421</v>
      </c>
      <c r="C16" s="52" t="s">
        <v>455</v>
      </c>
      <c r="D16" s="55">
        <f t="shared" si="0"/>
        <v>155</v>
      </c>
      <c r="E16" s="52">
        <v>0</v>
      </c>
      <c r="F16" s="52">
        <v>0</v>
      </c>
      <c r="G16" s="52">
        <v>155</v>
      </c>
      <c r="H16" s="52">
        <v>0</v>
      </c>
      <c r="I16" s="52">
        <v>0</v>
      </c>
      <c r="J16" s="52">
        <v>0</v>
      </c>
      <c r="K16" s="68">
        <v>0</v>
      </c>
      <c r="L16" s="69"/>
    </row>
    <row r="17" spans="1:12" x14ac:dyDescent="0.2">
      <c r="A17" s="52" t="s">
        <v>38</v>
      </c>
      <c r="B17" s="52" t="s">
        <v>421</v>
      </c>
      <c r="C17" s="52" t="s">
        <v>444</v>
      </c>
      <c r="D17" s="55">
        <f t="shared" si="0"/>
        <v>80</v>
      </c>
      <c r="E17" s="52">
        <v>0</v>
      </c>
      <c r="F17" s="52">
        <v>45</v>
      </c>
      <c r="G17" s="52">
        <v>35</v>
      </c>
      <c r="H17" s="52">
        <v>0</v>
      </c>
      <c r="I17" s="52">
        <v>0</v>
      </c>
      <c r="J17" s="52">
        <v>0</v>
      </c>
      <c r="K17" s="68">
        <v>0</v>
      </c>
      <c r="L17" s="69"/>
    </row>
    <row r="18" spans="1:12" x14ac:dyDescent="0.2">
      <c r="A18" s="52" t="s">
        <v>38</v>
      </c>
      <c r="B18" s="52" t="s">
        <v>421</v>
      </c>
      <c r="C18" s="52" t="s">
        <v>453</v>
      </c>
      <c r="D18" s="55">
        <f t="shared" si="0"/>
        <v>136</v>
      </c>
      <c r="E18" s="52">
        <v>0</v>
      </c>
      <c r="F18" s="52">
        <v>0</v>
      </c>
      <c r="G18" s="52">
        <v>44</v>
      </c>
      <c r="H18" s="52">
        <v>92</v>
      </c>
      <c r="I18" s="52">
        <v>0</v>
      </c>
      <c r="J18" s="52">
        <v>0</v>
      </c>
      <c r="K18" s="68">
        <v>0</v>
      </c>
      <c r="L18" s="69"/>
    </row>
    <row r="19" spans="1:12" x14ac:dyDescent="0.2">
      <c r="A19" s="52" t="s">
        <v>38</v>
      </c>
      <c r="B19" s="52" t="s">
        <v>421</v>
      </c>
      <c r="C19" s="52" t="s">
        <v>454</v>
      </c>
      <c r="D19" s="55">
        <f t="shared" si="0"/>
        <v>301</v>
      </c>
      <c r="E19" s="52">
        <v>4</v>
      </c>
      <c r="F19" s="52">
        <v>247</v>
      </c>
      <c r="G19" s="52">
        <v>50</v>
      </c>
      <c r="H19" s="52">
        <v>0</v>
      </c>
      <c r="I19" s="52">
        <v>0</v>
      </c>
      <c r="J19" s="52">
        <v>0</v>
      </c>
      <c r="K19" s="68">
        <v>0</v>
      </c>
      <c r="L19" s="69"/>
    </row>
    <row r="20" spans="1:12" x14ac:dyDescent="0.2">
      <c r="A20" s="52" t="s">
        <v>38</v>
      </c>
      <c r="B20" s="52" t="s">
        <v>421</v>
      </c>
      <c r="C20" s="52" t="s">
        <v>36</v>
      </c>
      <c r="D20" s="55">
        <f t="shared" si="0"/>
        <v>40</v>
      </c>
      <c r="E20" s="52">
        <v>0</v>
      </c>
      <c r="F20" s="52">
        <v>0</v>
      </c>
      <c r="G20" s="52">
        <v>0</v>
      </c>
      <c r="H20" s="52">
        <v>40</v>
      </c>
      <c r="I20" s="52">
        <v>0</v>
      </c>
      <c r="J20" s="52">
        <v>0</v>
      </c>
      <c r="K20" s="68">
        <v>0</v>
      </c>
      <c r="L20" s="69"/>
    </row>
    <row r="21" spans="1:12" x14ac:dyDescent="0.2">
      <c r="A21" s="52" t="s">
        <v>38</v>
      </c>
      <c r="B21" s="52" t="s">
        <v>421</v>
      </c>
      <c r="C21" s="52" t="s">
        <v>5</v>
      </c>
      <c r="D21" s="55">
        <f t="shared" si="0"/>
        <v>110</v>
      </c>
      <c r="E21" s="52">
        <v>0</v>
      </c>
      <c r="F21" s="52">
        <v>81</v>
      </c>
      <c r="G21" s="52">
        <v>29</v>
      </c>
      <c r="H21" s="52">
        <v>0</v>
      </c>
      <c r="I21" s="52">
        <v>0</v>
      </c>
      <c r="J21" s="52">
        <v>0</v>
      </c>
      <c r="K21" s="68">
        <v>0</v>
      </c>
      <c r="L21" s="69"/>
    </row>
    <row r="22" spans="1:12" x14ac:dyDescent="0.2">
      <c r="A22" s="52" t="s">
        <v>38</v>
      </c>
      <c r="B22" s="52" t="s">
        <v>421</v>
      </c>
      <c r="C22" s="52" t="s">
        <v>268</v>
      </c>
      <c r="D22" s="55">
        <f t="shared" si="0"/>
        <v>95</v>
      </c>
      <c r="E22" s="52">
        <v>6</v>
      </c>
      <c r="F22" s="52">
        <v>89</v>
      </c>
      <c r="G22" s="52">
        <v>0</v>
      </c>
      <c r="H22" s="52">
        <v>0</v>
      </c>
      <c r="I22" s="52">
        <v>0</v>
      </c>
      <c r="J22" s="52">
        <v>0</v>
      </c>
      <c r="K22" s="68">
        <v>0</v>
      </c>
      <c r="L22" s="69"/>
    </row>
    <row r="23" spans="1:12" x14ac:dyDescent="0.2">
      <c r="A23" s="52" t="s">
        <v>38</v>
      </c>
      <c r="B23" s="52" t="s">
        <v>421</v>
      </c>
      <c r="C23" s="52" t="s">
        <v>426</v>
      </c>
      <c r="D23" s="55">
        <f t="shared" si="0"/>
        <v>240</v>
      </c>
      <c r="E23" s="52">
        <v>0</v>
      </c>
      <c r="F23" s="52">
        <v>0</v>
      </c>
      <c r="G23" s="52">
        <v>0</v>
      </c>
      <c r="H23" s="52">
        <v>240</v>
      </c>
      <c r="I23" s="52">
        <v>0</v>
      </c>
      <c r="J23" s="52">
        <v>0</v>
      </c>
      <c r="K23" s="68">
        <v>0</v>
      </c>
      <c r="L23" s="69"/>
    </row>
    <row r="24" spans="1:12" x14ac:dyDescent="0.2">
      <c r="A24" s="52" t="s">
        <v>38</v>
      </c>
      <c r="B24" s="52" t="s">
        <v>421</v>
      </c>
      <c r="C24" s="52" t="s">
        <v>727</v>
      </c>
      <c r="D24" s="55">
        <f t="shared" si="0"/>
        <v>110</v>
      </c>
      <c r="E24" s="52">
        <v>0</v>
      </c>
      <c r="F24" s="52">
        <v>46</v>
      </c>
      <c r="G24" s="52">
        <v>46</v>
      </c>
      <c r="H24" s="52">
        <v>18</v>
      </c>
      <c r="I24" s="52">
        <v>0</v>
      </c>
      <c r="J24" s="52">
        <v>0</v>
      </c>
      <c r="K24" s="68">
        <v>0</v>
      </c>
      <c r="L24" s="69"/>
    </row>
    <row r="25" spans="1:12" x14ac:dyDescent="0.2">
      <c r="A25" s="52" t="s">
        <v>38</v>
      </c>
      <c r="B25" s="52" t="s">
        <v>421</v>
      </c>
      <c r="C25" s="52" t="s">
        <v>79</v>
      </c>
      <c r="D25" s="55">
        <f t="shared" si="0"/>
        <v>89</v>
      </c>
      <c r="E25" s="52">
        <v>0</v>
      </c>
      <c r="F25" s="52">
        <v>89</v>
      </c>
      <c r="G25" s="52">
        <v>0</v>
      </c>
      <c r="H25" s="52">
        <v>0</v>
      </c>
      <c r="I25" s="52">
        <v>0</v>
      </c>
      <c r="J25" s="52">
        <v>0</v>
      </c>
      <c r="K25" s="68">
        <v>0</v>
      </c>
      <c r="L25" s="69"/>
    </row>
    <row r="26" spans="1:12" x14ac:dyDescent="0.2">
      <c r="A26" s="52" t="s">
        <v>38</v>
      </c>
      <c r="B26" s="52" t="s">
        <v>421</v>
      </c>
      <c r="C26" s="52" t="s">
        <v>443</v>
      </c>
      <c r="D26" s="55">
        <f t="shared" si="0"/>
        <v>50</v>
      </c>
      <c r="E26" s="52">
        <v>0</v>
      </c>
      <c r="F26" s="52">
        <v>50</v>
      </c>
      <c r="G26" s="52">
        <v>0</v>
      </c>
      <c r="H26" s="52">
        <v>0</v>
      </c>
      <c r="I26" s="52">
        <v>0</v>
      </c>
      <c r="J26" s="52">
        <v>0</v>
      </c>
      <c r="K26" s="68">
        <v>0</v>
      </c>
      <c r="L26" s="69"/>
    </row>
    <row r="27" spans="1:12" x14ac:dyDescent="0.2">
      <c r="A27" s="52" t="s">
        <v>38</v>
      </c>
      <c r="B27" s="52" t="s">
        <v>421</v>
      </c>
      <c r="C27" s="52" t="s">
        <v>458</v>
      </c>
      <c r="D27" s="55">
        <f t="shared" si="0"/>
        <v>603</v>
      </c>
      <c r="E27" s="52">
        <v>0</v>
      </c>
      <c r="F27" s="52">
        <v>0</v>
      </c>
      <c r="G27" s="52">
        <v>87</v>
      </c>
      <c r="H27" s="52">
        <v>516</v>
      </c>
      <c r="I27" s="52">
        <v>0</v>
      </c>
      <c r="J27" s="52">
        <v>0</v>
      </c>
      <c r="K27" s="68">
        <v>0</v>
      </c>
      <c r="L27" s="69"/>
    </row>
    <row r="28" spans="1:12" x14ac:dyDescent="0.2">
      <c r="A28" s="52" t="s">
        <v>38</v>
      </c>
      <c r="B28" s="52" t="s">
        <v>421</v>
      </c>
      <c r="C28" s="52" t="s">
        <v>214</v>
      </c>
      <c r="D28" s="55">
        <f t="shared" si="0"/>
        <v>85</v>
      </c>
      <c r="E28" s="52">
        <v>0</v>
      </c>
      <c r="F28" s="52">
        <v>40</v>
      </c>
      <c r="G28" s="52">
        <v>0</v>
      </c>
      <c r="H28" s="52">
        <v>45</v>
      </c>
      <c r="I28" s="52">
        <v>0</v>
      </c>
      <c r="J28" s="52">
        <v>0</v>
      </c>
      <c r="K28" s="68">
        <v>0</v>
      </c>
      <c r="L28" s="69"/>
    </row>
    <row r="29" spans="1:12" x14ac:dyDescent="0.2">
      <c r="A29" s="52" t="s">
        <v>38</v>
      </c>
      <c r="B29" s="52" t="s">
        <v>421</v>
      </c>
      <c r="C29" s="52" t="s">
        <v>449</v>
      </c>
      <c r="D29" s="55">
        <f t="shared" si="0"/>
        <v>890</v>
      </c>
      <c r="E29" s="52">
        <v>69</v>
      </c>
      <c r="F29" s="52">
        <v>771</v>
      </c>
      <c r="G29" s="52">
        <v>0</v>
      </c>
      <c r="H29" s="52">
        <v>0</v>
      </c>
      <c r="I29" s="52">
        <v>50</v>
      </c>
      <c r="J29" s="52">
        <v>0</v>
      </c>
      <c r="K29" s="68">
        <v>0</v>
      </c>
      <c r="L29" s="69"/>
    </row>
    <row r="30" spans="1:12" x14ac:dyDescent="0.2">
      <c r="A30" s="52" t="s">
        <v>38</v>
      </c>
      <c r="B30" s="52" t="s">
        <v>421</v>
      </c>
      <c r="C30" s="52" t="s">
        <v>241</v>
      </c>
      <c r="D30" s="55">
        <f t="shared" si="0"/>
        <v>499</v>
      </c>
      <c r="E30" s="52">
        <v>94</v>
      </c>
      <c r="F30" s="52">
        <v>227</v>
      </c>
      <c r="G30" s="52">
        <v>48</v>
      </c>
      <c r="H30" s="52">
        <v>130</v>
      </c>
      <c r="I30" s="52">
        <v>0</v>
      </c>
      <c r="J30" s="52">
        <v>0</v>
      </c>
      <c r="K30" s="68">
        <v>0</v>
      </c>
      <c r="L30" s="69"/>
    </row>
    <row r="31" spans="1:12" x14ac:dyDescent="0.2">
      <c r="A31" s="52" t="s">
        <v>38</v>
      </c>
      <c r="B31" s="52" t="s">
        <v>421</v>
      </c>
      <c r="C31" s="52" t="s">
        <v>185</v>
      </c>
      <c r="D31" s="55">
        <f t="shared" si="0"/>
        <v>99</v>
      </c>
      <c r="E31" s="52">
        <v>0</v>
      </c>
      <c r="F31" s="52">
        <v>99</v>
      </c>
      <c r="G31" s="52">
        <v>0</v>
      </c>
      <c r="H31" s="52">
        <v>0</v>
      </c>
      <c r="I31" s="52">
        <v>0</v>
      </c>
      <c r="J31" s="52">
        <v>0</v>
      </c>
      <c r="K31" s="68">
        <v>0</v>
      </c>
      <c r="L31" s="69"/>
    </row>
    <row r="32" spans="1:12" x14ac:dyDescent="0.2">
      <c r="A32" s="52" t="s">
        <v>38</v>
      </c>
      <c r="B32" s="52" t="s">
        <v>421</v>
      </c>
      <c r="C32" s="52" t="s">
        <v>463</v>
      </c>
      <c r="D32" s="55">
        <f t="shared" si="0"/>
        <v>134</v>
      </c>
      <c r="E32" s="52">
        <v>0</v>
      </c>
      <c r="F32" s="52">
        <v>42</v>
      </c>
      <c r="G32" s="52">
        <v>40</v>
      </c>
      <c r="H32" s="52">
        <v>52</v>
      </c>
      <c r="I32" s="52">
        <v>0</v>
      </c>
      <c r="J32" s="52">
        <v>0</v>
      </c>
      <c r="K32" s="68">
        <v>0</v>
      </c>
      <c r="L32" s="69"/>
    </row>
    <row r="33" spans="1:12" x14ac:dyDescent="0.2">
      <c r="A33" s="52" t="s">
        <v>38</v>
      </c>
      <c r="B33" s="52" t="s">
        <v>421</v>
      </c>
      <c r="C33" s="52" t="s">
        <v>193</v>
      </c>
      <c r="D33" s="55">
        <f t="shared" si="0"/>
        <v>89</v>
      </c>
      <c r="E33" s="52">
        <v>0</v>
      </c>
      <c r="F33" s="52">
        <v>89</v>
      </c>
      <c r="G33" s="52">
        <v>0</v>
      </c>
      <c r="H33" s="52">
        <v>0</v>
      </c>
      <c r="I33" s="52">
        <v>0</v>
      </c>
      <c r="J33" s="52">
        <v>0</v>
      </c>
      <c r="K33" s="68">
        <v>0</v>
      </c>
      <c r="L33" s="69"/>
    </row>
    <row r="34" spans="1:12" x14ac:dyDescent="0.2">
      <c r="A34" s="52" t="s">
        <v>38</v>
      </c>
      <c r="B34" s="52" t="s">
        <v>421</v>
      </c>
      <c r="C34" s="52" t="s">
        <v>460</v>
      </c>
      <c r="D34" s="55">
        <f t="shared" si="0"/>
        <v>99</v>
      </c>
      <c r="E34" s="52">
        <v>0</v>
      </c>
      <c r="F34" s="52">
        <v>99</v>
      </c>
      <c r="G34" s="52">
        <v>0</v>
      </c>
      <c r="H34" s="52">
        <v>0</v>
      </c>
      <c r="I34" s="52">
        <v>0</v>
      </c>
      <c r="J34" s="52">
        <v>0</v>
      </c>
      <c r="K34" s="68">
        <v>0</v>
      </c>
      <c r="L34" s="69"/>
    </row>
    <row r="35" spans="1:12" x14ac:dyDescent="0.2">
      <c r="A35" s="52" t="s">
        <v>38</v>
      </c>
      <c r="B35" s="52" t="s">
        <v>421</v>
      </c>
      <c r="C35" s="52" t="s">
        <v>439</v>
      </c>
      <c r="D35" s="55">
        <f t="shared" si="0"/>
        <v>28</v>
      </c>
      <c r="E35" s="52">
        <v>0</v>
      </c>
      <c r="F35" s="52">
        <v>0</v>
      </c>
      <c r="G35" s="52">
        <v>28</v>
      </c>
      <c r="H35" s="52">
        <v>0</v>
      </c>
      <c r="I35" s="52">
        <v>0</v>
      </c>
      <c r="J35" s="52">
        <v>0</v>
      </c>
      <c r="K35" s="68">
        <v>0</v>
      </c>
      <c r="L35" s="69"/>
    </row>
    <row r="36" spans="1:12" x14ac:dyDescent="0.2">
      <c r="A36" s="52" t="s">
        <v>38</v>
      </c>
      <c r="B36" s="52" t="s">
        <v>421</v>
      </c>
      <c r="C36" s="52" t="s">
        <v>437</v>
      </c>
      <c r="D36" s="55">
        <f t="shared" si="0"/>
        <v>312</v>
      </c>
      <c r="E36" s="52">
        <v>4</v>
      </c>
      <c r="F36" s="52">
        <v>219</v>
      </c>
      <c r="G36" s="52">
        <v>46</v>
      </c>
      <c r="H36" s="52">
        <v>0</v>
      </c>
      <c r="I36" s="52">
        <v>43</v>
      </c>
      <c r="J36" s="52">
        <v>0</v>
      </c>
      <c r="K36" s="68">
        <v>0</v>
      </c>
      <c r="L36" s="69"/>
    </row>
    <row r="37" spans="1:12" x14ac:dyDescent="0.2">
      <c r="A37" s="52" t="s">
        <v>38</v>
      </c>
      <c r="B37" s="52" t="s">
        <v>421</v>
      </c>
      <c r="C37" s="52" t="s">
        <v>427</v>
      </c>
      <c r="D37" s="55">
        <f t="shared" si="0"/>
        <v>626</v>
      </c>
      <c r="E37" s="52">
        <v>464</v>
      </c>
      <c r="F37" s="52">
        <v>162</v>
      </c>
      <c r="G37" s="52">
        <v>0</v>
      </c>
      <c r="H37" s="52">
        <v>0</v>
      </c>
      <c r="I37" s="52">
        <v>0</v>
      </c>
      <c r="J37" s="52">
        <v>0</v>
      </c>
      <c r="K37" s="68">
        <v>0</v>
      </c>
      <c r="L37" s="69"/>
    </row>
    <row r="38" spans="1:12" x14ac:dyDescent="0.2">
      <c r="A38" s="52" t="s">
        <v>38</v>
      </c>
      <c r="B38" s="52" t="s">
        <v>421</v>
      </c>
      <c r="C38" s="52" t="s">
        <v>362</v>
      </c>
      <c r="D38" s="55">
        <f t="shared" si="0"/>
        <v>250</v>
      </c>
      <c r="E38" s="52">
        <v>0</v>
      </c>
      <c r="F38" s="52">
        <v>162</v>
      </c>
      <c r="G38" s="52">
        <v>42</v>
      </c>
      <c r="H38" s="52">
        <v>33</v>
      </c>
      <c r="I38" s="52">
        <v>13</v>
      </c>
      <c r="J38" s="52">
        <v>0</v>
      </c>
      <c r="K38" s="68">
        <v>0</v>
      </c>
      <c r="L38" s="69"/>
    </row>
    <row r="39" spans="1:12" x14ac:dyDescent="0.2">
      <c r="A39" s="52" t="s">
        <v>38</v>
      </c>
      <c r="B39" s="52" t="s">
        <v>421</v>
      </c>
      <c r="C39" s="52" t="s">
        <v>442</v>
      </c>
      <c r="D39" s="55">
        <f t="shared" si="0"/>
        <v>147</v>
      </c>
      <c r="E39" s="52">
        <v>0</v>
      </c>
      <c r="F39" s="52">
        <v>0</v>
      </c>
      <c r="G39" s="52">
        <v>0</v>
      </c>
      <c r="H39" s="52">
        <v>147</v>
      </c>
      <c r="I39" s="52">
        <v>0</v>
      </c>
      <c r="J39" s="52">
        <v>0</v>
      </c>
      <c r="K39" s="68">
        <v>0</v>
      </c>
      <c r="L39" s="69"/>
    </row>
    <row r="40" spans="1:12" x14ac:dyDescent="0.2">
      <c r="A40" s="52" t="s">
        <v>38</v>
      </c>
      <c r="B40" s="52" t="s">
        <v>421</v>
      </c>
      <c r="C40" s="52" t="s">
        <v>467</v>
      </c>
      <c r="D40" s="55">
        <f t="shared" si="0"/>
        <v>519</v>
      </c>
      <c r="E40" s="52">
        <v>86</v>
      </c>
      <c r="F40" s="52">
        <v>364</v>
      </c>
      <c r="G40" s="52">
        <v>44</v>
      </c>
      <c r="H40" s="52">
        <v>25</v>
      </c>
      <c r="I40" s="52">
        <v>0</v>
      </c>
      <c r="J40" s="52">
        <v>0</v>
      </c>
      <c r="K40" s="68">
        <v>0</v>
      </c>
      <c r="L40" s="69"/>
    </row>
    <row r="41" spans="1:12" x14ac:dyDescent="0.2">
      <c r="A41" s="52" t="s">
        <v>38</v>
      </c>
      <c r="B41" s="52" t="s">
        <v>421</v>
      </c>
      <c r="C41" s="52" t="s">
        <v>366</v>
      </c>
      <c r="D41" s="55">
        <f t="shared" si="0"/>
        <v>82</v>
      </c>
      <c r="E41" s="52">
        <v>0</v>
      </c>
      <c r="F41" s="52">
        <v>82</v>
      </c>
      <c r="G41" s="52">
        <v>0</v>
      </c>
      <c r="H41" s="52">
        <v>0</v>
      </c>
      <c r="I41" s="52">
        <v>0</v>
      </c>
      <c r="J41" s="52">
        <v>0</v>
      </c>
      <c r="K41" s="68">
        <v>0</v>
      </c>
      <c r="L41" s="69"/>
    </row>
    <row r="42" spans="1:12" x14ac:dyDescent="0.2">
      <c r="A42" s="52" t="s">
        <v>38</v>
      </c>
      <c r="B42" s="52" t="s">
        <v>421</v>
      </c>
      <c r="C42" s="52" t="s">
        <v>468</v>
      </c>
      <c r="D42" s="55">
        <f t="shared" si="0"/>
        <v>89</v>
      </c>
      <c r="E42" s="52">
        <v>0</v>
      </c>
      <c r="F42" s="52">
        <v>89</v>
      </c>
      <c r="G42" s="52">
        <v>0</v>
      </c>
      <c r="H42" s="52">
        <v>0</v>
      </c>
      <c r="I42" s="52">
        <v>0</v>
      </c>
      <c r="J42" s="52">
        <v>0</v>
      </c>
      <c r="K42" s="68">
        <v>0</v>
      </c>
      <c r="L42" s="69"/>
    </row>
    <row r="43" spans="1:12" x14ac:dyDescent="0.2">
      <c r="A43" s="52" t="s">
        <v>38</v>
      </c>
      <c r="B43" s="52" t="s">
        <v>421</v>
      </c>
      <c r="C43" s="52" t="s">
        <v>73</v>
      </c>
      <c r="D43" s="55">
        <f t="shared" si="0"/>
        <v>283</v>
      </c>
      <c r="E43" s="52">
        <v>283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68">
        <v>0</v>
      </c>
      <c r="L43" s="69"/>
    </row>
    <row r="44" spans="1:12" x14ac:dyDescent="0.2">
      <c r="A44" s="52" t="s">
        <v>86</v>
      </c>
      <c r="B44" s="52" t="s">
        <v>421</v>
      </c>
      <c r="C44" s="52" t="s">
        <v>252</v>
      </c>
      <c r="D44" s="55">
        <f t="shared" si="0"/>
        <v>13</v>
      </c>
      <c r="E44" s="52">
        <v>0</v>
      </c>
      <c r="F44" s="52">
        <v>0</v>
      </c>
      <c r="G44" s="52">
        <v>0</v>
      </c>
      <c r="H44" s="52">
        <v>0</v>
      </c>
      <c r="I44" s="52">
        <v>13</v>
      </c>
      <c r="J44" s="52">
        <v>0</v>
      </c>
      <c r="K44" s="68">
        <v>0</v>
      </c>
      <c r="L44" s="69"/>
    </row>
    <row r="45" spans="1:12" x14ac:dyDescent="0.2">
      <c r="A45" s="52" t="s">
        <v>86</v>
      </c>
      <c r="B45" s="52" t="s">
        <v>421</v>
      </c>
      <c r="C45" s="52" t="s">
        <v>477</v>
      </c>
      <c r="D45" s="55">
        <f t="shared" si="0"/>
        <v>1</v>
      </c>
      <c r="E45" s="52">
        <v>0</v>
      </c>
      <c r="F45" s="52">
        <v>0</v>
      </c>
      <c r="G45" s="52">
        <v>1</v>
      </c>
      <c r="H45" s="52">
        <v>0</v>
      </c>
      <c r="I45" s="52">
        <v>0</v>
      </c>
      <c r="J45" s="52">
        <v>0</v>
      </c>
      <c r="K45" s="68">
        <v>0</v>
      </c>
      <c r="L45" s="69"/>
    </row>
    <row r="46" spans="1:12" x14ac:dyDescent="0.2">
      <c r="A46" s="52" t="s">
        <v>86</v>
      </c>
      <c r="B46" s="52" t="s">
        <v>421</v>
      </c>
      <c r="C46" s="52" t="s">
        <v>485</v>
      </c>
      <c r="D46" s="55">
        <f t="shared" si="0"/>
        <v>19</v>
      </c>
      <c r="E46" s="52">
        <v>0</v>
      </c>
      <c r="F46" s="52">
        <v>19</v>
      </c>
      <c r="G46" s="52">
        <v>0</v>
      </c>
      <c r="H46" s="52">
        <v>0</v>
      </c>
      <c r="I46" s="52">
        <v>0</v>
      </c>
      <c r="J46" s="52">
        <v>0</v>
      </c>
      <c r="K46" s="68">
        <v>0</v>
      </c>
      <c r="L46" s="69"/>
    </row>
    <row r="47" spans="1:12" x14ac:dyDescent="0.2">
      <c r="A47" s="52" t="s">
        <v>86</v>
      </c>
      <c r="B47" s="52" t="s">
        <v>421</v>
      </c>
      <c r="C47" s="52" t="s">
        <v>250</v>
      </c>
      <c r="D47" s="55">
        <f t="shared" si="0"/>
        <v>19</v>
      </c>
      <c r="E47" s="52">
        <v>0</v>
      </c>
      <c r="F47" s="52">
        <v>19</v>
      </c>
      <c r="G47" s="52">
        <v>0</v>
      </c>
      <c r="H47" s="52">
        <v>0</v>
      </c>
      <c r="I47" s="52">
        <v>0</v>
      </c>
      <c r="J47" s="52">
        <v>0</v>
      </c>
      <c r="K47" s="68">
        <v>0</v>
      </c>
      <c r="L47" s="69"/>
    </row>
    <row r="48" spans="1:12" x14ac:dyDescent="0.2">
      <c r="A48" s="52" t="s">
        <v>86</v>
      </c>
      <c r="B48" s="52" t="s">
        <v>421</v>
      </c>
      <c r="C48" s="52" t="s">
        <v>490</v>
      </c>
      <c r="D48" s="55">
        <f t="shared" si="0"/>
        <v>1</v>
      </c>
      <c r="E48" s="52">
        <v>0</v>
      </c>
      <c r="F48" s="52">
        <v>1</v>
      </c>
      <c r="G48" s="52">
        <v>0</v>
      </c>
      <c r="H48" s="52">
        <v>0</v>
      </c>
      <c r="I48" s="52">
        <v>0</v>
      </c>
      <c r="J48" s="52">
        <v>0</v>
      </c>
      <c r="K48" s="68">
        <v>0</v>
      </c>
      <c r="L48" s="69"/>
    </row>
    <row r="49" spans="1:12" x14ac:dyDescent="0.2">
      <c r="A49" s="52" t="s">
        <v>86</v>
      </c>
      <c r="B49" s="52" t="s">
        <v>421</v>
      </c>
      <c r="C49" s="52" t="s">
        <v>496</v>
      </c>
      <c r="D49" s="55">
        <f t="shared" si="0"/>
        <v>9</v>
      </c>
      <c r="E49" s="52">
        <v>0</v>
      </c>
      <c r="F49" s="52">
        <v>0</v>
      </c>
      <c r="G49" s="52">
        <v>0</v>
      </c>
      <c r="H49" s="52">
        <v>0</v>
      </c>
      <c r="I49" s="52">
        <v>9</v>
      </c>
      <c r="J49" s="52">
        <v>0</v>
      </c>
      <c r="K49" s="68">
        <v>0</v>
      </c>
      <c r="L49" s="69"/>
    </row>
    <row r="50" spans="1:12" x14ac:dyDescent="0.2">
      <c r="A50" s="52" t="s">
        <v>86</v>
      </c>
      <c r="B50" s="52" t="s">
        <v>421</v>
      </c>
      <c r="C50" s="52" t="s">
        <v>482</v>
      </c>
      <c r="D50" s="55">
        <f t="shared" si="0"/>
        <v>1</v>
      </c>
      <c r="E50" s="52">
        <v>0</v>
      </c>
      <c r="F50" s="52">
        <v>0</v>
      </c>
      <c r="G50" s="52">
        <v>0</v>
      </c>
      <c r="H50" s="52">
        <v>0</v>
      </c>
      <c r="I50" s="52">
        <v>1</v>
      </c>
      <c r="J50" s="52">
        <v>0</v>
      </c>
      <c r="K50" s="68">
        <v>0</v>
      </c>
      <c r="L50" s="69"/>
    </row>
    <row r="51" spans="1:12" x14ac:dyDescent="0.2">
      <c r="A51" s="52" t="s">
        <v>86</v>
      </c>
      <c r="B51" s="52" t="s">
        <v>421</v>
      </c>
      <c r="C51" s="52" t="s">
        <v>218</v>
      </c>
      <c r="D51" s="55">
        <f t="shared" si="0"/>
        <v>2</v>
      </c>
      <c r="E51" s="52">
        <v>0</v>
      </c>
      <c r="F51" s="52">
        <v>2</v>
      </c>
      <c r="G51" s="52">
        <v>0</v>
      </c>
      <c r="H51" s="52">
        <v>0</v>
      </c>
      <c r="I51" s="52">
        <v>0</v>
      </c>
      <c r="J51" s="52">
        <v>0</v>
      </c>
      <c r="K51" s="68">
        <v>0</v>
      </c>
      <c r="L51" s="69"/>
    </row>
    <row r="52" spans="1:12" x14ac:dyDescent="0.2">
      <c r="A52" s="52" t="s">
        <v>86</v>
      </c>
      <c r="B52" s="52" t="s">
        <v>421</v>
      </c>
      <c r="C52" s="52" t="s">
        <v>469</v>
      </c>
      <c r="D52" s="55">
        <f t="shared" si="0"/>
        <v>1</v>
      </c>
      <c r="E52" s="52">
        <v>0</v>
      </c>
      <c r="F52" s="52">
        <v>0</v>
      </c>
      <c r="G52" s="52">
        <v>0</v>
      </c>
      <c r="H52" s="52">
        <v>0</v>
      </c>
      <c r="I52" s="52">
        <v>1</v>
      </c>
      <c r="J52" s="52">
        <v>0</v>
      </c>
      <c r="K52" s="68">
        <v>0</v>
      </c>
      <c r="L52" s="69"/>
    </row>
    <row r="53" spans="1:12" x14ac:dyDescent="0.2">
      <c r="A53" s="52" t="s">
        <v>86</v>
      </c>
      <c r="B53" s="52" t="s">
        <v>421</v>
      </c>
      <c r="C53" s="52" t="s">
        <v>473</v>
      </c>
      <c r="D53" s="55">
        <f t="shared" si="0"/>
        <v>9</v>
      </c>
      <c r="E53" s="52">
        <v>0</v>
      </c>
      <c r="F53" s="52">
        <v>9</v>
      </c>
      <c r="G53" s="52">
        <v>0</v>
      </c>
      <c r="H53" s="52">
        <v>0</v>
      </c>
      <c r="I53" s="52">
        <v>0</v>
      </c>
      <c r="J53" s="52">
        <v>0</v>
      </c>
      <c r="K53" s="68">
        <v>0</v>
      </c>
      <c r="L53" s="69"/>
    </row>
    <row r="54" spans="1:12" x14ac:dyDescent="0.2">
      <c r="A54" s="52" t="s">
        <v>86</v>
      </c>
      <c r="B54" s="52" t="s">
        <v>421</v>
      </c>
      <c r="C54" s="52" t="s">
        <v>425</v>
      </c>
      <c r="D54" s="55">
        <f t="shared" si="0"/>
        <v>19</v>
      </c>
      <c r="E54" s="52">
        <v>0</v>
      </c>
      <c r="F54" s="52">
        <v>19</v>
      </c>
      <c r="G54" s="52">
        <v>0</v>
      </c>
      <c r="H54" s="52">
        <v>0</v>
      </c>
      <c r="I54" s="52">
        <v>0</v>
      </c>
      <c r="J54" s="52">
        <v>0</v>
      </c>
      <c r="K54" s="68">
        <v>0</v>
      </c>
      <c r="L54" s="69"/>
    </row>
    <row r="55" spans="1:12" x14ac:dyDescent="0.2">
      <c r="A55" s="52" t="s">
        <v>86</v>
      </c>
      <c r="B55" s="52" t="s">
        <v>421</v>
      </c>
      <c r="C55" s="52" t="s">
        <v>202</v>
      </c>
      <c r="D55" s="55">
        <f t="shared" si="0"/>
        <v>19</v>
      </c>
      <c r="E55" s="52">
        <v>0</v>
      </c>
      <c r="F55" s="52">
        <v>19</v>
      </c>
      <c r="G55" s="52">
        <v>0</v>
      </c>
      <c r="H55" s="52">
        <v>0</v>
      </c>
      <c r="I55" s="52">
        <v>0</v>
      </c>
      <c r="J55" s="52">
        <v>0</v>
      </c>
      <c r="K55" s="68">
        <v>0</v>
      </c>
      <c r="L55" s="69"/>
    </row>
    <row r="56" spans="1:12" x14ac:dyDescent="0.2">
      <c r="A56" s="52" t="s">
        <v>86</v>
      </c>
      <c r="B56" s="52" t="s">
        <v>421</v>
      </c>
      <c r="C56" s="52" t="s">
        <v>68</v>
      </c>
      <c r="D56" s="55">
        <f t="shared" si="0"/>
        <v>16</v>
      </c>
      <c r="E56" s="52">
        <v>0</v>
      </c>
      <c r="F56" s="52">
        <v>0</v>
      </c>
      <c r="G56" s="52">
        <v>0</v>
      </c>
      <c r="H56" s="52">
        <v>0</v>
      </c>
      <c r="I56" s="52">
        <v>16</v>
      </c>
      <c r="J56" s="52">
        <v>0</v>
      </c>
      <c r="K56" s="68">
        <v>0</v>
      </c>
      <c r="L56" s="69"/>
    </row>
    <row r="57" spans="1:12" x14ac:dyDescent="0.2">
      <c r="A57" s="52" t="s">
        <v>86</v>
      </c>
      <c r="B57" s="52" t="s">
        <v>421</v>
      </c>
      <c r="C57" s="52" t="s">
        <v>491</v>
      </c>
      <c r="D57" s="55">
        <f t="shared" si="0"/>
        <v>15</v>
      </c>
      <c r="E57" s="52">
        <v>0</v>
      </c>
      <c r="F57" s="52">
        <v>15</v>
      </c>
      <c r="G57" s="52">
        <v>0</v>
      </c>
      <c r="H57" s="52">
        <v>0</v>
      </c>
      <c r="I57" s="52">
        <v>0</v>
      </c>
      <c r="J57" s="52">
        <v>0</v>
      </c>
      <c r="K57" s="68">
        <v>0</v>
      </c>
      <c r="L57" s="69"/>
    </row>
    <row r="58" spans="1:12" x14ac:dyDescent="0.2">
      <c r="A58" s="52" t="s">
        <v>86</v>
      </c>
      <c r="B58" s="52" t="s">
        <v>421</v>
      </c>
      <c r="C58" s="52" t="s">
        <v>271</v>
      </c>
      <c r="D58" s="55">
        <f t="shared" si="0"/>
        <v>5</v>
      </c>
      <c r="E58" s="52">
        <v>0</v>
      </c>
      <c r="F58" s="52">
        <v>5</v>
      </c>
      <c r="G58" s="52">
        <v>0</v>
      </c>
      <c r="H58" s="52">
        <v>0</v>
      </c>
      <c r="I58" s="52">
        <v>0</v>
      </c>
      <c r="J58" s="52">
        <v>0</v>
      </c>
      <c r="K58" s="68">
        <v>0</v>
      </c>
      <c r="L58" s="69"/>
    </row>
    <row r="59" spans="1:12" x14ac:dyDescent="0.2">
      <c r="A59" s="52" t="s">
        <v>86</v>
      </c>
      <c r="B59" s="52" t="s">
        <v>421</v>
      </c>
      <c r="C59" s="52" t="s">
        <v>495</v>
      </c>
      <c r="D59" s="55">
        <f t="shared" si="0"/>
        <v>4</v>
      </c>
      <c r="E59" s="52">
        <v>0</v>
      </c>
      <c r="F59" s="52">
        <v>4</v>
      </c>
      <c r="G59" s="52">
        <v>0</v>
      </c>
      <c r="H59" s="52">
        <v>0</v>
      </c>
      <c r="I59" s="52">
        <v>0</v>
      </c>
      <c r="J59" s="52">
        <v>0</v>
      </c>
      <c r="K59" s="68">
        <v>0</v>
      </c>
      <c r="L59" s="69"/>
    </row>
    <row r="60" spans="1:12" x14ac:dyDescent="0.2">
      <c r="A60" s="52" t="s">
        <v>86</v>
      </c>
      <c r="B60" s="52" t="s">
        <v>421</v>
      </c>
      <c r="C60" s="52" t="s">
        <v>330</v>
      </c>
      <c r="D60" s="55">
        <f t="shared" si="0"/>
        <v>14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14</v>
      </c>
      <c r="K60" s="68">
        <v>0</v>
      </c>
      <c r="L60" s="69"/>
    </row>
    <row r="61" spans="1:12" x14ac:dyDescent="0.2">
      <c r="A61" s="52" t="s">
        <v>86</v>
      </c>
      <c r="B61" s="52" t="s">
        <v>421</v>
      </c>
      <c r="C61" s="52" t="s">
        <v>868</v>
      </c>
      <c r="D61" s="55">
        <f t="shared" si="0"/>
        <v>2</v>
      </c>
      <c r="E61" s="52">
        <v>0</v>
      </c>
      <c r="F61" s="52">
        <v>2</v>
      </c>
      <c r="G61" s="52">
        <v>0</v>
      </c>
      <c r="H61" s="52">
        <v>0</v>
      </c>
      <c r="I61" s="52">
        <v>0</v>
      </c>
      <c r="J61" s="52">
        <v>0</v>
      </c>
      <c r="K61" s="68">
        <v>0</v>
      </c>
      <c r="L61" s="69"/>
    </row>
    <row r="62" spans="1:12" x14ac:dyDescent="0.2">
      <c r="A62" s="52" t="s">
        <v>86</v>
      </c>
      <c r="B62" s="52" t="s">
        <v>421</v>
      </c>
      <c r="C62" s="52" t="s">
        <v>681</v>
      </c>
      <c r="D62" s="55">
        <f t="shared" si="0"/>
        <v>19</v>
      </c>
      <c r="E62" s="52">
        <v>0</v>
      </c>
      <c r="F62" s="52">
        <v>19</v>
      </c>
      <c r="G62" s="52">
        <v>0</v>
      </c>
      <c r="H62" s="52">
        <v>0</v>
      </c>
      <c r="I62" s="52">
        <v>0</v>
      </c>
      <c r="J62" s="52">
        <v>0</v>
      </c>
      <c r="K62" s="68">
        <v>0</v>
      </c>
      <c r="L62" s="69"/>
    </row>
    <row r="63" spans="1:12" x14ac:dyDescent="0.2">
      <c r="A63" s="52" t="s">
        <v>86</v>
      </c>
      <c r="B63" s="52" t="s">
        <v>421</v>
      </c>
      <c r="C63" s="52" t="s">
        <v>478</v>
      </c>
      <c r="D63" s="55">
        <f t="shared" si="0"/>
        <v>12</v>
      </c>
      <c r="E63" s="52">
        <v>0</v>
      </c>
      <c r="F63" s="52">
        <v>12</v>
      </c>
      <c r="G63" s="52">
        <v>0</v>
      </c>
      <c r="H63" s="52">
        <v>0</v>
      </c>
      <c r="I63" s="52">
        <v>0</v>
      </c>
      <c r="J63" s="52">
        <v>0</v>
      </c>
      <c r="K63" s="68">
        <v>0</v>
      </c>
      <c r="L63" s="69"/>
    </row>
    <row r="64" spans="1:12" x14ac:dyDescent="0.2">
      <c r="A64" s="52" t="s">
        <v>86</v>
      </c>
      <c r="B64" s="52" t="s">
        <v>421</v>
      </c>
      <c r="C64" s="52" t="s">
        <v>488</v>
      </c>
      <c r="D64" s="55">
        <f t="shared" si="0"/>
        <v>1</v>
      </c>
      <c r="E64" s="52">
        <v>0</v>
      </c>
      <c r="F64" s="52">
        <v>1</v>
      </c>
      <c r="G64" s="52">
        <v>0</v>
      </c>
      <c r="H64" s="52">
        <v>0</v>
      </c>
      <c r="I64" s="52">
        <v>0</v>
      </c>
      <c r="J64" s="52">
        <v>0</v>
      </c>
      <c r="K64" s="68">
        <v>0</v>
      </c>
      <c r="L64" s="69"/>
    </row>
    <row r="65" spans="1:12" x14ac:dyDescent="0.2">
      <c r="A65" s="52" t="s">
        <v>86</v>
      </c>
      <c r="B65" s="52" t="s">
        <v>421</v>
      </c>
      <c r="C65" s="52" t="s">
        <v>77</v>
      </c>
      <c r="D65" s="55">
        <f t="shared" si="0"/>
        <v>19</v>
      </c>
      <c r="E65" s="52">
        <v>0</v>
      </c>
      <c r="F65" s="52">
        <v>0</v>
      </c>
      <c r="G65" s="52">
        <v>0</v>
      </c>
      <c r="H65" s="52">
        <v>0</v>
      </c>
      <c r="I65" s="52">
        <v>19</v>
      </c>
      <c r="J65" s="52">
        <v>0</v>
      </c>
      <c r="K65" s="68">
        <v>0</v>
      </c>
      <c r="L65" s="69"/>
    </row>
    <row r="66" spans="1:12" x14ac:dyDescent="0.2">
      <c r="A66" s="52" t="s">
        <v>86</v>
      </c>
      <c r="B66" s="52" t="s">
        <v>421</v>
      </c>
      <c r="C66" s="52" t="s">
        <v>484</v>
      </c>
      <c r="D66" s="55">
        <f t="shared" si="0"/>
        <v>19</v>
      </c>
      <c r="E66" s="52">
        <v>0</v>
      </c>
      <c r="F66" s="52">
        <v>19</v>
      </c>
      <c r="G66" s="52">
        <v>0</v>
      </c>
      <c r="H66" s="52">
        <v>0</v>
      </c>
      <c r="I66" s="52">
        <v>0</v>
      </c>
      <c r="J66" s="52">
        <v>0</v>
      </c>
      <c r="K66" s="68">
        <v>0</v>
      </c>
      <c r="L66" s="69"/>
    </row>
    <row r="67" spans="1:12" x14ac:dyDescent="0.2">
      <c r="A67" s="61"/>
      <c r="B67" s="61"/>
      <c r="C67" s="63" t="s">
        <v>403</v>
      </c>
      <c r="D67" s="55">
        <f>SUM(E67:K67)</f>
        <v>166</v>
      </c>
      <c r="E67" s="66">
        <v>0</v>
      </c>
      <c r="F67" s="66">
        <v>0</v>
      </c>
      <c r="G67" s="66">
        <v>0</v>
      </c>
      <c r="H67" s="66">
        <v>0</v>
      </c>
      <c r="I67" s="61">
        <v>0</v>
      </c>
      <c r="J67" s="66">
        <v>0</v>
      </c>
      <c r="K67" s="63">
        <v>166</v>
      </c>
      <c r="L67" s="69"/>
    </row>
    <row r="68" spans="1:12" x14ac:dyDescent="0.2">
      <c r="A68" s="138" t="s">
        <v>137</v>
      </c>
      <c r="B68" s="138"/>
      <c r="C68" s="138"/>
      <c r="D68" s="56">
        <f t="shared" ref="D68:K68" si="1">SUM(D10:D67)</f>
        <v>7490</v>
      </c>
      <c r="E68" s="56">
        <f t="shared" si="1"/>
        <v>1050</v>
      </c>
      <c r="F68" s="56">
        <f t="shared" si="1"/>
        <v>3553</v>
      </c>
      <c r="G68" s="56">
        <f t="shared" si="1"/>
        <v>695</v>
      </c>
      <c r="H68" s="56">
        <f t="shared" si="1"/>
        <v>1847</v>
      </c>
      <c r="I68" s="56">
        <f t="shared" si="1"/>
        <v>165</v>
      </c>
      <c r="J68" s="56">
        <f t="shared" si="1"/>
        <v>14</v>
      </c>
      <c r="K68" s="56">
        <f t="shared" si="1"/>
        <v>166</v>
      </c>
    </row>
    <row r="70" spans="1:12" x14ac:dyDescent="0.2">
      <c r="A70" s="48" t="s">
        <v>131</v>
      </c>
      <c r="B70" s="48"/>
      <c r="C70" s="48"/>
      <c r="D70" s="48"/>
      <c r="E70" s="48"/>
      <c r="F70" s="48"/>
      <c r="G70" s="58"/>
      <c r="H70" s="58"/>
      <c r="I70" s="58"/>
      <c r="J70" s="58"/>
      <c r="K70" s="58"/>
    </row>
    <row r="71" spans="1:12" x14ac:dyDescent="0.2">
      <c r="A71" s="48" t="s">
        <v>97</v>
      </c>
      <c r="B71" s="48"/>
      <c r="C71" s="48"/>
      <c r="D71" s="48"/>
      <c r="E71" s="48"/>
      <c r="F71" s="48"/>
      <c r="G71" s="58"/>
      <c r="H71" s="58"/>
      <c r="I71" s="58"/>
      <c r="J71" s="58"/>
      <c r="K71" s="58"/>
    </row>
    <row r="72" spans="1:12" x14ac:dyDescent="0.2">
      <c r="A72" s="53"/>
    </row>
    <row r="74" spans="1:12" ht="26" x14ac:dyDescent="0.2">
      <c r="A74" s="51" t="s">
        <v>9</v>
      </c>
      <c r="B74" s="51" t="s">
        <v>25</v>
      </c>
      <c r="C74" s="51" t="s">
        <v>32</v>
      </c>
      <c r="D74" s="51" t="s">
        <v>114</v>
      </c>
      <c r="E74" s="57" t="s">
        <v>18</v>
      </c>
      <c r="F74" s="57" t="s">
        <v>33</v>
      </c>
      <c r="G74" s="57" t="s">
        <v>37</v>
      </c>
      <c r="H74" s="57" t="s">
        <v>42</v>
      </c>
      <c r="I74" s="57" t="s">
        <v>309</v>
      </c>
      <c r="J74" s="57" t="s">
        <v>155</v>
      </c>
      <c r="K74" s="57" t="s">
        <v>311</v>
      </c>
      <c r="L74" s="57" t="s">
        <v>175</v>
      </c>
    </row>
    <row r="75" spans="1:12" x14ac:dyDescent="0.2">
      <c r="A75" s="52" t="s">
        <v>38</v>
      </c>
      <c r="B75" s="52" t="s">
        <v>421</v>
      </c>
      <c r="C75" s="52" t="s">
        <v>262</v>
      </c>
      <c r="D75" s="55">
        <f t="shared" ref="D75:D111" si="2">SUM(E75:K75)</f>
        <v>94</v>
      </c>
      <c r="E75" s="52">
        <v>0</v>
      </c>
      <c r="F75" s="52">
        <v>0</v>
      </c>
      <c r="G75" s="52">
        <v>0</v>
      </c>
      <c r="H75" s="52">
        <v>94</v>
      </c>
      <c r="I75" s="52">
        <v>0</v>
      </c>
      <c r="J75" s="52">
        <v>0</v>
      </c>
      <c r="K75" s="52">
        <v>0</v>
      </c>
      <c r="L75" s="61">
        <v>0</v>
      </c>
    </row>
    <row r="76" spans="1:12" x14ac:dyDescent="0.2">
      <c r="A76" s="52" t="s">
        <v>38</v>
      </c>
      <c r="B76" s="52" t="s">
        <v>421</v>
      </c>
      <c r="C76" s="52" t="s">
        <v>288</v>
      </c>
      <c r="D76" s="55">
        <f t="shared" si="2"/>
        <v>243</v>
      </c>
      <c r="E76" s="52">
        <v>0</v>
      </c>
      <c r="F76" s="52">
        <v>0</v>
      </c>
      <c r="G76" s="52">
        <v>0</v>
      </c>
      <c r="H76" s="52">
        <v>243</v>
      </c>
      <c r="I76" s="52">
        <v>0</v>
      </c>
      <c r="J76" s="52">
        <v>0</v>
      </c>
      <c r="K76" s="52">
        <v>0</v>
      </c>
      <c r="L76" s="61">
        <v>0</v>
      </c>
    </row>
    <row r="77" spans="1:12" x14ac:dyDescent="0.2">
      <c r="A77" s="52" t="s">
        <v>38</v>
      </c>
      <c r="B77" s="52" t="s">
        <v>421</v>
      </c>
      <c r="C77" s="52" t="s">
        <v>451</v>
      </c>
      <c r="D77" s="55">
        <f t="shared" si="2"/>
        <v>94</v>
      </c>
      <c r="E77" s="52">
        <v>0</v>
      </c>
      <c r="F77" s="52">
        <v>0</v>
      </c>
      <c r="G77" s="52">
        <v>0</v>
      </c>
      <c r="H77" s="52">
        <v>94</v>
      </c>
      <c r="I77" s="52">
        <v>0</v>
      </c>
      <c r="J77" s="52">
        <v>0</v>
      </c>
      <c r="K77" s="52">
        <v>0</v>
      </c>
      <c r="L77" s="61">
        <v>0</v>
      </c>
    </row>
    <row r="78" spans="1:12" x14ac:dyDescent="0.2">
      <c r="A78" s="52" t="s">
        <v>38</v>
      </c>
      <c r="B78" s="52" t="s">
        <v>421</v>
      </c>
      <c r="C78" s="52" t="s">
        <v>422</v>
      </c>
      <c r="D78" s="55">
        <f t="shared" si="2"/>
        <v>68</v>
      </c>
      <c r="E78" s="52">
        <v>0</v>
      </c>
      <c r="F78" s="52">
        <v>38</v>
      </c>
      <c r="G78" s="52">
        <v>0</v>
      </c>
      <c r="H78" s="52">
        <v>30</v>
      </c>
      <c r="I78" s="52">
        <v>0</v>
      </c>
      <c r="J78" s="52">
        <v>0</v>
      </c>
      <c r="K78" s="52">
        <v>0</v>
      </c>
      <c r="L78" s="61">
        <v>0</v>
      </c>
    </row>
    <row r="79" spans="1:12" x14ac:dyDescent="0.2">
      <c r="A79" s="52" t="s">
        <v>38</v>
      </c>
      <c r="B79" s="52" t="s">
        <v>421</v>
      </c>
      <c r="C79" s="52" t="s">
        <v>434</v>
      </c>
      <c r="D79" s="55">
        <f t="shared" si="2"/>
        <v>180</v>
      </c>
      <c r="E79" s="52">
        <v>40</v>
      </c>
      <c r="F79" s="52">
        <v>140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61">
        <v>0</v>
      </c>
    </row>
    <row r="80" spans="1:12" x14ac:dyDescent="0.2">
      <c r="A80" s="52" t="s">
        <v>38</v>
      </c>
      <c r="B80" s="52" t="s">
        <v>421</v>
      </c>
      <c r="C80" s="52" t="s">
        <v>441</v>
      </c>
      <c r="D80" s="55">
        <f t="shared" si="2"/>
        <v>166</v>
      </c>
      <c r="E80" s="52">
        <v>0</v>
      </c>
      <c r="F80" s="52">
        <v>118</v>
      </c>
      <c r="G80" s="52">
        <v>0</v>
      </c>
      <c r="H80" s="52">
        <v>48</v>
      </c>
      <c r="I80" s="52">
        <v>0</v>
      </c>
      <c r="J80" s="52">
        <v>0</v>
      </c>
      <c r="K80" s="52">
        <v>0</v>
      </c>
      <c r="L80" s="61">
        <v>0</v>
      </c>
    </row>
    <row r="81" spans="1:19" x14ac:dyDescent="0.2">
      <c r="A81" s="52" t="s">
        <v>38</v>
      </c>
      <c r="B81" s="52" t="s">
        <v>421</v>
      </c>
      <c r="C81" s="52" t="s">
        <v>455</v>
      </c>
      <c r="D81" s="55">
        <f t="shared" si="2"/>
        <v>155</v>
      </c>
      <c r="E81" s="52">
        <v>0</v>
      </c>
      <c r="F81" s="52">
        <v>0</v>
      </c>
      <c r="G81" s="52">
        <v>155</v>
      </c>
      <c r="H81" s="52">
        <v>0</v>
      </c>
      <c r="I81" s="52">
        <v>0</v>
      </c>
      <c r="J81" s="52">
        <v>0</v>
      </c>
      <c r="K81" s="52">
        <v>0</v>
      </c>
      <c r="L81" s="61">
        <v>0</v>
      </c>
    </row>
    <row r="82" spans="1:19" x14ac:dyDescent="0.2">
      <c r="A82" s="52" t="s">
        <v>38</v>
      </c>
      <c r="B82" s="52" t="s">
        <v>421</v>
      </c>
      <c r="C82" s="52" t="s">
        <v>444</v>
      </c>
      <c r="D82" s="55">
        <f t="shared" si="2"/>
        <v>80</v>
      </c>
      <c r="E82" s="52">
        <v>0</v>
      </c>
      <c r="F82" s="52">
        <v>45</v>
      </c>
      <c r="G82" s="52">
        <v>35</v>
      </c>
      <c r="H82" s="52">
        <v>0</v>
      </c>
      <c r="I82" s="52">
        <v>0</v>
      </c>
      <c r="J82" s="52">
        <v>0</v>
      </c>
      <c r="K82" s="52">
        <v>0</v>
      </c>
      <c r="L82" s="61">
        <v>0</v>
      </c>
    </row>
    <row r="83" spans="1:19" x14ac:dyDescent="0.2">
      <c r="A83" s="52" t="s">
        <v>38</v>
      </c>
      <c r="B83" s="52" t="s">
        <v>421</v>
      </c>
      <c r="C83" s="52" t="s">
        <v>453</v>
      </c>
      <c r="D83" s="55">
        <f t="shared" si="2"/>
        <v>136</v>
      </c>
      <c r="E83" s="52">
        <v>0</v>
      </c>
      <c r="F83" s="52">
        <v>0</v>
      </c>
      <c r="G83" s="52">
        <v>44</v>
      </c>
      <c r="H83" s="52">
        <v>92</v>
      </c>
      <c r="I83" s="52">
        <v>0</v>
      </c>
      <c r="J83" s="52">
        <v>0</v>
      </c>
      <c r="K83" s="52">
        <v>0</v>
      </c>
      <c r="L83" s="61">
        <v>0</v>
      </c>
      <c r="N83" s="69"/>
      <c r="O83" s="69"/>
      <c r="P83" s="69"/>
      <c r="Q83" s="69"/>
      <c r="R83" s="69"/>
      <c r="S83" s="69"/>
    </row>
    <row r="84" spans="1:19" x14ac:dyDescent="0.2">
      <c r="A84" s="52" t="s">
        <v>38</v>
      </c>
      <c r="B84" s="52" t="s">
        <v>421</v>
      </c>
      <c r="C84" s="52" t="s">
        <v>454</v>
      </c>
      <c r="D84" s="55">
        <f t="shared" si="2"/>
        <v>301</v>
      </c>
      <c r="E84" s="52">
        <v>4</v>
      </c>
      <c r="F84" s="52">
        <v>247</v>
      </c>
      <c r="G84" s="52">
        <v>50</v>
      </c>
      <c r="H84" s="52">
        <v>0</v>
      </c>
      <c r="I84" s="52">
        <v>0</v>
      </c>
      <c r="J84" s="52">
        <v>0</v>
      </c>
      <c r="K84" s="52">
        <v>0</v>
      </c>
      <c r="L84" s="61">
        <v>0</v>
      </c>
    </row>
    <row r="85" spans="1:19" x14ac:dyDescent="0.2">
      <c r="A85" s="52" t="s">
        <v>38</v>
      </c>
      <c r="B85" s="52" t="s">
        <v>421</v>
      </c>
      <c r="C85" s="52" t="s">
        <v>36</v>
      </c>
      <c r="D85" s="55">
        <f t="shared" si="2"/>
        <v>40</v>
      </c>
      <c r="E85" s="52">
        <v>0</v>
      </c>
      <c r="F85" s="52">
        <v>0</v>
      </c>
      <c r="G85" s="52">
        <v>0</v>
      </c>
      <c r="H85" s="52">
        <v>40</v>
      </c>
      <c r="I85" s="52">
        <v>0</v>
      </c>
      <c r="J85" s="52">
        <v>0</v>
      </c>
      <c r="K85" s="52">
        <v>0</v>
      </c>
      <c r="L85" s="61">
        <v>0</v>
      </c>
    </row>
    <row r="86" spans="1:19" x14ac:dyDescent="0.2">
      <c r="A86" s="52" t="s">
        <v>38</v>
      </c>
      <c r="B86" s="52" t="s">
        <v>421</v>
      </c>
      <c r="C86" s="52" t="s">
        <v>5</v>
      </c>
      <c r="D86" s="55">
        <f t="shared" si="2"/>
        <v>110</v>
      </c>
      <c r="E86" s="52">
        <v>0</v>
      </c>
      <c r="F86" s="52">
        <v>81</v>
      </c>
      <c r="G86" s="52">
        <v>29</v>
      </c>
      <c r="H86" s="52">
        <v>0</v>
      </c>
      <c r="I86" s="52">
        <v>0</v>
      </c>
      <c r="J86" s="52">
        <v>0</v>
      </c>
      <c r="K86" s="52">
        <v>0</v>
      </c>
      <c r="L86" s="61">
        <v>0</v>
      </c>
    </row>
    <row r="87" spans="1:19" x14ac:dyDescent="0.2">
      <c r="A87" s="52" t="s">
        <v>38</v>
      </c>
      <c r="B87" s="52" t="s">
        <v>421</v>
      </c>
      <c r="C87" s="52" t="s">
        <v>268</v>
      </c>
      <c r="D87" s="55">
        <f t="shared" si="2"/>
        <v>95</v>
      </c>
      <c r="E87" s="52">
        <v>6</v>
      </c>
      <c r="F87" s="52">
        <v>89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61">
        <v>0</v>
      </c>
    </row>
    <row r="88" spans="1:19" x14ac:dyDescent="0.2">
      <c r="A88" s="52" t="s">
        <v>38</v>
      </c>
      <c r="B88" s="52" t="s">
        <v>421</v>
      </c>
      <c r="C88" s="52" t="s">
        <v>426</v>
      </c>
      <c r="D88" s="55">
        <f t="shared" si="2"/>
        <v>240</v>
      </c>
      <c r="E88" s="52">
        <v>0</v>
      </c>
      <c r="F88" s="52">
        <v>0</v>
      </c>
      <c r="G88" s="52">
        <v>0</v>
      </c>
      <c r="H88" s="52">
        <v>240</v>
      </c>
      <c r="I88" s="52">
        <v>0</v>
      </c>
      <c r="J88" s="52">
        <v>0</v>
      </c>
      <c r="K88" s="52">
        <v>0</v>
      </c>
      <c r="L88" s="61">
        <v>0</v>
      </c>
    </row>
    <row r="89" spans="1:19" x14ac:dyDescent="0.2">
      <c r="A89" s="52" t="s">
        <v>38</v>
      </c>
      <c r="B89" s="52" t="s">
        <v>421</v>
      </c>
      <c r="C89" s="52" t="s">
        <v>727</v>
      </c>
      <c r="D89" s="55">
        <f t="shared" si="2"/>
        <v>110</v>
      </c>
      <c r="E89" s="52">
        <v>0</v>
      </c>
      <c r="F89" s="52">
        <v>46</v>
      </c>
      <c r="G89" s="52">
        <v>46</v>
      </c>
      <c r="H89" s="52">
        <v>18</v>
      </c>
      <c r="I89" s="52">
        <v>0</v>
      </c>
      <c r="J89" s="52">
        <v>0</v>
      </c>
      <c r="K89" s="52">
        <v>0</v>
      </c>
      <c r="L89" s="61">
        <v>0</v>
      </c>
    </row>
    <row r="90" spans="1:19" x14ac:dyDescent="0.2">
      <c r="A90" s="52" t="s">
        <v>38</v>
      </c>
      <c r="B90" s="52" t="s">
        <v>421</v>
      </c>
      <c r="C90" s="52" t="s">
        <v>79</v>
      </c>
      <c r="D90" s="55">
        <f t="shared" si="2"/>
        <v>89</v>
      </c>
      <c r="E90" s="52">
        <v>0</v>
      </c>
      <c r="F90" s="52">
        <v>89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61">
        <v>0</v>
      </c>
    </row>
    <row r="91" spans="1:19" x14ac:dyDescent="0.2">
      <c r="A91" s="52" t="s">
        <v>38</v>
      </c>
      <c r="B91" s="52" t="s">
        <v>421</v>
      </c>
      <c r="C91" s="52" t="s">
        <v>443</v>
      </c>
      <c r="D91" s="55">
        <f t="shared" si="2"/>
        <v>50</v>
      </c>
      <c r="E91" s="52">
        <v>0</v>
      </c>
      <c r="F91" s="52">
        <v>50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61">
        <v>0</v>
      </c>
    </row>
    <row r="92" spans="1:19" x14ac:dyDescent="0.2">
      <c r="A92" s="52" t="s">
        <v>38</v>
      </c>
      <c r="B92" s="52" t="s">
        <v>421</v>
      </c>
      <c r="C92" s="52" t="s">
        <v>458</v>
      </c>
      <c r="D92" s="55">
        <f t="shared" si="2"/>
        <v>603</v>
      </c>
      <c r="E92" s="52">
        <v>0</v>
      </c>
      <c r="F92" s="52">
        <v>0</v>
      </c>
      <c r="G92" s="52">
        <v>87</v>
      </c>
      <c r="H92" s="52">
        <v>516</v>
      </c>
      <c r="I92" s="52">
        <v>0</v>
      </c>
      <c r="J92" s="52">
        <v>0</v>
      </c>
      <c r="K92" s="52">
        <v>0</v>
      </c>
      <c r="L92" s="61">
        <v>0</v>
      </c>
    </row>
    <row r="93" spans="1:19" x14ac:dyDescent="0.2">
      <c r="A93" s="52" t="s">
        <v>38</v>
      </c>
      <c r="B93" s="52" t="s">
        <v>421</v>
      </c>
      <c r="C93" s="52" t="s">
        <v>214</v>
      </c>
      <c r="D93" s="55">
        <f t="shared" si="2"/>
        <v>85</v>
      </c>
      <c r="E93" s="52">
        <v>0</v>
      </c>
      <c r="F93" s="52">
        <v>40</v>
      </c>
      <c r="G93" s="52">
        <v>0</v>
      </c>
      <c r="H93" s="52">
        <v>45</v>
      </c>
      <c r="I93" s="52">
        <v>0</v>
      </c>
      <c r="J93" s="52">
        <v>0</v>
      </c>
      <c r="K93" s="52">
        <v>0</v>
      </c>
      <c r="L93" s="61">
        <v>0</v>
      </c>
    </row>
    <row r="94" spans="1:19" x14ac:dyDescent="0.2">
      <c r="A94" s="52" t="s">
        <v>38</v>
      </c>
      <c r="B94" s="52" t="s">
        <v>421</v>
      </c>
      <c r="C94" s="52" t="s">
        <v>449</v>
      </c>
      <c r="D94" s="55">
        <f t="shared" si="2"/>
        <v>882</v>
      </c>
      <c r="E94" s="52">
        <v>61</v>
      </c>
      <c r="F94" s="52">
        <v>821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61">
        <v>0</v>
      </c>
    </row>
    <row r="95" spans="1:19" x14ac:dyDescent="0.2">
      <c r="A95" s="52" t="s">
        <v>38</v>
      </c>
      <c r="B95" s="52" t="s">
        <v>421</v>
      </c>
      <c r="C95" s="52" t="s">
        <v>241</v>
      </c>
      <c r="D95" s="55">
        <f t="shared" si="2"/>
        <v>499</v>
      </c>
      <c r="E95" s="52">
        <v>94</v>
      </c>
      <c r="F95" s="52">
        <v>227</v>
      </c>
      <c r="G95" s="52">
        <v>48</v>
      </c>
      <c r="H95" s="52">
        <v>130</v>
      </c>
      <c r="I95" s="52">
        <v>0</v>
      </c>
      <c r="J95" s="52">
        <v>0</v>
      </c>
      <c r="K95" s="52">
        <v>0</v>
      </c>
      <c r="L95" s="61">
        <v>0</v>
      </c>
    </row>
    <row r="96" spans="1:19" x14ac:dyDescent="0.2">
      <c r="A96" s="52" t="s">
        <v>38</v>
      </c>
      <c r="B96" s="52" t="s">
        <v>421</v>
      </c>
      <c r="C96" s="52" t="s">
        <v>185</v>
      </c>
      <c r="D96" s="55">
        <f t="shared" si="2"/>
        <v>99</v>
      </c>
      <c r="E96" s="52">
        <v>0</v>
      </c>
      <c r="F96" s="52">
        <v>99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61">
        <v>0</v>
      </c>
    </row>
    <row r="97" spans="1:12" x14ac:dyDescent="0.2">
      <c r="A97" s="52" t="s">
        <v>38</v>
      </c>
      <c r="B97" s="52" t="s">
        <v>421</v>
      </c>
      <c r="C97" s="52" t="s">
        <v>463</v>
      </c>
      <c r="D97" s="55">
        <f t="shared" si="2"/>
        <v>134</v>
      </c>
      <c r="E97" s="52">
        <v>0</v>
      </c>
      <c r="F97" s="52">
        <v>42</v>
      </c>
      <c r="G97" s="52">
        <v>40</v>
      </c>
      <c r="H97" s="52">
        <v>52</v>
      </c>
      <c r="I97" s="52">
        <v>0</v>
      </c>
      <c r="J97" s="52">
        <v>0</v>
      </c>
      <c r="K97" s="52">
        <v>0</v>
      </c>
      <c r="L97" s="61">
        <v>0</v>
      </c>
    </row>
    <row r="98" spans="1:12" x14ac:dyDescent="0.2">
      <c r="A98" s="52" t="s">
        <v>38</v>
      </c>
      <c r="B98" s="52" t="s">
        <v>421</v>
      </c>
      <c r="C98" s="52" t="s">
        <v>193</v>
      </c>
      <c r="D98" s="55">
        <f t="shared" si="2"/>
        <v>89</v>
      </c>
      <c r="E98" s="52">
        <v>0</v>
      </c>
      <c r="F98" s="52">
        <v>89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61">
        <v>0</v>
      </c>
    </row>
    <row r="99" spans="1:12" x14ac:dyDescent="0.2">
      <c r="A99" s="52" t="s">
        <v>38</v>
      </c>
      <c r="B99" s="52" t="s">
        <v>421</v>
      </c>
      <c r="C99" s="52" t="s">
        <v>460</v>
      </c>
      <c r="D99" s="55">
        <f t="shared" si="2"/>
        <v>99</v>
      </c>
      <c r="E99" s="52">
        <v>0</v>
      </c>
      <c r="F99" s="52">
        <v>99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61">
        <v>0</v>
      </c>
    </row>
    <row r="100" spans="1:12" x14ac:dyDescent="0.2">
      <c r="A100" s="52" t="s">
        <v>38</v>
      </c>
      <c r="B100" s="52" t="s">
        <v>421</v>
      </c>
      <c r="C100" s="52" t="s">
        <v>439</v>
      </c>
      <c r="D100" s="55">
        <f t="shared" si="2"/>
        <v>28</v>
      </c>
      <c r="E100" s="52">
        <v>0</v>
      </c>
      <c r="F100" s="52">
        <v>0</v>
      </c>
      <c r="G100" s="52">
        <v>28</v>
      </c>
      <c r="H100" s="52">
        <v>0</v>
      </c>
      <c r="I100" s="52">
        <v>0</v>
      </c>
      <c r="J100" s="52">
        <v>0</v>
      </c>
      <c r="K100" s="52">
        <v>0</v>
      </c>
      <c r="L100" s="61">
        <v>0</v>
      </c>
    </row>
    <row r="101" spans="1:12" x14ac:dyDescent="0.2">
      <c r="A101" s="52" t="s">
        <v>38</v>
      </c>
      <c r="B101" s="52" t="s">
        <v>421</v>
      </c>
      <c r="C101" s="52" t="s">
        <v>437</v>
      </c>
      <c r="D101" s="55">
        <f t="shared" si="2"/>
        <v>312</v>
      </c>
      <c r="E101" s="52">
        <v>4</v>
      </c>
      <c r="F101" s="52">
        <v>219</v>
      </c>
      <c r="G101" s="52">
        <v>46</v>
      </c>
      <c r="H101" s="52">
        <v>0</v>
      </c>
      <c r="I101" s="52">
        <v>43</v>
      </c>
      <c r="J101" s="52">
        <v>0</v>
      </c>
      <c r="K101" s="52">
        <v>0</v>
      </c>
      <c r="L101" s="61">
        <v>0</v>
      </c>
    </row>
    <row r="102" spans="1:12" x14ac:dyDescent="0.2">
      <c r="A102" s="52" t="s">
        <v>38</v>
      </c>
      <c r="B102" s="52" t="s">
        <v>421</v>
      </c>
      <c r="C102" s="52" t="s">
        <v>427</v>
      </c>
      <c r="D102" s="55">
        <f t="shared" si="2"/>
        <v>626</v>
      </c>
      <c r="E102" s="52">
        <v>464</v>
      </c>
      <c r="F102" s="52">
        <v>162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61">
        <v>0</v>
      </c>
    </row>
    <row r="103" spans="1:12" x14ac:dyDescent="0.2">
      <c r="A103" s="52" t="s">
        <v>38</v>
      </c>
      <c r="B103" s="52" t="s">
        <v>421</v>
      </c>
      <c r="C103" s="52" t="s">
        <v>362</v>
      </c>
      <c r="D103" s="55">
        <f t="shared" si="2"/>
        <v>250</v>
      </c>
      <c r="E103" s="52">
        <v>0</v>
      </c>
      <c r="F103" s="52">
        <v>162</v>
      </c>
      <c r="G103" s="52">
        <v>42</v>
      </c>
      <c r="H103" s="52">
        <v>46</v>
      </c>
      <c r="I103" s="52">
        <v>0</v>
      </c>
      <c r="J103" s="52">
        <v>0</v>
      </c>
      <c r="K103" s="52">
        <v>0</v>
      </c>
      <c r="L103" s="61">
        <v>0</v>
      </c>
    </row>
    <row r="104" spans="1:12" x14ac:dyDescent="0.2">
      <c r="A104" s="52" t="s">
        <v>38</v>
      </c>
      <c r="B104" s="52" t="s">
        <v>421</v>
      </c>
      <c r="C104" s="52" t="s">
        <v>442</v>
      </c>
      <c r="D104" s="55">
        <f t="shared" si="2"/>
        <v>147</v>
      </c>
      <c r="E104" s="52">
        <v>0</v>
      </c>
      <c r="F104" s="52">
        <v>0</v>
      </c>
      <c r="G104" s="52">
        <v>0</v>
      </c>
      <c r="H104" s="52">
        <v>147</v>
      </c>
      <c r="I104" s="52">
        <v>0</v>
      </c>
      <c r="J104" s="52">
        <v>0</v>
      </c>
      <c r="K104" s="52">
        <v>0</v>
      </c>
      <c r="L104" s="61">
        <v>0</v>
      </c>
    </row>
    <row r="105" spans="1:12" x14ac:dyDescent="0.2">
      <c r="A105" s="52" t="s">
        <v>38</v>
      </c>
      <c r="B105" s="52" t="s">
        <v>421</v>
      </c>
      <c r="C105" s="52" t="s">
        <v>467</v>
      </c>
      <c r="D105" s="55">
        <f t="shared" si="2"/>
        <v>519</v>
      </c>
      <c r="E105" s="52">
        <v>86</v>
      </c>
      <c r="F105" s="52">
        <v>364</v>
      </c>
      <c r="G105" s="52">
        <v>44</v>
      </c>
      <c r="H105" s="52">
        <v>25</v>
      </c>
      <c r="I105" s="52">
        <v>0</v>
      </c>
      <c r="J105" s="52">
        <v>0</v>
      </c>
      <c r="K105" s="52">
        <v>0</v>
      </c>
      <c r="L105" s="61">
        <v>0</v>
      </c>
    </row>
    <row r="106" spans="1:12" x14ac:dyDescent="0.2">
      <c r="A106" s="52" t="s">
        <v>38</v>
      </c>
      <c r="B106" s="52" t="s">
        <v>421</v>
      </c>
      <c r="C106" s="52" t="s">
        <v>366</v>
      </c>
      <c r="D106" s="55">
        <f t="shared" si="2"/>
        <v>82</v>
      </c>
      <c r="E106" s="52">
        <v>0</v>
      </c>
      <c r="F106" s="52">
        <v>82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61">
        <v>0</v>
      </c>
    </row>
    <row r="107" spans="1:12" x14ac:dyDescent="0.2">
      <c r="A107" s="52" t="s">
        <v>38</v>
      </c>
      <c r="B107" s="52" t="s">
        <v>421</v>
      </c>
      <c r="C107" s="52" t="s">
        <v>468</v>
      </c>
      <c r="D107" s="55">
        <f t="shared" si="2"/>
        <v>89</v>
      </c>
      <c r="E107" s="52">
        <v>0</v>
      </c>
      <c r="F107" s="52">
        <v>89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61">
        <v>0</v>
      </c>
    </row>
    <row r="108" spans="1:12" x14ac:dyDescent="0.2">
      <c r="A108" s="52" t="s">
        <v>38</v>
      </c>
      <c r="B108" s="52" t="s">
        <v>421</v>
      </c>
      <c r="C108" s="52" t="s">
        <v>73</v>
      </c>
      <c r="D108" s="55">
        <f t="shared" si="2"/>
        <v>283</v>
      </c>
      <c r="E108" s="52">
        <v>283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61">
        <v>0</v>
      </c>
    </row>
    <row r="109" spans="1:12" x14ac:dyDescent="0.2">
      <c r="A109" s="52" t="s">
        <v>86</v>
      </c>
      <c r="B109" s="52" t="s">
        <v>421</v>
      </c>
      <c r="C109" s="52" t="s">
        <v>252</v>
      </c>
      <c r="D109" s="55">
        <f t="shared" si="2"/>
        <v>13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13</v>
      </c>
      <c r="K109" s="52">
        <v>0</v>
      </c>
      <c r="L109" s="61">
        <v>0</v>
      </c>
    </row>
    <row r="110" spans="1:12" x14ac:dyDescent="0.2">
      <c r="A110" s="52" t="s">
        <v>86</v>
      </c>
      <c r="B110" s="52" t="s">
        <v>421</v>
      </c>
      <c r="C110" s="52" t="s">
        <v>477</v>
      </c>
      <c r="D110" s="55">
        <f t="shared" si="2"/>
        <v>1</v>
      </c>
      <c r="E110" s="52">
        <v>0</v>
      </c>
      <c r="F110" s="52">
        <v>0</v>
      </c>
      <c r="G110" s="52">
        <v>1</v>
      </c>
      <c r="H110" s="52">
        <v>0</v>
      </c>
      <c r="I110" s="52">
        <v>0</v>
      </c>
      <c r="J110" s="52">
        <v>0</v>
      </c>
      <c r="K110" s="52">
        <v>0</v>
      </c>
      <c r="L110" s="61">
        <v>0</v>
      </c>
    </row>
    <row r="111" spans="1:12" x14ac:dyDescent="0.2">
      <c r="A111" s="52" t="s">
        <v>86</v>
      </c>
      <c r="B111" s="52" t="s">
        <v>421</v>
      </c>
      <c r="C111" s="52" t="s">
        <v>485</v>
      </c>
      <c r="D111" s="55">
        <f t="shared" si="2"/>
        <v>19</v>
      </c>
      <c r="E111" s="52">
        <v>0</v>
      </c>
      <c r="F111" s="52">
        <v>19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61">
        <v>0</v>
      </c>
    </row>
    <row r="112" spans="1:12" x14ac:dyDescent="0.2">
      <c r="A112" s="52" t="s">
        <v>86</v>
      </c>
      <c r="B112" s="52" t="s">
        <v>421</v>
      </c>
      <c r="C112" s="52" t="s">
        <v>250</v>
      </c>
      <c r="D112" s="55">
        <f>SUM(E112:L112)</f>
        <v>19</v>
      </c>
      <c r="E112" s="52">
        <v>0</v>
      </c>
      <c r="F112" s="52">
        <v>19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61">
        <v>0</v>
      </c>
    </row>
    <row r="113" spans="1:12" x14ac:dyDescent="0.2">
      <c r="A113" s="52" t="s">
        <v>86</v>
      </c>
      <c r="B113" s="52" t="s">
        <v>421</v>
      </c>
      <c r="C113" s="52" t="s">
        <v>490</v>
      </c>
      <c r="D113" s="55">
        <f t="shared" ref="D113:D131" si="3">SUM(E113:K113)</f>
        <v>1</v>
      </c>
      <c r="E113" s="52">
        <v>0</v>
      </c>
      <c r="F113" s="52">
        <v>1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61">
        <v>0</v>
      </c>
    </row>
    <row r="114" spans="1:12" x14ac:dyDescent="0.2">
      <c r="A114" s="52" t="s">
        <v>86</v>
      </c>
      <c r="B114" s="52" t="s">
        <v>421</v>
      </c>
      <c r="C114" s="52" t="s">
        <v>496</v>
      </c>
      <c r="D114" s="55">
        <f t="shared" si="3"/>
        <v>9</v>
      </c>
      <c r="E114" s="52">
        <v>0</v>
      </c>
      <c r="F114" s="52">
        <v>9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61">
        <v>0</v>
      </c>
    </row>
    <row r="115" spans="1:12" x14ac:dyDescent="0.2">
      <c r="A115" s="52" t="s">
        <v>86</v>
      </c>
      <c r="B115" s="52" t="s">
        <v>421</v>
      </c>
      <c r="C115" s="52" t="s">
        <v>482</v>
      </c>
      <c r="D115" s="55">
        <f t="shared" si="3"/>
        <v>1</v>
      </c>
      <c r="E115" s="52">
        <v>0</v>
      </c>
      <c r="F115" s="52">
        <v>0</v>
      </c>
      <c r="G115" s="52">
        <v>0</v>
      </c>
      <c r="H115" s="52">
        <v>0</v>
      </c>
      <c r="I115" s="52">
        <v>1</v>
      </c>
      <c r="J115" s="52">
        <v>0</v>
      </c>
      <c r="K115" s="52">
        <v>0</v>
      </c>
      <c r="L115" s="61">
        <v>0</v>
      </c>
    </row>
    <row r="116" spans="1:12" x14ac:dyDescent="0.2">
      <c r="A116" s="52" t="s">
        <v>86</v>
      </c>
      <c r="B116" s="52" t="s">
        <v>421</v>
      </c>
      <c r="C116" s="52" t="s">
        <v>218</v>
      </c>
      <c r="D116" s="55">
        <f t="shared" si="3"/>
        <v>2</v>
      </c>
      <c r="E116" s="52">
        <v>0</v>
      </c>
      <c r="F116" s="52">
        <v>2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61">
        <v>0</v>
      </c>
    </row>
    <row r="117" spans="1:12" x14ac:dyDescent="0.2">
      <c r="A117" s="52" t="s">
        <v>86</v>
      </c>
      <c r="B117" s="52" t="s">
        <v>421</v>
      </c>
      <c r="C117" s="52" t="s">
        <v>469</v>
      </c>
      <c r="D117" s="55">
        <f t="shared" si="3"/>
        <v>1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1</v>
      </c>
      <c r="K117" s="52">
        <v>0</v>
      </c>
      <c r="L117" s="61">
        <v>0</v>
      </c>
    </row>
    <row r="118" spans="1:12" x14ac:dyDescent="0.2">
      <c r="A118" s="52" t="s">
        <v>86</v>
      </c>
      <c r="B118" s="52" t="s">
        <v>421</v>
      </c>
      <c r="C118" s="52" t="s">
        <v>473</v>
      </c>
      <c r="D118" s="55">
        <f t="shared" si="3"/>
        <v>9</v>
      </c>
      <c r="E118" s="52">
        <v>0</v>
      </c>
      <c r="F118" s="52">
        <v>9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61">
        <v>0</v>
      </c>
    </row>
    <row r="119" spans="1:12" x14ac:dyDescent="0.2">
      <c r="A119" s="52" t="s">
        <v>86</v>
      </c>
      <c r="B119" s="52" t="s">
        <v>421</v>
      </c>
      <c r="C119" s="52" t="s">
        <v>425</v>
      </c>
      <c r="D119" s="55">
        <f t="shared" si="3"/>
        <v>19</v>
      </c>
      <c r="E119" s="52">
        <v>0</v>
      </c>
      <c r="F119" s="52">
        <v>19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61">
        <v>0</v>
      </c>
    </row>
    <row r="120" spans="1:12" x14ac:dyDescent="0.2">
      <c r="A120" s="52" t="s">
        <v>86</v>
      </c>
      <c r="B120" s="52" t="s">
        <v>421</v>
      </c>
      <c r="C120" s="52" t="s">
        <v>202</v>
      </c>
      <c r="D120" s="55">
        <f t="shared" si="3"/>
        <v>19</v>
      </c>
      <c r="E120" s="52">
        <v>0</v>
      </c>
      <c r="F120" s="52">
        <v>19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61">
        <v>0</v>
      </c>
    </row>
    <row r="121" spans="1:12" x14ac:dyDescent="0.2">
      <c r="A121" s="52" t="s">
        <v>86</v>
      </c>
      <c r="B121" s="52" t="s">
        <v>421</v>
      </c>
      <c r="C121" s="52" t="s">
        <v>68</v>
      </c>
      <c r="D121" s="55">
        <f t="shared" si="3"/>
        <v>16</v>
      </c>
      <c r="E121" s="52">
        <v>0</v>
      </c>
      <c r="F121" s="52">
        <v>0</v>
      </c>
      <c r="G121" s="52">
        <v>0</v>
      </c>
      <c r="H121" s="52">
        <v>0</v>
      </c>
      <c r="I121" s="52">
        <v>16</v>
      </c>
      <c r="J121" s="52">
        <v>0</v>
      </c>
      <c r="K121" s="52">
        <v>0</v>
      </c>
      <c r="L121" s="61">
        <v>0</v>
      </c>
    </row>
    <row r="122" spans="1:12" x14ac:dyDescent="0.2">
      <c r="A122" s="52" t="s">
        <v>86</v>
      </c>
      <c r="B122" s="52" t="s">
        <v>421</v>
      </c>
      <c r="C122" s="52" t="s">
        <v>491</v>
      </c>
      <c r="D122" s="55">
        <f t="shared" si="3"/>
        <v>15</v>
      </c>
      <c r="E122" s="52">
        <v>0</v>
      </c>
      <c r="F122" s="52">
        <v>15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61">
        <v>0</v>
      </c>
    </row>
    <row r="123" spans="1:12" x14ac:dyDescent="0.2">
      <c r="A123" s="52" t="s">
        <v>86</v>
      </c>
      <c r="B123" s="52" t="s">
        <v>421</v>
      </c>
      <c r="C123" s="52" t="s">
        <v>271</v>
      </c>
      <c r="D123" s="55">
        <f t="shared" si="3"/>
        <v>5</v>
      </c>
      <c r="E123" s="52">
        <v>0</v>
      </c>
      <c r="F123" s="52">
        <v>5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61">
        <v>0</v>
      </c>
    </row>
    <row r="124" spans="1:12" x14ac:dyDescent="0.2">
      <c r="A124" s="52" t="s">
        <v>86</v>
      </c>
      <c r="B124" s="52" t="s">
        <v>421</v>
      </c>
      <c r="C124" s="52" t="s">
        <v>495</v>
      </c>
      <c r="D124" s="55">
        <f t="shared" si="3"/>
        <v>4</v>
      </c>
      <c r="E124" s="52">
        <v>0</v>
      </c>
      <c r="F124" s="52">
        <v>4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61">
        <v>0</v>
      </c>
    </row>
    <row r="125" spans="1:12" x14ac:dyDescent="0.2">
      <c r="A125" s="52" t="s">
        <v>86</v>
      </c>
      <c r="B125" s="52" t="s">
        <v>421</v>
      </c>
      <c r="C125" s="52" t="s">
        <v>330</v>
      </c>
      <c r="D125" s="55">
        <f t="shared" si="3"/>
        <v>14</v>
      </c>
      <c r="E125" s="52">
        <v>0</v>
      </c>
      <c r="F125" s="52">
        <v>0</v>
      </c>
      <c r="G125" s="52">
        <v>0</v>
      </c>
      <c r="H125" s="52">
        <v>0</v>
      </c>
      <c r="I125" s="52">
        <v>14</v>
      </c>
      <c r="J125" s="52">
        <v>0</v>
      </c>
      <c r="K125" s="52">
        <v>0</v>
      </c>
      <c r="L125" s="61">
        <v>0</v>
      </c>
    </row>
    <row r="126" spans="1:12" x14ac:dyDescent="0.2">
      <c r="A126" s="52" t="s">
        <v>86</v>
      </c>
      <c r="B126" s="52" t="s">
        <v>421</v>
      </c>
      <c r="C126" s="52" t="s">
        <v>868</v>
      </c>
      <c r="D126" s="55">
        <f t="shared" si="3"/>
        <v>2</v>
      </c>
      <c r="E126" s="52">
        <v>0</v>
      </c>
      <c r="F126" s="52">
        <v>2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61">
        <v>0</v>
      </c>
    </row>
    <row r="127" spans="1:12" x14ac:dyDescent="0.2">
      <c r="A127" s="52" t="s">
        <v>86</v>
      </c>
      <c r="B127" s="52" t="s">
        <v>421</v>
      </c>
      <c r="C127" s="52" t="s">
        <v>681</v>
      </c>
      <c r="D127" s="55">
        <f t="shared" si="3"/>
        <v>19</v>
      </c>
      <c r="E127" s="52">
        <v>0</v>
      </c>
      <c r="F127" s="52">
        <v>19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61">
        <v>0</v>
      </c>
    </row>
    <row r="128" spans="1:12" x14ac:dyDescent="0.2">
      <c r="A128" s="52" t="s">
        <v>86</v>
      </c>
      <c r="B128" s="52" t="s">
        <v>421</v>
      </c>
      <c r="C128" s="52" t="s">
        <v>478</v>
      </c>
      <c r="D128" s="55">
        <f t="shared" si="3"/>
        <v>12</v>
      </c>
      <c r="E128" s="52">
        <v>0</v>
      </c>
      <c r="F128" s="52">
        <v>12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61">
        <v>0</v>
      </c>
    </row>
    <row r="129" spans="1:12" x14ac:dyDescent="0.2">
      <c r="A129" s="52" t="s">
        <v>86</v>
      </c>
      <c r="B129" s="52" t="s">
        <v>421</v>
      </c>
      <c r="C129" s="52" t="s">
        <v>488</v>
      </c>
      <c r="D129" s="55">
        <f t="shared" si="3"/>
        <v>1</v>
      </c>
      <c r="E129" s="52">
        <v>0</v>
      </c>
      <c r="F129" s="52">
        <v>1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61">
        <v>0</v>
      </c>
    </row>
    <row r="130" spans="1:12" x14ac:dyDescent="0.2">
      <c r="A130" s="52" t="s">
        <v>86</v>
      </c>
      <c r="B130" s="52" t="s">
        <v>421</v>
      </c>
      <c r="C130" s="52" t="s">
        <v>77</v>
      </c>
      <c r="D130" s="55">
        <f t="shared" si="3"/>
        <v>19</v>
      </c>
      <c r="E130" s="52">
        <v>0</v>
      </c>
      <c r="F130" s="52">
        <v>0</v>
      </c>
      <c r="G130" s="52">
        <v>0</v>
      </c>
      <c r="H130" s="52">
        <v>0</v>
      </c>
      <c r="I130" s="52">
        <v>19</v>
      </c>
      <c r="J130" s="52">
        <v>0</v>
      </c>
      <c r="K130" s="52">
        <v>0</v>
      </c>
      <c r="L130" s="61">
        <v>0</v>
      </c>
    </row>
    <row r="131" spans="1:12" x14ac:dyDescent="0.2">
      <c r="A131" s="67" t="s">
        <v>86</v>
      </c>
      <c r="B131" s="67" t="s">
        <v>421</v>
      </c>
      <c r="C131" s="67" t="s">
        <v>484</v>
      </c>
      <c r="D131" s="55">
        <f t="shared" si="3"/>
        <v>19</v>
      </c>
      <c r="E131" s="52">
        <v>0</v>
      </c>
      <c r="F131" s="52">
        <v>19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61">
        <v>0</v>
      </c>
    </row>
    <row r="132" spans="1:12" x14ac:dyDescent="0.2">
      <c r="A132" s="61"/>
      <c r="B132" s="61"/>
      <c r="C132" s="63" t="s">
        <v>403</v>
      </c>
      <c r="D132" s="55">
        <f>SUM(E132:L132)</f>
        <v>166</v>
      </c>
      <c r="E132" s="66">
        <v>0</v>
      </c>
      <c r="F132" s="66">
        <v>0</v>
      </c>
      <c r="G132" s="66">
        <v>0</v>
      </c>
      <c r="H132" s="66">
        <v>0</v>
      </c>
      <c r="I132" s="61">
        <v>0</v>
      </c>
      <c r="J132" s="66">
        <v>0</v>
      </c>
      <c r="K132" s="61">
        <v>0</v>
      </c>
      <c r="L132" s="63">
        <v>166</v>
      </c>
    </row>
    <row r="133" spans="1:12" x14ac:dyDescent="0.2">
      <c r="A133" s="139" t="s">
        <v>137</v>
      </c>
      <c r="B133" s="140"/>
      <c r="C133" s="141"/>
      <c r="D133" s="56">
        <f t="shared" ref="D133:L133" si="4">SUM(D75:D132)</f>
        <v>7482</v>
      </c>
      <c r="E133" s="56">
        <f t="shared" si="4"/>
        <v>1042</v>
      </c>
      <c r="F133" s="56">
        <f t="shared" si="4"/>
        <v>3612</v>
      </c>
      <c r="G133" s="56">
        <f t="shared" si="4"/>
        <v>695</v>
      </c>
      <c r="H133" s="56">
        <f t="shared" si="4"/>
        <v>1860</v>
      </c>
      <c r="I133" s="56">
        <f t="shared" si="4"/>
        <v>93</v>
      </c>
      <c r="J133" s="56">
        <f t="shared" si="4"/>
        <v>14</v>
      </c>
      <c r="K133" s="56">
        <f t="shared" si="4"/>
        <v>0</v>
      </c>
      <c r="L133" s="56">
        <f t="shared" si="4"/>
        <v>166</v>
      </c>
    </row>
  </sheetData>
  <mergeCells count="2">
    <mergeCell ref="A68:C68"/>
    <mergeCell ref="A133:C133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43" orientation="portrait" r:id="rId1"/>
  <rowBreaks count="1" manualBreakCount="1">
    <brk id="69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93"/>
  <sheetViews>
    <sheetView topLeftCell="A64" zoomScale="85" zoomScaleNormal="85" workbookViewId="0">
      <selection activeCell="I45" sqref="I45"/>
    </sheetView>
  </sheetViews>
  <sheetFormatPr defaultColWidth="9" defaultRowHeight="13" x14ac:dyDescent="0.2"/>
  <cols>
    <col min="1" max="1" width="14" style="47" customWidth="1"/>
    <col min="2" max="2" width="17" style="47" customWidth="1"/>
    <col min="3" max="3" width="46.7265625" style="47" customWidth="1"/>
    <col min="4" max="4" width="14.453125" style="47" customWidth="1"/>
    <col min="5" max="10" width="8.7265625" style="47" customWidth="1"/>
    <col min="11" max="11" width="8.6328125" style="47" customWidth="1"/>
    <col min="12" max="1026" width="8.7265625" style="47" customWidth="1"/>
    <col min="1027" max="16384" width="9" style="47"/>
  </cols>
  <sheetData>
    <row r="1" spans="1:24" s="48" customFormat="1" x14ac:dyDescent="0.2">
      <c r="B1" s="54" t="s">
        <v>117</v>
      </c>
    </row>
    <row r="2" spans="1:24" s="48" customFormat="1" x14ac:dyDescent="0.2">
      <c r="A2" s="48" t="s">
        <v>139</v>
      </c>
      <c r="G2" s="58"/>
    </row>
    <row r="3" spans="1:24" s="48" customFormat="1" x14ac:dyDescent="0.2">
      <c r="G3" s="58"/>
    </row>
    <row r="4" spans="1:24" s="48" customFormat="1" x14ac:dyDescent="0.2">
      <c r="A4" s="48" t="s">
        <v>123</v>
      </c>
      <c r="G4" s="58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s="48" customFormat="1" x14ac:dyDescent="0.2">
      <c r="A5" s="48" t="s">
        <v>1060</v>
      </c>
      <c r="G5" s="58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s="48" customFormat="1" ht="14.25" customHeight="1" x14ac:dyDescent="0.2">
      <c r="A6" s="48" t="s">
        <v>127</v>
      </c>
      <c r="G6" s="58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s="48" customFormat="1" ht="14.25" customHeight="1" x14ac:dyDescent="0.2">
      <c r="A7" s="48" t="s">
        <v>52</v>
      </c>
      <c r="G7" s="58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1:24" s="48" customFormat="1" ht="14.25" customHeight="1" x14ac:dyDescent="0.2">
      <c r="G8" s="58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1:24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  <c r="L9" s="70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1:24" x14ac:dyDescent="0.2">
      <c r="A10" s="52" t="s">
        <v>38</v>
      </c>
      <c r="B10" s="52" t="s">
        <v>497</v>
      </c>
      <c r="C10" s="52" t="s">
        <v>510</v>
      </c>
      <c r="D10" s="55">
        <f t="shared" ref="D10:D46" si="0">SUM(E10:J10)</f>
        <v>95</v>
      </c>
      <c r="E10" s="52">
        <v>0</v>
      </c>
      <c r="F10" s="52">
        <v>0</v>
      </c>
      <c r="G10" s="52">
        <v>0</v>
      </c>
      <c r="H10" s="52">
        <v>95</v>
      </c>
      <c r="I10" s="52">
        <v>0</v>
      </c>
      <c r="J10" s="52">
        <v>0</v>
      </c>
      <c r="K10" s="63">
        <v>0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x14ac:dyDescent="0.2">
      <c r="A11" s="52" t="s">
        <v>38</v>
      </c>
      <c r="B11" s="52" t="s">
        <v>497</v>
      </c>
      <c r="C11" s="52" t="s">
        <v>450</v>
      </c>
      <c r="D11" s="55">
        <f t="shared" si="0"/>
        <v>120</v>
      </c>
      <c r="E11" s="52">
        <v>0</v>
      </c>
      <c r="F11" s="52">
        <v>0</v>
      </c>
      <c r="G11" s="52">
        <v>0</v>
      </c>
      <c r="H11" s="52">
        <v>120</v>
      </c>
      <c r="I11" s="52">
        <v>0</v>
      </c>
      <c r="J11" s="52">
        <v>0</v>
      </c>
      <c r="K11" s="63">
        <v>0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4" x14ac:dyDescent="0.2">
      <c r="A12" s="52" t="s">
        <v>38</v>
      </c>
      <c r="B12" s="52" t="s">
        <v>497</v>
      </c>
      <c r="C12" s="52" t="s">
        <v>515</v>
      </c>
      <c r="D12" s="55">
        <f t="shared" si="0"/>
        <v>138</v>
      </c>
      <c r="E12" s="52">
        <v>0</v>
      </c>
      <c r="F12" s="52">
        <v>54</v>
      </c>
      <c r="G12" s="52">
        <v>0</v>
      </c>
      <c r="H12" s="52">
        <v>84</v>
      </c>
      <c r="I12" s="52">
        <v>0</v>
      </c>
      <c r="J12" s="52">
        <v>0</v>
      </c>
      <c r="K12" s="63">
        <v>0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s="58" customFormat="1" x14ac:dyDescent="0.2">
      <c r="A13" s="52" t="s">
        <v>38</v>
      </c>
      <c r="B13" s="52" t="s">
        <v>497</v>
      </c>
      <c r="C13" s="52" t="s">
        <v>513</v>
      </c>
      <c r="D13" s="55">
        <f t="shared" si="0"/>
        <v>53</v>
      </c>
      <c r="E13" s="52">
        <v>0</v>
      </c>
      <c r="F13" s="52">
        <v>53</v>
      </c>
      <c r="G13" s="52">
        <v>0</v>
      </c>
      <c r="H13" s="52">
        <v>0</v>
      </c>
      <c r="I13" s="52">
        <v>0</v>
      </c>
      <c r="J13" s="52">
        <v>0</v>
      </c>
      <c r="K13" s="63">
        <v>0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:24" s="58" customFormat="1" x14ac:dyDescent="0.2">
      <c r="A14" s="52" t="s">
        <v>38</v>
      </c>
      <c r="B14" s="52" t="s">
        <v>497</v>
      </c>
      <c r="C14" s="52" t="s">
        <v>509</v>
      </c>
      <c r="D14" s="55">
        <f t="shared" si="0"/>
        <v>52</v>
      </c>
      <c r="E14" s="52">
        <v>0</v>
      </c>
      <c r="F14" s="52">
        <v>52</v>
      </c>
      <c r="G14" s="52">
        <v>0</v>
      </c>
      <c r="H14" s="52">
        <v>0</v>
      </c>
      <c r="I14" s="52">
        <v>0</v>
      </c>
      <c r="J14" s="52">
        <v>0</v>
      </c>
      <c r="K14" s="63">
        <v>0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:24" x14ac:dyDescent="0.2">
      <c r="A15" s="52" t="s">
        <v>38</v>
      </c>
      <c r="B15" s="52" t="s">
        <v>497</v>
      </c>
      <c r="C15" s="52" t="s">
        <v>474</v>
      </c>
      <c r="D15" s="55">
        <f t="shared" si="0"/>
        <v>57</v>
      </c>
      <c r="E15" s="52">
        <v>0</v>
      </c>
      <c r="F15" s="52">
        <v>0</v>
      </c>
      <c r="G15" s="52">
        <v>0</v>
      </c>
      <c r="H15" s="52">
        <v>57</v>
      </c>
      <c r="I15" s="52">
        <v>0</v>
      </c>
      <c r="J15" s="52">
        <v>0</v>
      </c>
      <c r="K15" s="63">
        <v>0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4" x14ac:dyDescent="0.2">
      <c r="A16" s="52" t="s">
        <v>38</v>
      </c>
      <c r="B16" s="52" t="s">
        <v>497</v>
      </c>
      <c r="C16" s="52" t="s">
        <v>520</v>
      </c>
      <c r="D16" s="55">
        <f t="shared" si="0"/>
        <v>52</v>
      </c>
      <c r="E16" s="52">
        <v>0</v>
      </c>
      <c r="F16" s="52">
        <v>52</v>
      </c>
      <c r="G16" s="52">
        <v>0</v>
      </c>
      <c r="H16" s="52">
        <v>0</v>
      </c>
      <c r="I16" s="52">
        <v>0</v>
      </c>
      <c r="J16" s="52">
        <v>0</v>
      </c>
      <c r="K16" s="63">
        <v>0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1:24" x14ac:dyDescent="0.2">
      <c r="A17" s="52" t="s">
        <v>38</v>
      </c>
      <c r="B17" s="52" t="s">
        <v>497</v>
      </c>
      <c r="C17" s="52" t="s">
        <v>505</v>
      </c>
      <c r="D17" s="55">
        <f t="shared" si="0"/>
        <v>60</v>
      </c>
      <c r="E17" s="52">
        <v>0</v>
      </c>
      <c r="F17" s="52">
        <v>60</v>
      </c>
      <c r="G17" s="52">
        <v>0</v>
      </c>
      <c r="H17" s="52">
        <v>0</v>
      </c>
      <c r="I17" s="52">
        <v>0</v>
      </c>
      <c r="J17" s="52">
        <v>0</v>
      </c>
      <c r="K17" s="63">
        <v>0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x14ac:dyDescent="0.2">
      <c r="A18" s="52" t="s">
        <v>38</v>
      </c>
      <c r="B18" s="52" t="s">
        <v>497</v>
      </c>
      <c r="C18" s="52" t="s">
        <v>502</v>
      </c>
      <c r="D18" s="55">
        <f t="shared" si="0"/>
        <v>27</v>
      </c>
      <c r="E18" s="52">
        <v>0</v>
      </c>
      <c r="F18" s="52">
        <v>0</v>
      </c>
      <c r="G18" s="52">
        <v>0</v>
      </c>
      <c r="H18" s="52">
        <v>27</v>
      </c>
      <c r="I18" s="52">
        <v>0</v>
      </c>
      <c r="J18" s="52">
        <v>0</v>
      </c>
      <c r="K18" s="63">
        <v>0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x14ac:dyDescent="0.2">
      <c r="A19" s="52" t="s">
        <v>38</v>
      </c>
      <c r="B19" s="52" t="s">
        <v>497</v>
      </c>
      <c r="C19" s="52" t="s">
        <v>503</v>
      </c>
      <c r="D19" s="55">
        <f t="shared" si="0"/>
        <v>60</v>
      </c>
      <c r="E19" s="52">
        <v>0</v>
      </c>
      <c r="F19" s="52">
        <v>60</v>
      </c>
      <c r="G19" s="52">
        <v>0</v>
      </c>
      <c r="H19" s="52">
        <v>0</v>
      </c>
      <c r="I19" s="52">
        <v>0</v>
      </c>
      <c r="J19" s="52">
        <v>0</v>
      </c>
      <c r="K19" s="63">
        <v>0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4" x14ac:dyDescent="0.2">
      <c r="A20" s="52" t="s">
        <v>38</v>
      </c>
      <c r="B20" s="52" t="s">
        <v>497</v>
      </c>
      <c r="C20" s="52" t="s">
        <v>499</v>
      </c>
      <c r="D20" s="55">
        <f t="shared" si="0"/>
        <v>108</v>
      </c>
      <c r="E20" s="52">
        <v>0</v>
      </c>
      <c r="F20" s="52">
        <v>54</v>
      </c>
      <c r="G20" s="52">
        <v>0</v>
      </c>
      <c r="H20" s="52">
        <v>54</v>
      </c>
      <c r="I20" s="52">
        <v>0</v>
      </c>
      <c r="J20" s="52">
        <v>0</v>
      </c>
      <c r="K20" s="63">
        <v>0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x14ac:dyDescent="0.2">
      <c r="A21" s="52" t="s">
        <v>38</v>
      </c>
      <c r="B21" s="52" t="s">
        <v>497</v>
      </c>
      <c r="C21" s="52" t="s">
        <v>979</v>
      </c>
      <c r="D21" s="55">
        <f t="shared" si="0"/>
        <v>134</v>
      </c>
      <c r="E21" s="52">
        <v>0</v>
      </c>
      <c r="F21" s="52">
        <v>0</v>
      </c>
      <c r="G21" s="52">
        <v>86</v>
      </c>
      <c r="H21" s="52">
        <v>48</v>
      </c>
      <c r="I21" s="52">
        <v>0</v>
      </c>
      <c r="J21" s="52">
        <v>0</v>
      </c>
      <c r="K21" s="63">
        <v>0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4" x14ac:dyDescent="0.2">
      <c r="A22" s="52" t="s">
        <v>38</v>
      </c>
      <c r="B22" s="52" t="s">
        <v>497</v>
      </c>
      <c r="C22" s="52" t="s">
        <v>518</v>
      </c>
      <c r="D22" s="55">
        <f t="shared" si="0"/>
        <v>874</v>
      </c>
      <c r="E22" s="52">
        <v>754</v>
      </c>
      <c r="F22" s="52">
        <v>98</v>
      </c>
      <c r="G22" s="52">
        <v>0</v>
      </c>
      <c r="H22" s="52">
        <v>0</v>
      </c>
      <c r="I22" s="52">
        <v>22</v>
      </c>
      <c r="J22" s="52">
        <v>0</v>
      </c>
      <c r="K22" s="63">
        <v>0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 spans="1:24" x14ac:dyDescent="0.2">
      <c r="A23" s="52" t="s">
        <v>38</v>
      </c>
      <c r="B23" s="52" t="s">
        <v>497</v>
      </c>
      <c r="C23" s="52" t="s">
        <v>1039</v>
      </c>
      <c r="D23" s="55">
        <f t="shared" si="0"/>
        <v>40</v>
      </c>
      <c r="E23" s="52">
        <v>0</v>
      </c>
      <c r="F23" s="52">
        <v>40</v>
      </c>
      <c r="G23" s="52">
        <v>0</v>
      </c>
      <c r="H23" s="52">
        <v>0</v>
      </c>
      <c r="I23" s="52">
        <v>0</v>
      </c>
      <c r="J23" s="52">
        <v>0</v>
      </c>
      <c r="K23" s="63">
        <v>0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4" x14ac:dyDescent="0.2">
      <c r="A24" s="52" t="s">
        <v>38</v>
      </c>
      <c r="B24" s="52" t="s">
        <v>497</v>
      </c>
      <c r="C24" s="52" t="s">
        <v>498</v>
      </c>
      <c r="D24" s="55">
        <f t="shared" si="0"/>
        <v>24</v>
      </c>
      <c r="E24" s="52">
        <v>0</v>
      </c>
      <c r="F24" s="52">
        <v>24</v>
      </c>
      <c r="G24" s="52">
        <v>0</v>
      </c>
      <c r="H24" s="52">
        <v>0</v>
      </c>
      <c r="I24" s="52">
        <v>0</v>
      </c>
      <c r="J24" s="52">
        <v>0</v>
      </c>
      <c r="K24" s="63">
        <v>0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x14ac:dyDescent="0.2">
      <c r="A25" s="52" t="s">
        <v>38</v>
      </c>
      <c r="B25" s="52" t="s">
        <v>497</v>
      </c>
      <c r="C25" s="52" t="s">
        <v>486</v>
      </c>
      <c r="D25" s="55">
        <f t="shared" si="0"/>
        <v>180</v>
      </c>
      <c r="E25" s="52">
        <v>0</v>
      </c>
      <c r="F25" s="52">
        <v>0</v>
      </c>
      <c r="G25" s="52">
        <v>0</v>
      </c>
      <c r="H25" s="52">
        <v>180</v>
      </c>
      <c r="I25" s="52">
        <v>0</v>
      </c>
      <c r="J25" s="52">
        <v>0</v>
      </c>
      <c r="K25" s="63">
        <v>0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x14ac:dyDescent="0.2">
      <c r="A26" s="52" t="s">
        <v>38</v>
      </c>
      <c r="B26" s="52" t="s">
        <v>497</v>
      </c>
      <c r="C26" s="52" t="s">
        <v>507</v>
      </c>
      <c r="D26" s="55">
        <f t="shared" si="0"/>
        <v>93</v>
      </c>
      <c r="E26" s="52">
        <v>0</v>
      </c>
      <c r="F26" s="52">
        <v>0</v>
      </c>
      <c r="G26" s="52">
        <v>0</v>
      </c>
      <c r="H26" s="52">
        <v>93</v>
      </c>
      <c r="I26" s="52">
        <v>0</v>
      </c>
      <c r="J26" s="52">
        <v>0</v>
      </c>
      <c r="K26" s="63">
        <v>0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1:24" x14ac:dyDescent="0.2">
      <c r="A27" s="52" t="s">
        <v>38</v>
      </c>
      <c r="B27" s="52" t="s">
        <v>497</v>
      </c>
      <c r="C27" s="52" t="s">
        <v>500</v>
      </c>
      <c r="D27" s="55">
        <f t="shared" si="0"/>
        <v>136</v>
      </c>
      <c r="E27" s="52">
        <v>0</v>
      </c>
      <c r="F27" s="52">
        <v>0</v>
      </c>
      <c r="G27" s="52">
        <v>0</v>
      </c>
      <c r="H27" s="52">
        <v>136</v>
      </c>
      <c r="I27" s="52">
        <v>0</v>
      </c>
      <c r="J27" s="52">
        <v>0</v>
      </c>
      <c r="K27" s="63">
        <v>0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x14ac:dyDescent="0.2">
      <c r="A28" s="52" t="s">
        <v>38</v>
      </c>
      <c r="B28" s="52" t="s">
        <v>497</v>
      </c>
      <c r="C28" s="52" t="s">
        <v>12</v>
      </c>
      <c r="D28" s="55">
        <f t="shared" si="0"/>
        <v>70</v>
      </c>
      <c r="E28" s="52">
        <v>0</v>
      </c>
      <c r="F28" s="52">
        <v>31</v>
      </c>
      <c r="G28" s="52">
        <v>0</v>
      </c>
      <c r="H28" s="52">
        <v>29</v>
      </c>
      <c r="I28" s="52">
        <v>10</v>
      </c>
      <c r="J28" s="52">
        <v>0</v>
      </c>
      <c r="K28" s="63">
        <v>0</v>
      </c>
      <c r="L28" s="50"/>
      <c r="M28" s="50"/>
      <c r="N28" s="50"/>
      <c r="O28" s="50"/>
      <c r="P28" s="74"/>
      <c r="Q28" s="50"/>
      <c r="R28" s="50"/>
      <c r="S28" s="50"/>
      <c r="T28" s="50"/>
      <c r="U28" s="50"/>
      <c r="V28" s="50"/>
      <c r="W28" s="50"/>
      <c r="X28" s="50"/>
    </row>
    <row r="29" spans="1:24" x14ac:dyDescent="0.2">
      <c r="A29" s="52" t="s">
        <v>86</v>
      </c>
      <c r="B29" s="52" t="s">
        <v>497</v>
      </c>
      <c r="C29" s="52" t="s">
        <v>132</v>
      </c>
      <c r="D29" s="55">
        <f t="shared" si="0"/>
        <v>19</v>
      </c>
      <c r="E29" s="52">
        <v>0</v>
      </c>
      <c r="F29" s="52">
        <v>19</v>
      </c>
      <c r="G29" s="52">
        <v>0</v>
      </c>
      <c r="H29" s="52">
        <v>0</v>
      </c>
      <c r="I29" s="52">
        <v>0</v>
      </c>
      <c r="J29" s="52">
        <v>0</v>
      </c>
      <c r="K29" s="63">
        <v>0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x14ac:dyDescent="0.2">
      <c r="A30" s="52" t="s">
        <v>86</v>
      </c>
      <c r="B30" s="52" t="s">
        <v>497</v>
      </c>
      <c r="C30" s="52" t="s">
        <v>472</v>
      </c>
      <c r="D30" s="55">
        <f t="shared" si="0"/>
        <v>19</v>
      </c>
      <c r="E30" s="52">
        <v>0</v>
      </c>
      <c r="F30" s="52">
        <v>0</v>
      </c>
      <c r="G30" s="52">
        <v>0</v>
      </c>
      <c r="H30" s="52">
        <v>0</v>
      </c>
      <c r="I30" s="52">
        <v>19</v>
      </c>
      <c r="J30" s="52">
        <v>0</v>
      </c>
      <c r="K30" s="63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x14ac:dyDescent="0.2">
      <c r="A31" s="52" t="s">
        <v>86</v>
      </c>
      <c r="B31" s="52" t="s">
        <v>497</v>
      </c>
      <c r="C31" s="52" t="s">
        <v>531</v>
      </c>
      <c r="D31" s="55">
        <f t="shared" si="0"/>
        <v>1</v>
      </c>
      <c r="E31" s="52">
        <v>0</v>
      </c>
      <c r="F31" s="52">
        <v>1</v>
      </c>
      <c r="G31" s="52">
        <v>0</v>
      </c>
      <c r="H31" s="52">
        <v>0</v>
      </c>
      <c r="I31" s="52">
        <v>0</v>
      </c>
      <c r="J31" s="52">
        <v>0</v>
      </c>
      <c r="K31" s="63">
        <v>0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x14ac:dyDescent="0.2">
      <c r="A32" s="52" t="s">
        <v>86</v>
      </c>
      <c r="B32" s="52" t="s">
        <v>497</v>
      </c>
      <c r="C32" s="52" t="s">
        <v>534</v>
      </c>
      <c r="D32" s="55">
        <f t="shared" si="0"/>
        <v>11</v>
      </c>
      <c r="E32" s="52">
        <v>0</v>
      </c>
      <c r="F32" s="52">
        <v>11</v>
      </c>
      <c r="G32" s="52">
        <v>0</v>
      </c>
      <c r="H32" s="52">
        <v>0</v>
      </c>
      <c r="I32" s="52">
        <v>0</v>
      </c>
      <c r="J32" s="52">
        <v>0</v>
      </c>
      <c r="K32" s="63">
        <v>0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x14ac:dyDescent="0.2">
      <c r="A33" s="52" t="s">
        <v>86</v>
      </c>
      <c r="B33" s="52" t="s">
        <v>497</v>
      </c>
      <c r="C33" s="52" t="s">
        <v>424</v>
      </c>
      <c r="D33" s="55">
        <f t="shared" si="0"/>
        <v>19</v>
      </c>
      <c r="E33" s="52">
        <v>0</v>
      </c>
      <c r="F33" s="52">
        <v>19</v>
      </c>
      <c r="G33" s="52">
        <v>0</v>
      </c>
      <c r="H33" s="52">
        <v>0</v>
      </c>
      <c r="I33" s="52">
        <v>0</v>
      </c>
      <c r="J33" s="52">
        <v>0</v>
      </c>
      <c r="K33" s="63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x14ac:dyDescent="0.2">
      <c r="A34" s="52" t="s">
        <v>86</v>
      </c>
      <c r="B34" s="52" t="s">
        <v>497</v>
      </c>
      <c r="C34" s="52" t="s">
        <v>438</v>
      </c>
      <c r="D34" s="55">
        <f t="shared" si="0"/>
        <v>6</v>
      </c>
      <c r="E34" s="52">
        <v>0</v>
      </c>
      <c r="F34" s="52">
        <v>6</v>
      </c>
      <c r="G34" s="52">
        <v>0</v>
      </c>
      <c r="H34" s="52">
        <v>0</v>
      </c>
      <c r="I34" s="52">
        <v>0</v>
      </c>
      <c r="J34" s="52">
        <v>0</v>
      </c>
      <c r="K34" s="63">
        <v>0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x14ac:dyDescent="0.2">
      <c r="A35" s="52" t="s">
        <v>86</v>
      </c>
      <c r="B35" s="52" t="s">
        <v>497</v>
      </c>
      <c r="C35" s="52" t="s">
        <v>494</v>
      </c>
      <c r="D35" s="55">
        <f t="shared" si="0"/>
        <v>19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19</v>
      </c>
      <c r="K35" s="63">
        <v>0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x14ac:dyDescent="0.2">
      <c r="A36" s="52" t="s">
        <v>86</v>
      </c>
      <c r="B36" s="52" t="s">
        <v>497</v>
      </c>
      <c r="C36" s="52" t="s">
        <v>432</v>
      </c>
      <c r="D36" s="55">
        <f t="shared" si="0"/>
        <v>19</v>
      </c>
      <c r="E36" s="52">
        <v>0</v>
      </c>
      <c r="F36" s="52">
        <v>19</v>
      </c>
      <c r="G36" s="52">
        <v>0</v>
      </c>
      <c r="H36" s="52">
        <v>0</v>
      </c>
      <c r="I36" s="52">
        <v>0</v>
      </c>
      <c r="J36" s="52">
        <v>0</v>
      </c>
      <c r="K36" s="63">
        <v>0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24" x14ac:dyDescent="0.2">
      <c r="A37" s="52" t="s">
        <v>86</v>
      </c>
      <c r="B37" s="52" t="s">
        <v>497</v>
      </c>
      <c r="C37" s="52" t="s">
        <v>76</v>
      </c>
      <c r="D37" s="55">
        <f t="shared" si="0"/>
        <v>10</v>
      </c>
      <c r="E37" s="52">
        <v>0</v>
      </c>
      <c r="F37" s="52">
        <v>10</v>
      </c>
      <c r="G37" s="52">
        <v>0</v>
      </c>
      <c r="H37" s="52">
        <v>0</v>
      </c>
      <c r="I37" s="52">
        <v>0</v>
      </c>
      <c r="J37" s="52">
        <v>0</v>
      </c>
      <c r="K37" s="63">
        <v>0</v>
      </c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x14ac:dyDescent="0.2">
      <c r="A38" s="52" t="s">
        <v>86</v>
      </c>
      <c r="B38" s="52" t="s">
        <v>497</v>
      </c>
      <c r="C38" s="52" t="s">
        <v>1040</v>
      </c>
      <c r="D38" s="55">
        <f t="shared" si="0"/>
        <v>1</v>
      </c>
      <c r="E38" s="52">
        <v>0</v>
      </c>
      <c r="F38" s="52">
        <v>1</v>
      </c>
      <c r="G38" s="52">
        <v>0</v>
      </c>
      <c r="H38" s="52">
        <v>0</v>
      </c>
      <c r="I38" s="52">
        <v>0</v>
      </c>
      <c r="J38" s="52">
        <v>0</v>
      </c>
      <c r="K38" s="63">
        <v>0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24" x14ac:dyDescent="0.2">
      <c r="A39" s="52" t="s">
        <v>86</v>
      </c>
      <c r="B39" s="52" t="s">
        <v>497</v>
      </c>
      <c r="C39" s="52" t="s">
        <v>527</v>
      </c>
      <c r="D39" s="55">
        <f t="shared" si="0"/>
        <v>19</v>
      </c>
      <c r="E39" s="52">
        <v>0</v>
      </c>
      <c r="F39" s="52">
        <v>0</v>
      </c>
      <c r="G39" s="52">
        <v>0</v>
      </c>
      <c r="H39" s="52">
        <v>0</v>
      </c>
      <c r="I39" s="52">
        <v>19</v>
      </c>
      <c r="J39" s="52">
        <v>0</v>
      </c>
      <c r="K39" s="63">
        <v>0</v>
      </c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1:24" x14ac:dyDescent="0.2">
      <c r="A40" s="52" t="s">
        <v>86</v>
      </c>
      <c r="B40" s="52" t="s">
        <v>497</v>
      </c>
      <c r="C40" s="52" t="s">
        <v>1041</v>
      </c>
      <c r="D40" s="55">
        <f t="shared" si="0"/>
        <v>19</v>
      </c>
      <c r="E40" s="52">
        <v>0</v>
      </c>
      <c r="F40" s="52">
        <v>19</v>
      </c>
      <c r="G40" s="52">
        <v>0</v>
      </c>
      <c r="H40" s="52">
        <v>0</v>
      </c>
      <c r="I40" s="52">
        <v>0</v>
      </c>
      <c r="J40" s="52">
        <v>0</v>
      </c>
      <c r="K40" s="63">
        <v>0</v>
      </c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x14ac:dyDescent="0.2">
      <c r="A41" s="52" t="s">
        <v>86</v>
      </c>
      <c r="B41" s="52" t="s">
        <v>497</v>
      </c>
      <c r="C41" s="52" t="s">
        <v>334</v>
      </c>
      <c r="D41" s="55">
        <f t="shared" si="0"/>
        <v>19</v>
      </c>
      <c r="E41" s="52">
        <v>0</v>
      </c>
      <c r="F41" s="52">
        <v>19</v>
      </c>
      <c r="G41" s="52">
        <v>0</v>
      </c>
      <c r="H41" s="52">
        <v>0</v>
      </c>
      <c r="I41" s="52">
        <v>0</v>
      </c>
      <c r="J41" s="52">
        <v>0</v>
      </c>
      <c r="K41" s="63">
        <v>0</v>
      </c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x14ac:dyDescent="0.2">
      <c r="A42" s="52" t="s">
        <v>86</v>
      </c>
      <c r="B42" s="52" t="s">
        <v>497</v>
      </c>
      <c r="C42" s="52" t="s">
        <v>523</v>
      </c>
      <c r="D42" s="55">
        <f t="shared" si="0"/>
        <v>19</v>
      </c>
      <c r="E42" s="52">
        <v>0</v>
      </c>
      <c r="F42" s="52">
        <v>19</v>
      </c>
      <c r="G42" s="52">
        <v>0</v>
      </c>
      <c r="H42" s="52">
        <v>0</v>
      </c>
      <c r="I42" s="52">
        <v>0</v>
      </c>
      <c r="J42" s="52">
        <v>0</v>
      </c>
      <c r="K42" s="63">
        <v>0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x14ac:dyDescent="0.2">
      <c r="A43" s="52" t="s">
        <v>86</v>
      </c>
      <c r="B43" s="52" t="s">
        <v>497</v>
      </c>
      <c r="C43" s="52" t="s">
        <v>530</v>
      </c>
      <c r="D43" s="55">
        <f t="shared" si="0"/>
        <v>9</v>
      </c>
      <c r="E43" s="52">
        <v>0</v>
      </c>
      <c r="F43" s="52">
        <v>9</v>
      </c>
      <c r="G43" s="52">
        <v>0</v>
      </c>
      <c r="H43" s="52">
        <v>0</v>
      </c>
      <c r="I43" s="52">
        <v>0</v>
      </c>
      <c r="J43" s="52">
        <v>0</v>
      </c>
      <c r="K43" s="63">
        <v>0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x14ac:dyDescent="0.2">
      <c r="A44" s="52" t="s">
        <v>86</v>
      </c>
      <c r="B44" s="52" t="s">
        <v>497</v>
      </c>
      <c r="C44" s="52" t="s">
        <v>522</v>
      </c>
      <c r="D44" s="55">
        <f t="shared" si="0"/>
        <v>6</v>
      </c>
      <c r="E44" s="52">
        <v>0</v>
      </c>
      <c r="F44" s="52">
        <v>6</v>
      </c>
      <c r="G44" s="52">
        <v>0</v>
      </c>
      <c r="H44" s="52">
        <v>0</v>
      </c>
      <c r="I44" s="52">
        <v>0</v>
      </c>
      <c r="J44" s="52">
        <v>0</v>
      </c>
      <c r="K44" s="63">
        <v>0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24" x14ac:dyDescent="0.2">
      <c r="A45" s="52" t="s">
        <v>86</v>
      </c>
      <c r="B45" s="52" t="s">
        <v>497</v>
      </c>
      <c r="C45" s="67" t="s">
        <v>525</v>
      </c>
      <c r="D45" s="55">
        <f t="shared" si="0"/>
        <v>19</v>
      </c>
      <c r="E45" s="52">
        <v>0</v>
      </c>
      <c r="F45" s="52">
        <v>0</v>
      </c>
      <c r="G45" s="52">
        <v>0</v>
      </c>
      <c r="H45" s="52">
        <v>0</v>
      </c>
      <c r="I45" s="52">
        <v>19</v>
      </c>
      <c r="J45" s="52">
        <v>0</v>
      </c>
      <c r="K45" s="63">
        <v>0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1:24" x14ac:dyDescent="0.2">
      <c r="A46" s="52" t="s">
        <v>86</v>
      </c>
      <c r="B46" s="52" t="s">
        <v>497</v>
      </c>
      <c r="C46" s="52" t="s">
        <v>357</v>
      </c>
      <c r="D46" s="55">
        <f t="shared" si="0"/>
        <v>15</v>
      </c>
      <c r="E46" s="52">
        <v>0</v>
      </c>
      <c r="F46" s="52">
        <v>15</v>
      </c>
      <c r="G46" s="52">
        <v>0</v>
      </c>
      <c r="H46" s="52">
        <v>0</v>
      </c>
      <c r="I46" s="52">
        <v>0</v>
      </c>
      <c r="J46" s="52">
        <v>0</v>
      </c>
      <c r="K46" s="63">
        <v>0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spans="1:24" x14ac:dyDescent="0.2">
      <c r="A47" s="63"/>
      <c r="B47" s="63"/>
      <c r="C47" s="63" t="s">
        <v>842</v>
      </c>
      <c r="D47" s="55">
        <f>SUM(E47:K47)</f>
        <v>38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38</v>
      </c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x14ac:dyDescent="0.2">
      <c r="A48" s="138" t="s">
        <v>137</v>
      </c>
      <c r="B48" s="138"/>
      <c r="C48" s="138"/>
      <c r="D48" s="56">
        <f t="shared" ref="D48:J48" si="1">SUM(D10:D47)</f>
        <v>2660</v>
      </c>
      <c r="E48" s="56">
        <f t="shared" si="1"/>
        <v>754</v>
      </c>
      <c r="F48" s="56">
        <f t="shared" si="1"/>
        <v>751</v>
      </c>
      <c r="G48" s="56">
        <f t="shared" si="1"/>
        <v>86</v>
      </c>
      <c r="H48" s="56">
        <f t="shared" si="1"/>
        <v>923</v>
      </c>
      <c r="I48" s="56">
        <f t="shared" si="1"/>
        <v>89</v>
      </c>
      <c r="J48" s="56">
        <f t="shared" si="1"/>
        <v>19</v>
      </c>
      <c r="K48" s="56">
        <v>57</v>
      </c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x14ac:dyDescent="0.2"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x14ac:dyDescent="0.2">
      <c r="A50" s="48" t="s">
        <v>131</v>
      </c>
      <c r="B50" s="48"/>
      <c r="C50" s="48"/>
      <c r="D50" s="48"/>
      <c r="E50" s="48"/>
      <c r="F50" s="48"/>
      <c r="G50" s="58"/>
      <c r="H50" s="58"/>
      <c r="I50" s="58"/>
      <c r="J50" s="58"/>
      <c r="K50" s="58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1:24" x14ac:dyDescent="0.2">
      <c r="A51" s="48" t="s">
        <v>97</v>
      </c>
      <c r="B51" s="48"/>
      <c r="C51" s="48"/>
      <c r="D51" s="48"/>
      <c r="E51" s="48"/>
      <c r="F51" s="48"/>
      <c r="G51" s="58"/>
      <c r="H51" s="58"/>
      <c r="I51" s="58"/>
      <c r="J51" s="58"/>
      <c r="K51" s="58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spans="1:24" x14ac:dyDescent="0.2">
      <c r="A52" s="53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1:24" x14ac:dyDescent="0.2"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 spans="1:24" ht="26" x14ac:dyDescent="0.2">
      <c r="A54" s="51" t="s">
        <v>9</v>
      </c>
      <c r="B54" s="51" t="s">
        <v>25</v>
      </c>
      <c r="C54" s="51" t="s">
        <v>32</v>
      </c>
      <c r="D54" s="51" t="s">
        <v>114</v>
      </c>
      <c r="E54" s="57" t="s">
        <v>18</v>
      </c>
      <c r="F54" s="57" t="s">
        <v>33</v>
      </c>
      <c r="G54" s="57" t="s">
        <v>37</v>
      </c>
      <c r="H54" s="57" t="s">
        <v>42</v>
      </c>
      <c r="I54" s="57" t="s">
        <v>309</v>
      </c>
      <c r="J54" s="57" t="s">
        <v>155</v>
      </c>
      <c r="K54" s="57" t="s">
        <v>311</v>
      </c>
      <c r="L54" s="57" t="s">
        <v>175</v>
      </c>
    </row>
    <row r="55" spans="1:24" x14ac:dyDescent="0.2">
      <c r="A55" s="52" t="s">
        <v>38</v>
      </c>
      <c r="B55" s="52" t="s">
        <v>497</v>
      </c>
      <c r="C55" s="52" t="s">
        <v>510</v>
      </c>
      <c r="D55" s="55">
        <f t="shared" ref="D55:D89" si="2">SUM(E55:K55)</f>
        <v>130</v>
      </c>
      <c r="E55" s="52">
        <v>0</v>
      </c>
      <c r="F55" s="52">
        <v>0</v>
      </c>
      <c r="G55" s="52">
        <v>0</v>
      </c>
      <c r="H55" s="52">
        <v>130</v>
      </c>
      <c r="I55" s="52">
        <v>0</v>
      </c>
      <c r="J55" s="52">
        <v>0</v>
      </c>
      <c r="K55" s="52">
        <v>0</v>
      </c>
      <c r="L55" s="61">
        <v>0</v>
      </c>
    </row>
    <row r="56" spans="1:24" x14ac:dyDescent="0.2">
      <c r="A56" s="52" t="s">
        <v>38</v>
      </c>
      <c r="B56" s="52" t="s">
        <v>497</v>
      </c>
      <c r="C56" s="52" t="s">
        <v>450</v>
      </c>
      <c r="D56" s="55">
        <f t="shared" si="2"/>
        <v>120</v>
      </c>
      <c r="E56" s="52">
        <v>0</v>
      </c>
      <c r="F56" s="52">
        <v>0</v>
      </c>
      <c r="G56" s="52">
        <v>0</v>
      </c>
      <c r="H56" s="52">
        <v>74</v>
      </c>
      <c r="I56" s="52">
        <v>0</v>
      </c>
      <c r="J56" s="52">
        <v>0</v>
      </c>
      <c r="K56" s="52">
        <v>46</v>
      </c>
      <c r="L56" s="61">
        <v>0</v>
      </c>
    </row>
    <row r="57" spans="1:24" x14ac:dyDescent="0.2">
      <c r="A57" s="52" t="s">
        <v>38</v>
      </c>
      <c r="B57" s="52" t="s">
        <v>497</v>
      </c>
      <c r="C57" s="52" t="s">
        <v>515</v>
      </c>
      <c r="D57" s="55">
        <f t="shared" si="2"/>
        <v>138</v>
      </c>
      <c r="E57" s="52">
        <v>0</v>
      </c>
      <c r="F57" s="52">
        <v>54</v>
      </c>
      <c r="G57" s="52">
        <v>0</v>
      </c>
      <c r="H57" s="52">
        <v>84</v>
      </c>
      <c r="I57" s="52">
        <v>0</v>
      </c>
      <c r="J57" s="52">
        <v>0</v>
      </c>
      <c r="K57" s="52">
        <v>0</v>
      </c>
      <c r="L57" s="61">
        <v>0</v>
      </c>
    </row>
    <row r="58" spans="1:24" x14ac:dyDescent="0.2">
      <c r="A58" s="52" t="s">
        <v>38</v>
      </c>
      <c r="B58" s="52" t="s">
        <v>497</v>
      </c>
      <c r="C58" s="52" t="s">
        <v>513</v>
      </c>
      <c r="D58" s="55">
        <f t="shared" si="2"/>
        <v>53</v>
      </c>
      <c r="E58" s="52">
        <v>0</v>
      </c>
      <c r="F58" s="52">
        <v>53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61">
        <v>0</v>
      </c>
    </row>
    <row r="59" spans="1:24" x14ac:dyDescent="0.2">
      <c r="A59" s="52" t="s">
        <v>38</v>
      </c>
      <c r="B59" s="52" t="s">
        <v>497</v>
      </c>
      <c r="C59" s="52" t="s">
        <v>509</v>
      </c>
      <c r="D59" s="55">
        <f t="shared" si="2"/>
        <v>52</v>
      </c>
      <c r="E59" s="52">
        <v>0</v>
      </c>
      <c r="F59" s="52">
        <v>52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61">
        <v>0</v>
      </c>
    </row>
    <row r="60" spans="1:24" x14ac:dyDescent="0.2">
      <c r="A60" s="52" t="s">
        <v>38</v>
      </c>
      <c r="B60" s="52" t="s">
        <v>497</v>
      </c>
      <c r="C60" s="52" t="s">
        <v>474</v>
      </c>
      <c r="D60" s="55">
        <f t="shared" si="2"/>
        <v>57</v>
      </c>
      <c r="E60" s="52">
        <v>0</v>
      </c>
      <c r="F60" s="52">
        <v>0</v>
      </c>
      <c r="G60" s="52">
        <v>0</v>
      </c>
      <c r="H60" s="52">
        <v>57</v>
      </c>
      <c r="I60" s="52">
        <v>0</v>
      </c>
      <c r="J60" s="52">
        <v>0</v>
      </c>
      <c r="K60" s="52">
        <v>0</v>
      </c>
      <c r="L60" s="61">
        <v>0</v>
      </c>
    </row>
    <row r="61" spans="1:24" x14ac:dyDescent="0.2">
      <c r="A61" s="52" t="s">
        <v>38</v>
      </c>
      <c r="B61" s="52" t="s">
        <v>497</v>
      </c>
      <c r="C61" s="52" t="s">
        <v>520</v>
      </c>
      <c r="D61" s="55">
        <f t="shared" si="2"/>
        <v>52</v>
      </c>
      <c r="E61" s="52">
        <v>0</v>
      </c>
      <c r="F61" s="52">
        <v>52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61">
        <v>0</v>
      </c>
    </row>
    <row r="62" spans="1:24" x14ac:dyDescent="0.2">
      <c r="A62" s="52" t="s">
        <v>38</v>
      </c>
      <c r="B62" s="52" t="s">
        <v>497</v>
      </c>
      <c r="C62" s="52" t="s">
        <v>505</v>
      </c>
      <c r="D62" s="55">
        <f t="shared" si="2"/>
        <v>60</v>
      </c>
      <c r="E62" s="52">
        <v>0</v>
      </c>
      <c r="F62" s="52">
        <v>60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61">
        <v>0</v>
      </c>
    </row>
    <row r="63" spans="1:24" x14ac:dyDescent="0.2">
      <c r="A63" s="52" t="s">
        <v>38</v>
      </c>
      <c r="B63" s="52" t="s">
        <v>497</v>
      </c>
      <c r="C63" s="52" t="s">
        <v>502</v>
      </c>
      <c r="D63" s="55">
        <f t="shared" si="2"/>
        <v>27</v>
      </c>
      <c r="E63" s="52">
        <v>0</v>
      </c>
      <c r="F63" s="52">
        <v>0</v>
      </c>
      <c r="G63" s="52">
        <v>0</v>
      </c>
      <c r="H63" s="52">
        <v>27</v>
      </c>
      <c r="I63" s="52">
        <v>0</v>
      </c>
      <c r="J63" s="52">
        <v>0</v>
      </c>
      <c r="K63" s="52">
        <v>0</v>
      </c>
      <c r="L63" s="61">
        <v>0</v>
      </c>
    </row>
    <row r="64" spans="1:24" x14ac:dyDescent="0.2">
      <c r="A64" s="52" t="s">
        <v>38</v>
      </c>
      <c r="B64" s="52" t="s">
        <v>497</v>
      </c>
      <c r="C64" s="52" t="s">
        <v>503</v>
      </c>
      <c r="D64" s="55">
        <f t="shared" si="2"/>
        <v>60</v>
      </c>
      <c r="E64" s="52">
        <v>0</v>
      </c>
      <c r="F64" s="52">
        <v>60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61">
        <v>0</v>
      </c>
    </row>
    <row r="65" spans="1:12" x14ac:dyDescent="0.2">
      <c r="A65" s="52" t="s">
        <v>38</v>
      </c>
      <c r="B65" s="52" t="s">
        <v>497</v>
      </c>
      <c r="C65" s="52" t="s">
        <v>499</v>
      </c>
      <c r="D65" s="55">
        <f t="shared" si="2"/>
        <v>108</v>
      </c>
      <c r="E65" s="52">
        <v>0</v>
      </c>
      <c r="F65" s="52">
        <v>54</v>
      </c>
      <c r="G65" s="52">
        <v>0</v>
      </c>
      <c r="H65" s="52">
        <v>54</v>
      </c>
      <c r="I65" s="52">
        <v>0</v>
      </c>
      <c r="J65" s="52">
        <v>0</v>
      </c>
      <c r="K65" s="52">
        <v>0</v>
      </c>
      <c r="L65" s="61">
        <v>0</v>
      </c>
    </row>
    <row r="66" spans="1:12" x14ac:dyDescent="0.2">
      <c r="A66" s="52" t="s">
        <v>38</v>
      </c>
      <c r="B66" s="52" t="s">
        <v>497</v>
      </c>
      <c r="C66" s="52" t="s">
        <v>979</v>
      </c>
      <c r="D66" s="55">
        <f t="shared" si="2"/>
        <v>144</v>
      </c>
      <c r="E66" s="52">
        <v>0</v>
      </c>
      <c r="F66" s="52">
        <v>0</v>
      </c>
      <c r="G66" s="52">
        <v>86</v>
      </c>
      <c r="H66" s="52">
        <v>48</v>
      </c>
      <c r="I66" s="52">
        <v>0</v>
      </c>
      <c r="J66" s="52">
        <v>10</v>
      </c>
      <c r="K66" s="52">
        <v>0</v>
      </c>
      <c r="L66" s="61">
        <v>0</v>
      </c>
    </row>
    <row r="67" spans="1:12" x14ac:dyDescent="0.2">
      <c r="A67" s="52" t="s">
        <v>38</v>
      </c>
      <c r="B67" s="52" t="s">
        <v>497</v>
      </c>
      <c r="C67" s="52" t="s">
        <v>518</v>
      </c>
      <c r="D67" s="55">
        <f t="shared" si="2"/>
        <v>874</v>
      </c>
      <c r="E67" s="52">
        <v>852</v>
      </c>
      <c r="F67" s="52">
        <v>0</v>
      </c>
      <c r="G67" s="52">
        <v>0</v>
      </c>
      <c r="H67" s="52">
        <v>0</v>
      </c>
      <c r="I67" s="52">
        <v>0</v>
      </c>
      <c r="J67" s="52">
        <v>22</v>
      </c>
      <c r="K67" s="52">
        <v>0</v>
      </c>
      <c r="L67" s="61">
        <v>0</v>
      </c>
    </row>
    <row r="68" spans="1:12" x14ac:dyDescent="0.2">
      <c r="A68" s="52" t="s">
        <v>38</v>
      </c>
      <c r="B68" s="52" t="s">
        <v>497</v>
      </c>
      <c r="C68" s="52" t="s">
        <v>1039</v>
      </c>
      <c r="D68" s="55">
        <f t="shared" si="2"/>
        <v>59</v>
      </c>
      <c r="E68" s="52">
        <v>0</v>
      </c>
      <c r="F68" s="52">
        <v>59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61">
        <v>0</v>
      </c>
    </row>
    <row r="69" spans="1:12" x14ac:dyDescent="0.2">
      <c r="A69" s="52" t="s">
        <v>38</v>
      </c>
      <c r="B69" s="52" t="s">
        <v>497</v>
      </c>
      <c r="C69" s="52" t="s">
        <v>498</v>
      </c>
      <c r="D69" s="55">
        <f t="shared" si="2"/>
        <v>24</v>
      </c>
      <c r="E69" s="52">
        <v>0</v>
      </c>
      <c r="F69" s="52">
        <v>24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61">
        <v>0</v>
      </c>
    </row>
    <row r="70" spans="1:12" x14ac:dyDescent="0.2">
      <c r="A70" s="52" t="s">
        <v>38</v>
      </c>
      <c r="B70" s="52" t="s">
        <v>497</v>
      </c>
      <c r="C70" s="52" t="s">
        <v>486</v>
      </c>
      <c r="D70" s="55">
        <f t="shared" si="2"/>
        <v>180</v>
      </c>
      <c r="E70" s="52">
        <v>0</v>
      </c>
      <c r="F70" s="52">
        <v>0</v>
      </c>
      <c r="G70" s="52">
        <v>0</v>
      </c>
      <c r="H70" s="52">
        <v>180</v>
      </c>
      <c r="I70" s="52">
        <v>0</v>
      </c>
      <c r="J70" s="52">
        <v>0</v>
      </c>
      <c r="K70" s="52">
        <v>0</v>
      </c>
      <c r="L70" s="61">
        <v>0</v>
      </c>
    </row>
    <row r="71" spans="1:12" x14ac:dyDescent="0.2">
      <c r="A71" s="52" t="s">
        <v>38</v>
      </c>
      <c r="B71" s="52" t="s">
        <v>497</v>
      </c>
      <c r="C71" s="52" t="s">
        <v>507</v>
      </c>
      <c r="D71" s="55">
        <f t="shared" si="2"/>
        <v>93</v>
      </c>
      <c r="E71" s="52">
        <v>0</v>
      </c>
      <c r="F71" s="52">
        <v>0</v>
      </c>
      <c r="G71" s="52">
        <v>0</v>
      </c>
      <c r="H71" s="52">
        <v>93</v>
      </c>
      <c r="I71" s="52">
        <v>0</v>
      </c>
      <c r="J71" s="52">
        <v>0</v>
      </c>
      <c r="K71" s="52">
        <v>0</v>
      </c>
      <c r="L71" s="61">
        <v>0</v>
      </c>
    </row>
    <row r="72" spans="1:12" x14ac:dyDescent="0.2">
      <c r="A72" s="52" t="s">
        <v>38</v>
      </c>
      <c r="B72" s="52" t="s">
        <v>497</v>
      </c>
      <c r="C72" s="52" t="s">
        <v>500</v>
      </c>
      <c r="D72" s="55">
        <f t="shared" si="2"/>
        <v>136</v>
      </c>
      <c r="E72" s="52">
        <v>0</v>
      </c>
      <c r="F72" s="52">
        <v>0</v>
      </c>
      <c r="G72" s="52">
        <v>0</v>
      </c>
      <c r="H72" s="52">
        <v>136</v>
      </c>
      <c r="I72" s="52">
        <v>0</v>
      </c>
      <c r="J72" s="52">
        <v>0</v>
      </c>
      <c r="K72" s="52">
        <v>0</v>
      </c>
      <c r="L72" s="61">
        <v>0</v>
      </c>
    </row>
    <row r="73" spans="1:12" x14ac:dyDescent="0.2">
      <c r="A73" s="52" t="s">
        <v>38</v>
      </c>
      <c r="B73" s="52" t="s">
        <v>497</v>
      </c>
      <c r="C73" s="52" t="s">
        <v>12</v>
      </c>
      <c r="D73" s="55">
        <f t="shared" si="2"/>
        <v>60</v>
      </c>
      <c r="E73" s="52">
        <v>0</v>
      </c>
      <c r="F73" s="52">
        <v>31</v>
      </c>
      <c r="G73" s="52">
        <v>0</v>
      </c>
      <c r="H73" s="52">
        <v>29</v>
      </c>
      <c r="I73" s="52">
        <v>0</v>
      </c>
      <c r="J73" s="52">
        <v>0</v>
      </c>
      <c r="K73" s="52">
        <v>0</v>
      </c>
      <c r="L73" s="61">
        <v>0</v>
      </c>
    </row>
    <row r="74" spans="1:12" x14ac:dyDescent="0.2">
      <c r="A74" s="52" t="s">
        <v>86</v>
      </c>
      <c r="B74" s="52" t="s">
        <v>497</v>
      </c>
      <c r="C74" s="52" t="s">
        <v>132</v>
      </c>
      <c r="D74" s="55">
        <f t="shared" si="2"/>
        <v>19</v>
      </c>
      <c r="E74" s="52">
        <v>0</v>
      </c>
      <c r="F74" s="52">
        <v>0</v>
      </c>
      <c r="G74" s="52">
        <v>0</v>
      </c>
      <c r="H74" s="52">
        <v>19</v>
      </c>
      <c r="I74" s="52">
        <v>0</v>
      </c>
      <c r="J74" s="52">
        <v>0</v>
      </c>
      <c r="K74" s="52">
        <v>0</v>
      </c>
      <c r="L74" s="61">
        <v>0</v>
      </c>
    </row>
    <row r="75" spans="1:12" x14ac:dyDescent="0.2">
      <c r="A75" s="52" t="s">
        <v>86</v>
      </c>
      <c r="B75" s="52" t="s">
        <v>497</v>
      </c>
      <c r="C75" s="52" t="s">
        <v>472</v>
      </c>
      <c r="D75" s="55">
        <f t="shared" si="2"/>
        <v>19</v>
      </c>
      <c r="E75" s="52">
        <v>0</v>
      </c>
      <c r="F75" s="52">
        <v>0</v>
      </c>
      <c r="G75" s="52">
        <v>0</v>
      </c>
      <c r="H75" s="52">
        <v>19</v>
      </c>
      <c r="I75" s="52">
        <v>0</v>
      </c>
      <c r="J75" s="52">
        <v>0</v>
      </c>
      <c r="K75" s="52">
        <v>0</v>
      </c>
      <c r="L75" s="61">
        <v>0</v>
      </c>
    </row>
    <row r="76" spans="1:12" x14ac:dyDescent="0.2">
      <c r="A76" s="52" t="s">
        <v>86</v>
      </c>
      <c r="B76" s="52" t="s">
        <v>497</v>
      </c>
      <c r="C76" s="52" t="s">
        <v>531</v>
      </c>
      <c r="D76" s="55">
        <f t="shared" si="2"/>
        <v>1</v>
      </c>
      <c r="E76" s="52">
        <v>0</v>
      </c>
      <c r="F76" s="52">
        <v>1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61">
        <v>0</v>
      </c>
    </row>
    <row r="77" spans="1:12" x14ac:dyDescent="0.2">
      <c r="A77" s="52" t="s">
        <v>86</v>
      </c>
      <c r="B77" s="52" t="s">
        <v>497</v>
      </c>
      <c r="C77" s="52" t="s">
        <v>534</v>
      </c>
      <c r="D77" s="55">
        <f t="shared" si="2"/>
        <v>11</v>
      </c>
      <c r="E77" s="52">
        <v>0</v>
      </c>
      <c r="F77" s="52">
        <v>11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61">
        <v>0</v>
      </c>
    </row>
    <row r="78" spans="1:12" x14ac:dyDescent="0.2">
      <c r="A78" s="52" t="s">
        <v>86</v>
      </c>
      <c r="B78" s="52" t="s">
        <v>497</v>
      </c>
      <c r="C78" s="52" t="s">
        <v>424</v>
      </c>
      <c r="D78" s="55">
        <f t="shared" si="2"/>
        <v>19</v>
      </c>
      <c r="E78" s="52">
        <v>0</v>
      </c>
      <c r="F78" s="52">
        <v>19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61">
        <v>0</v>
      </c>
    </row>
    <row r="79" spans="1:12" x14ac:dyDescent="0.2">
      <c r="A79" s="52" t="s">
        <v>86</v>
      </c>
      <c r="B79" s="52" t="s">
        <v>497</v>
      </c>
      <c r="C79" s="52" t="s">
        <v>438</v>
      </c>
      <c r="D79" s="55">
        <f t="shared" si="2"/>
        <v>6</v>
      </c>
      <c r="E79" s="52">
        <v>0</v>
      </c>
      <c r="F79" s="52">
        <v>6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61">
        <v>0</v>
      </c>
    </row>
    <row r="80" spans="1:12" x14ac:dyDescent="0.2">
      <c r="A80" s="52" t="s">
        <v>86</v>
      </c>
      <c r="B80" s="52" t="s">
        <v>497</v>
      </c>
      <c r="C80" s="52" t="s">
        <v>494</v>
      </c>
      <c r="D80" s="55">
        <f t="shared" si="2"/>
        <v>19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19</v>
      </c>
      <c r="K80" s="52">
        <v>0</v>
      </c>
      <c r="L80" s="61">
        <v>0</v>
      </c>
    </row>
    <row r="81" spans="1:13" x14ac:dyDescent="0.2">
      <c r="A81" s="52" t="s">
        <v>86</v>
      </c>
      <c r="B81" s="52" t="s">
        <v>497</v>
      </c>
      <c r="C81" s="52" t="s">
        <v>432</v>
      </c>
      <c r="D81" s="55">
        <f t="shared" si="2"/>
        <v>19</v>
      </c>
      <c r="E81" s="52">
        <v>0</v>
      </c>
      <c r="F81" s="52">
        <v>19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61">
        <v>0</v>
      </c>
    </row>
    <row r="82" spans="1:13" x14ac:dyDescent="0.2">
      <c r="A82" s="52" t="s">
        <v>86</v>
      </c>
      <c r="B82" s="52" t="s">
        <v>497</v>
      </c>
      <c r="C82" s="52" t="s">
        <v>76</v>
      </c>
      <c r="D82" s="55">
        <f t="shared" si="2"/>
        <v>10</v>
      </c>
      <c r="E82" s="52">
        <v>0</v>
      </c>
      <c r="F82" s="52">
        <v>10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61">
        <v>0</v>
      </c>
    </row>
    <row r="83" spans="1:13" x14ac:dyDescent="0.2">
      <c r="A83" s="52" t="s">
        <v>86</v>
      </c>
      <c r="B83" s="52" t="s">
        <v>497</v>
      </c>
      <c r="C83" s="52" t="s">
        <v>1040</v>
      </c>
      <c r="D83" s="55">
        <f t="shared" si="2"/>
        <v>1</v>
      </c>
      <c r="E83" s="52">
        <v>0</v>
      </c>
      <c r="F83" s="52">
        <v>1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61">
        <v>0</v>
      </c>
    </row>
    <row r="84" spans="1:13" x14ac:dyDescent="0.2">
      <c r="A84" s="52" t="s">
        <v>86</v>
      </c>
      <c r="B84" s="52" t="s">
        <v>497</v>
      </c>
      <c r="C84" s="52" t="s">
        <v>527</v>
      </c>
      <c r="D84" s="55">
        <f t="shared" si="2"/>
        <v>19</v>
      </c>
      <c r="E84" s="52">
        <v>0</v>
      </c>
      <c r="F84" s="52">
        <v>0</v>
      </c>
      <c r="G84" s="52">
        <v>0</v>
      </c>
      <c r="H84" s="52">
        <v>0</v>
      </c>
      <c r="I84" s="52">
        <v>19</v>
      </c>
      <c r="J84" s="52">
        <v>0</v>
      </c>
      <c r="K84" s="52">
        <v>0</v>
      </c>
      <c r="L84" s="61">
        <v>0</v>
      </c>
    </row>
    <row r="85" spans="1:13" x14ac:dyDescent="0.2">
      <c r="A85" s="52" t="s">
        <v>86</v>
      </c>
      <c r="B85" s="52" t="s">
        <v>497</v>
      </c>
      <c r="C85" s="52" t="s">
        <v>1041</v>
      </c>
      <c r="D85" s="55">
        <f t="shared" si="2"/>
        <v>19</v>
      </c>
      <c r="E85" s="52">
        <v>0</v>
      </c>
      <c r="F85" s="52">
        <v>19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61">
        <v>0</v>
      </c>
    </row>
    <row r="86" spans="1:13" x14ac:dyDescent="0.2">
      <c r="A86" s="52" t="s">
        <v>86</v>
      </c>
      <c r="B86" s="52" t="s">
        <v>497</v>
      </c>
      <c r="C86" s="52" t="s">
        <v>334</v>
      </c>
      <c r="D86" s="55">
        <f t="shared" si="2"/>
        <v>19</v>
      </c>
      <c r="E86" s="52">
        <v>0</v>
      </c>
      <c r="F86" s="52">
        <v>19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61">
        <v>0</v>
      </c>
    </row>
    <row r="87" spans="1:13" x14ac:dyDescent="0.2">
      <c r="A87" s="52" t="s">
        <v>86</v>
      </c>
      <c r="B87" s="52" t="s">
        <v>497</v>
      </c>
      <c r="C87" s="52" t="s">
        <v>523</v>
      </c>
      <c r="D87" s="55">
        <f t="shared" si="2"/>
        <v>19</v>
      </c>
      <c r="E87" s="52">
        <v>0</v>
      </c>
      <c r="F87" s="52">
        <v>19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61">
        <v>0</v>
      </c>
    </row>
    <row r="88" spans="1:13" x14ac:dyDescent="0.2">
      <c r="A88" s="52" t="s">
        <v>86</v>
      </c>
      <c r="B88" s="52" t="s">
        <v>497</v>
      </c>
      <c r="C88" s="52" t="s">
        <v>530</v>
      </c>
      <c r="D88" s="55">
        <f t="shared" si="2"/>
        <v>9</v>
      </c>
      <c r="E88" s="52">
        <v>0</v>
      </c>
      <c r="F88" s="52">
        <v>0</v>
      </c>
      <c r="G88" s="52">
        <v>0</v>
      </c>
      <c r="H88" s="52">
        <v>0</v>
      </c>
      <c r="I88" s="52">
        <v>9</v>
      </c>
      <c r="J88" s="52">
        <v>0</v>
      </c>
      <c r="K88" s="52">
        <v>0</v>
      </c>
      <c r="L88" s="61">
        <v>0</v>
      </c>
    </row>
    <row r="89" spans="1:13" x14ac:dyDescent="0.2">
      <c r="A89" s="52" t="s">
        <v>86</v>
      </c>
      <c r="B89" s="52" t="s">
        <v>497</v>
      </c>
      <c r="C89" s="52" t="s">
        <v>522</v>
      </c>
      <c r="D89" s="55">
        <f t="shared" si="2"/>
        <v>6</v>
      </c>
      <c r="E89" s="52">
        <v>0</v>
      </c>
      <c r="F89" s="52">
        <v>6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61">
        <v>0</v>
      </c>
    </row>
    <row r="90" spans="1:13" x14ac:dyDescent="0.2">
      <c r="A90" s="52" t="s">
        <v>86</v>
      </c>
      <c r="B90" s="52" t="s">
        <v>497</v>
      </c>
      <c r="C90" s="67" t="s">
        <v>525</v>
      </c>
      <c r="D90" s="55">
        <f>SUM(E90:J90)</f>
        <v>19</v>
      </c>
      <c r="E90" s="52">
        <v>0</v>
      </c>
      <c r="F90" s="52">
        <v>0</v>
      </c>
      <c r="G90" s="52">
        <v>0</v>
      </c>
      <c r="H90" s="52">
        <v>0</v>
      </c>
      <c r="I90" s="52">
        <v>19</v>
      </c>
      <c r="J90" s="52">
        <v>0</v>
      </c>
      <c r="K90" s="52">
        <v>0</v>
      </c>
      <c r="L90" s="63">
        <v>19</v>
      </c>
      <c r="M90" s="50"/>
    </row>
    <row r="91" spans="1:13" x14ac:dyDescent="0.2">
      <c r="A91" s="52" t="s">
        <v>86</v>
      </c>
      <c r="B91" s="52" t="s">
        <v>497</v>
      </c>
      <c r="C91" s="52" t="s">
        <v>357</v>
      </c>
      <c r="D91" s="55">
        <f>SUM(E91:K91)</f>
        <v>15</v>
      </c>
      <c r="E91" s="52">
        <v>0</v>
      </c>
      <c r="F91" s="52">
        <v>15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61">
        <v>0</v>
      </c>
    </row>
    <row r="92" spans="1:13" x14ac:dyDescent="0.2">
      <c r="A92" s="63"/>
      <c r="B92" s="63"/>
      <c r="C92" s="63" t="s">
        <v>403</v>
      </c>
      <c r="D92" s="55">
        <f>SUM(E92:L92)</f>
        <v>38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38</v>
      </c>
    </row>
    <row r="93" spans="1:13" x14ac:dyDescent="0.2">
      <c r="A93" s="138" t="s">
        <v>137</v>
      </c>
      <c r="B93" s="138"/>
      <c r="C93" s="138"/>
      <c r="D93" s="56">
        <f t="shared" ref="D93:K93" si="3">SUM(D55:D92)</f>
        <v>2714</v>
      </c>
      <c r="E93" s="56">
        <f t="shared" si="3"/>
        <v>852</v>
      </c>
      <c r="F93" s="56">
        <f t="shared" si="3"/>
        <v>644</v>
      </c>
      <c r="G93" s="56">
        <f t="shared" si="3"/>
        <v>86</v>
      </c>
      <c r="H93" s="56">
        <f t="shared" si="3"/>
        <v>950</v>
      </c>
      <c r="I93" s="56">
        <f t="shared" si="3"/>
        <v>47</v>
      </c>
      <c r="J93" s="56">
        <f t="shared" si="3"/>
        <v>51</v>
      </c>
      <c r="K93" s="56">
        <f t="shared" si="3"/>
        <v>46</v>
      </c>
      <c r="L93" s="56">
        <v>57</v>
      </c>
    </row>
  </sheetData>
  <mergeCells count="2">
    <mergeCell ref="A48:C48"/>
    <mergeCell ref="A93:C93"/>
  </mergeCells>
  <phoneticPr fontId="3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8" scale="83" orientation="portrait" r:id="rId1"/>
  <rowBreaks count="1" manualBreakCount="1">
    <brk id="4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99"/>
  <sheetViews>
    <sheetView topLeftCell="A22" workbookViewId="0">
      <selection activeCell="E14" sqref="E14"/>
    </sheetView>
  </sheetViews>
  <sheetFormatPr defaultColWidth="9" defaultRowHeight="13" x14ac:dyDescent="0.2"/>
  <cols>
    <col min="1" max="1" width="13.7265625" style="47" customWidth="1"/>
    <col min="2" max="2" width="17.36328125" style="47" customWidth="1"/>
    <col min="3" max="3" width="42.26953125" style="47" customWidth="1"/>
    <col min="4" max="4" width="12.90625" style="47" customWidth="1"/>
    <col min="5" max="1010" width="8.7265625" style="47" customWidth="1"/>
    <col min="1011" max="16384" width="9" style="47"/>
  </cols>
  <sheetData>
    <row r="1" spans="1:12" s="48" customFormat="1" x14ac:dyDescent="0.2">
      <c r="B1" s="54" t="s">
        <v>117</v>
      </c>
    </row>
    <row r="2" spans="1:12" s="48" customFormat="1" x14ac:dyDescent="0.2">
      <c r="A2" s="48" t="s">
        <v>140</v>
      </c>
      <c r="G2" s="58"/>
    </row>
    <row r="3" spans="1:12" s="48" customFormat="1" x14ac:dyDescent="0.2">
      <c r="G3" s="58"/>
    </row>
    <row r="4" spans="1:12" s="48" customFormat="1" x14ac:dyDescent="0.2">
      <c r="A4" s="48" t="s">
        <v>123</v>
      </c>
      <c r="G4" s="58"/>
    </row>
    <row r="5" spans="1:12" s="48" customFormat="1" x14ac:dyDescent="0.2">
      <c r="A5" s="48" t="s">
        <v>1060</v>
      </c>
      <c r="G5" s="58"/>
    </row>
    <row r="6" spans="1:12" s="48" customFormat="1" ht="14.25" customHeight="1" x14ac:dyDescent="0.2">
      <c r="A6" s="48" t="s">
        <v>127</v>
      </c>
      <c r="G6" s="58"/>
    </row>
    <row r="7" spans="1:12" s="48" customFormat="1" ht="14.25" customHeight="1" x14ac:dyDescent="0.2">
      <c r="A7" s="48" t="s">
        <v>52</v>
      </c>
      <c r="G7" s="58"/>
    </row>
    <row r="8" spans="1:12" s="48" customFormat="1" ht="14.25" customHeight="1" x14ac:dyDescent="0.2">
      <c r="G8" s="58"/>
    </row>
    <row r="9" spans="1:12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</row>
    <row r="10" spans="1:12" x14ac:dyDescent="0.2">
      <c r="A10" s="52" t="s">
        <v>38</v>
      </c>
      <c r="B10" s="52" t="s">
        <v>483</v>
      </c>
      <c r="C10" s="52" t="s">
        <v>55</v>
      </c>
      <c r="D10" s="55">
        <f t="shared" ref="D10:D38" si="0">SUM(E10:J10)</f>
        <v>23</v>
      </c>
      <c r="E10" s="52">
        <v>0</v>
      </c>
      <c r="F10" s="52">
        <v>23</v>
      </c>
      <c r="G10" s="52">
        <v>0</v>
      </c>
      <c r="H10" s="52">
        <v>0</v>
      </c>
      <c r="I10" s="52">
        <v>0</v>
      </c>
      <c r="J10" s="52">
        <v>0</v>
      </c>
      <c r="K10" s="75">
        <v>0</v>
      </c>
      <c r="L10" s="69"/>
    </row>
    <row r="11" spans="1:12" x14ac:dyDescent="0.2">
      <c r="A11" s="52" t="s">
        <v>38</v>
      </c>
      <c r="B11" s="52" t="s">
        <v>483</v>
      </c>
      <c r="C11" s="52" t="s">
        <v>539</v>
      </c>
      <c r="D11" s="55">
        <f t="shared" si="0"/>
        <v>325</v>
      </c>
      <c r="E11" s="52">
        <v>30</v>
      </c>
      <c r="F11" s="52">
        <v>295</v>
      </c>
      <c r="G11" s="52">
        <v>0</v>
      </c>
      <c r="H11" s="52">
        <v>0</v>
      </c>
      <c r="I11" s="52">
        <v>0</v>
      </c>
      <c r="J11" s="52">
        <v>0</v>
      </c>
      <c r="K11" s="75">
        <v>0</v>
      </c>
      <c r="L11" s="69"/>
    </row>
    <row r="12" spans="1:12" x14ac:dyDescent="0.2">
      <c r="A12" s="52" t="s">
        <v>38</v>
      </c>
      <c r="B12" s="52" t="s">
        <v>483</v>
      </c>
      <c r="C12" s="52" t="s">
        <v>315</v>
      </c>
      <c r="D12" s="55">
        <f t="shared" si="0"/>
        <v>67</v>
      </c>
      <c r="E12" s="52">
        <v>0</v>
      </c>
      <c r="F12" s="52">
        <v>67</v>
      </c>
      <c r="G12" s="52">
        <v>0</v>
      </c>
      <c r="H12" s="52">
        <v>0</v>
      </c>
      <c r="I12" s="52">
        <v>0</v>
      </c>
      <c r="J12" s="52">
        <v>0</v>
      </c>
      <c r="K12" s="75">
        <v>0</v>
      </c>
      <c r="L12" s="69"/>
    </row>
    <row r="13" spans="1:12" s="58" customFormat="1" x14ac:dyDescent="0.2">
      <c r="A13" s="52" t="s">
        <v>38</v>
      </c>
      <c r="B13" s="52" t="s">
        <v>483</v>
      </c>
      <c r="C13" s="52" t="s">
        <v>144</v>
      </c>
      <c r="D13" s="55">
        <f t="shared" si="0"/>
        <v>145</v>
      </c>
      <c r="E13" s="52">
        <v>0</v>
      </c>
      <c r="F13" s="52">
        <v>145</v>
      </c>
      <c r="G13" s="52">
        <v>0</v>
      </c>
      <c r="H13" s="52">
        <v>0</v>
      </c>
      <c r="I13" s="52">
        <v>0</v>
      </c>
      <c r="J13" s="52">
        <v>0</v>
      </c>
      <c r="K13" s="75">
        <v>0</v>
      </c>
      <c r="L13" s="69"/>
    </row>
    <row r="14" spans="1:12" x14ac:dyDescent="0.2">
      <c r="A14" s="52" t="s">
        <v>38</v>
      </c>
      <c r="B14" s="52" t="s">
        <v>483</v>
      </c>
      <c r="C14" s="52" t="s">
        <v>546</v>
      </c>
      <c r="D14" s="55">
        <f t="shared" si="0"/>
        <v>35</v>
      </c>
      <c r="E14" s="52">
        <v>0</v>
      </c>
      <c r="F14" s="52">
        <v>35</v>
      </c>
      <c r="G14" s="52">
        <v>0</v>
      </c>
      <c r="H14" s="52">
        <v>0</v>
      </c>
      <c r="I14" s="52">
        <v>0</v>
      </c>
      <c r="J14" s="52">
        <v>0</v>
      </c>
      <c r="K14" s="75">
        <v>0</v>
      </c>
      <c r="L14" s="69"/>
    </row>
    <row r="15" spans="1:12" x14ac:dyDescent="0.2">
      <c r="A15" s="52" t="s">
        <v>38</v>
      </c>
      <c r="B15" s="52" t="s">
        <v>483</v>
      </c>
      <c r="C15" s="52" t="s">
        <v>541</v>
      </c>
      <c r="D15" s="55">
        <f t="shared" si="0"/>
        <v>199</v>
      </c>
      <c r="E15" s="52">
        <v>8</v>
      </c>
      <c r="F15" s="52">
        <v>155</v>
      </c>
      <c r="G15" s="52">
        <v>0</v>
      </c>
      <c r="H15" s="52">
        <v>14</v>
      </c>
      <c r="I15" s="52">
        <v>22</v>
      </c>
      <c r="J15" s="52">
        <v>0</v>
      </c>
      <c r="K15" s="75">
        <v>0</v>
      </c>
      <c r="L15" s="69"/>
    </row>
    <row r="16" spans="1:12" x14ac:dyDescent="0.2">
      <c r="A16" s="52" t="s">
        <v>38</v>
      </c>
      <c r="B16" s="52" t="s">
        <v>483</v>
      </c>
      <c r="C16" s="52" t="s">
        <v>236</v>
      </c>
      <c r="D16" s="55">
        <f t="shared" si="0"/>
        <v>85</v>
      </c>
      <c r="E16" s="52">
        <v>8</v>
      </c>
      <c r="F16" s="52">
        <v>77</v>
      </c>
      <c r="G16" s="52">
        <v>0</v>
      </c>
      <c r="H16" s="52">
        <v>0</v>
      </c>
      <c r="I16" s="52">
        <v>0</v>
      </c>
      <c r="J16" s="52">
        <v>0</v>
      </c>
      <c r="K16" s="75">
        <v>0</v>
      </c>
      <c r="L16" s="69"/>
    </row>
    <row r="17" spans="1:12" x14ac:dyDescent="0.2">
      <c r="A17" s="52" t="s">
        <v>38</v>
      </c>
      <c r="B17" s="52" t="s">
        <v>483</v>
      </c>
      <c r="C17" s="52" t="s">
        <v>549</v>
      </c>
      <c r="D17" s="55">
        <f t="shared" si="0"/>
        <v>145</v>
      </c>
      <c r="E17" s="52">
        <v>6</v>
      </c>
      <c r="F17" s="52">
        <v>100</v>
      </c>
      <c r="G17" s="52">
        <v>39</v>
      </c>
      <c r="H17" s="52">
        <v>0</v>
      </c>
      <c r="I17" s="52">
        <v>0</v>
      </c>
      <c r="J17" s="52">
        <v>0</v>
      </c>
      <c r="K17" s="75">
        <v>0</v>
      </c>
      <c r="L17" s="69"/>
    </row>
    <row r="18" spans="1:12" x14ac:dyDescent="0.2">
      <c r="A18" s="52" t="s">
        <v>38</v>
      </c>
      <c r="B18" s="52" t="s">
        <v>483</v>
      </c>
      <c r="C18" s="52" t="s">
        <v>119</v>
      </c>
      <c r="D18" s="55">
        <f t="shared" si="0"/>
        <v>450</v>
      </c>
      <c r="E18" s="52">
        <v>110</v>
      </c>
      <c r="F18" s="52">
        <v>290</v>
      </c>
      <c r="G18" s="52">
        <v>50</v>
      </c>
      <c r="H18" s="52">
        <v>0</v>
      </c>
      <c r="I18" s="52">
        <v>0</v>
      </c>
      <c r="J18" s="52">
        <v>0</v>
      </c>
      <c r="K18" s="75">
        <v>0</v>
      </c>
      <c r="L18" s="69"/>
    </row>
    <row r="19" spans="1:12" x14ac:dyDescent="0.2">
      <c r="A19" s="52" t="s">
        <v>38</v>
      </c>
      <c r="B19" s="52" t="s">
        <v>483</v>
      </c>
      <c r="C19" s="52" t="s">
        <v>13</v>
      </c>
      <c r="D19" s="55">
        <f t="shared" si="0"/>
        <v>62</v>
      </c>
      <c r="E19" s="52">
        <v>0</v>
      </c>
      <c r="F19" s="52">
        <v>0</v>
      </c>
      <c r="G19" s="52">
        <v>0</v>
      </c>
      <c r="H19" s="52">
        <v>62</v>
      </c>
      <c r="I19" s="52">
        <v>0</v>
      </c>
      <c r="J19" s="52">
        <v>0</v>
      </c>
      <c r="K19" s="75">
        <v>0</v>
      </c>
      <c r="L19" s="69"/>
    </row>
    <row r="20" spans="1:12" x14ac:dyDescent="0.2">
      <c r="A20" s="52" t="s">
        <v>38</v>
      </c>
      <c r="B20" s="52" t="s">
        <v>483</v>
      </c>
      <c r="C20" s="52" t="s">
        <v>459</v>
      </c>
      <c r="D20" s="55">
        <f t="shared" si="0"/>
        <v>71</v>
      </c>
      <c r="E20" s="52">
        <v>0</v>
      </c>
      <c r="F20" s="52">
        <v>71</v>
      </c>
      <c r="G20" s="52">
        <v>0</v>
      </c>
      <c r="H20" s="52">
        <v>0</v>
      </c>
      <c r="I20" s="52">
        <v>0</v>
      </c>
      <c r="J20" s="52">
        <v>0</v>
      </c>
      <c r="K20" s="75">
        <v>0</v>
      </c>
      <c r="L20" s="69"/>
    </row>
    <row r="21" spans="1:12" x14ac:dyDescent="0.2">
      <c r="A21" s="52" t="s">
        <v>38</v>
      </c>
      <c r="B21" s="52" t="s">
        <v>483</v>
      </c>
      <c r="C21" s="52" t="s">
        <v>431</v>
      </c>
      <c r="D21" s="55">
        <f t="shared" si="0"/>
        <v>279</v>
      </c>
      <c r="E21" s="52">
        <v>0</v>
      </c>
      <c r="F21" s="52">
        <v>233</v>
      </c>
      <c r="G21" s="52">
        <v>46</v>
      </c>
      <c r="H21" s="52">
        <v>0</v>
      </c>
      <c r="I21" s="52">
        <v>0</v>
      </c>
      <c r="J21" s="52">
        <v>0</v>
      </c>
      <c r="K21" s="75">
        <v>0</v>
      </c>
      <c r="L21" s="69"/>
    </row>
    <row r="22" spans="1:12" x14ac:dyDescent="0.2">
      <c r="A22" s="52" t="s">
        <v>38</v>
      </c>
      <c r="B22" s="52" t="s">
        <v>483</v>
      </c>
      <c r="C22" s="52" t="s">
        <v>537</v>
      </c>
      <c r="D22" s="55">
        <f t="shared" si="0"/>
        <v>161</v>
      </c>
      <c r="E22" s="52">
        <v>0</v>
      </c>
      <c r="F22" s="52">
        <v>60</v>
      </c>
      <c r="G22" s="52">
        <v>41</v>
      </c>
      <c r="H22" s="52">
        <v>60</v>
      </c>
      <c r="I22" s="52">
        <v>0</v>
      </c>
      <c r="J22" s="52">
        <v>0</v>
      </c>
      <c r="K22" s="75">
        <v>0</v>
      </c>
      <c r="L22" s="69"/>
    </row>
    <row r="23" spans="1:12" x14ac:dyDescent="0.2">
      <c r="A23" s="52" t="s">
        <v>38</v>
      </c>
      <c r="B23" s="52" t="s">
        <v>483</v>
      </c>
      <c r="C23" s="52" t="s">
        <v>448</v>
      </c>
      <c r="D23" s="55">
        <f t="shared" si="0"/>
        <v>40</v>
      </c>
      <c r="E23" s="52">
        <v>0</v>
      </c>
      <c r="F23" s="52">
        <v>40</v>
      </c>
      <c r="G23" s="52">
        <v>0</v>
      </c>
      <c r="H23" s="52">
        <v>0</v>
      </c>
      <c r="I23" s="52">
        <v>0</v>
      </c>
      <c r="J23" s="52">
        <v>0</v>
      </c>
      <c r="K23" s="75">
        <v>0</v>
      </c>
      <c r="L23" s="69"/>
    </row>
    <row r="24" spans="1:12" x14ac:dyDescent="0.2">
      <c r="A24" s="52" t="s">
        <v>38</v>
      </c>
      <c r="B24" s="52" t="s">
        <v>483</v>
      </c>
      <c r="C24" s="52" t="s">
        <v>545</v>
      </c>
      <c r="D24" s="55">
        <f t="shared" si="0"/>
        <v>50</v>
      </c>
      <c r="E24" s="52">
        <v>0</v>
      </c>
      <c r="F24" s="52">
        <v>50</v>
      </c>
      <c r="G24" s="52">
        <v>0</v>
      </c>
      <c r="H24" s="52">
        <v>0</v>
      </c>
      <c r="I24" s="52">
        <v>0</v>
      </c>
      <c r="J24" s="52">
        <v>0</v>
      </c>
      <c r="K24" s="75">
        <v>0</v>
      </c>
      <c r="L24" s="69"/>
    </row>
    <row r="25" spans="1:12" x14ac:dyDescent="0.2">
      <c r="A25" s="52" t="s">
        <v>38</v>
      </c>
      <c r="B25" s="52" t="s">
        <v>483</v>
      </c>
      <c r="C25" s="52" t="s">
        <v>535</v>
      </c>
      <c r="D25" s="55">
        <f t="shared" si="0"/>
        <v>210</v>
      </c>
      <c r="E25" s="52">
        <v>0</v>
      </c>
      <c r="F25" s="52">
        <v>0</v>
      </c>
      <c r="G25" s="52">
        <v>0</v>
      </c>
      <c r="H25" s="52">
        <v>210</v>
      </c>
      <c r="I25" s="52">
        <v>0</v>
      </c>
      <c r="J25" s="52">
        <v>0</v>
      </c>
      <c r="K25" s="75">
        <v>0</v>
      </c>
      <c r="L25" s="69"/>
    </row>
    <row r="26" spans="1:12" x14ac:dyDescent="0.2">
      <c r="A26" s="52" t="s">
        <v>38</v>
      </c>
      <c r="B26" s="52" t="s">
        <v>483</v>
      </c>
      <c r="C26" s="52" t="s">
        <v>0</v>
      </c>
      <c r="D26" s="55">
        <f t="shared" si="0"/>
        <v>225</v>
      </c>
      <c r="E26" s="52">
        <v>0</v>
      </c>
      <c r="F26" s="52">
        <v>90</v>
      </c>
      <c r="G26" s="52">
        <v>135</v>
      </c>
      <c r="H26" s="52">
        <v>0</v>
      </c>
      <c r="I26" s="52">
        <v>0</v>
      </c>
      <c r="J26" s="52">
        <v>0</v>
      </c>
      <c r="K26" s="75">
        <v>0</v>
      </c>
      <c r="L26" s="69"/>
    </row>
    <row r="27" spans="1:12" x14ac:dyDescent="0.2">
      <c r="A27" s="52" t="s">
        <v>38</v>
      </c>
      <c r="B27" s="52" t="s">
        <v>483</v>
      </c>
      <c r="C27" s="52" t="s">
        <v>313</v>
      </c>
      <c r="D27" s="55">
        <f t="shared" si="0"/>
        <v>188</v>
      </c>
      <c r="E27" s="52">
        <v>0</v>
      </c>
      <c r="F27" s="52">
        <v>162</v>
      </c>
      <c r="G27" s="52">
        <v>26</v>
      </c>
      <c r="H27" s="52">
        <v>0</v>
      </c>
      <c r="I27" s="52">
        <v>0</v>
      </c>
      <c r="J27" s="52">
        <v>0</v>
      </c>
      <c r="K27" s="75">
        <v>0</v>
      </c>
      <c r="L27" s="69"/>
    </row>
    <row r="28" spans="1:12" x14ac:dyDescent="0.2">
      <c r="A28" s="52" t="s">
        <v>38</v>
      </c>
      <c r="B28" s="52" t="s">
        <v>483</v>
      </c>
      <c r="C28" s="52" t="s">
        <v>399</v>
      </c>
      <c r="D28" s="55">
        <f t="shared" si="0"/>
        <v>54</v>
      </c>
      <c r="E28" s="52">
        <v>0</v>
      </c>
      <c r="F28" s="52">
        <v>24</v>
      </c>
      <c r="G28" s="52">
        <v>0</v>
      </c>
      <c r="H28" s="52">
        <v>30</v>
      </c>
      <c r="I28" s="52">
        <v>0</v>
      </c>
      <c r="J28" s="52">
        <v>0</v>
      </c>
      <c r="K28" s="75">
        <v>0</v>
      </c>
      <c r="L28" s="69"/>
    </row>
    <row r="29" spans="1:12" x14ac:dyDescent="0.2">
      <c r="A29" s="52" t="s">
        <v>38</v>
      </c>
      <c r="B29" s="52" t="s">
        <v>483</v>
      </c>
      <c r="C29" s="52" t="s">
        <v>543</v>
      </c>
      <c r="D29" s="55">
        <f t="shared" si="0"/>
        <v>260</v>
      </c>
      <c r="E29" s="52">
        <v>32</v>
      </c>
      <c r="F29" s="52">
        <v>194</v>
      </c>
      <c r="G29" s="52">
        <v>0</v>
      </c>
      <c r="H29" s="52">
        <v>0</v>
      </c>
      <c r="I29" s="52">
        <v>34</v>
      </c>
      <c r="J29" s="52">
        <v>0</v>
      </c>
      <c r="K29" s="75">
        <v>0</v>
      </c>
      <c r="L29" s="69"/>
    </row>
    <row r="30" spans="1:12" x14ac:dyDescent="0.2">
      <c r="A30" s="52" t="s">
        <v>86</v>
      </c>
      <c r="B30" s="52" t="s">
        <v>483</v>
      </c>
      <c r="C30" s="52" t="s">
        <v>1042</v>
      </c>
      <c r="D30" s="55">
        <f t="shared" si="0"/>
        <v>19</v>
      </c>
      <c r="E30" s="52">
        <v>0</v>
      </c>
      <c r="F30" s="52">
        <v>0</v>
      </c>
      <c r="G30" s="52">
        <v>19</v>
      </c>
      <c r="H30" s="52">
        <v>0</v>
      </c>
      <c r="I30" s="52">
        <v>0</v>
      </c>
      <c r="J30" s="52">
        <v>0</v>
      </c>
      <c r="K30" s="75">
        <v>0</v>
      </c>
      <c r="L30" s="69"/>
    </row>
    <row r="31" spans="1:12" x14ac:dyDescent="0.2">
      <c r="A31" s="52" t="s">
        <v>86</v>
      </c>
      <c r="B31" s="52" t="s">
        <v>483</v>
      </c>
      <c r="C31" s="52" t="s">
        <v>559</v>
      </c>
      <c r="D31" s="55">
        <f t="shared" si="0"/>
        <v>9</v>
      </c>
      <c r="E31" s="52">
        <v>0</v>
      </c>
      <c r="F31" s="52">
        <v>0</v>
      </c>
      <c r="G31" s="52">
        <v>0</v>
      </c>
      <c r="H31" s="52">
        <v>0</v>
      </c>
      <c r="I31" s="52">
        <v>9</v>
      </c>
      <c r="J31" s="52">
        <v>0</v>
      </c>
      <c r="K31" s="75">
        <v>0</v>
      </c>
      <c r="L31" s="69"/>
    </row>
    <row r="32" spans="1:12" x14ac:dyDescent="0.2">
      <c r="A32" s="52" t="s">
        <v>86</v>
      </c>
      <c r="B32" s="52" t="s">
        <v>483</v>
      </c>
      <c r="C32" s="52" t="s">
        <v>11</v>
      </c>
      <c r="D32" s="55">
        <f t="shared" si="0"/>
        <v>19</v>
      </c>
      <c r="E32" s="52">
        <v>0</v>
      </c>
      <c r="F32" s="52">
        <v>19</v>
      </c>
      <c r="G32" s="52">
        <v>0</v>
      </c>
      <c r="H32" s="52">
        <v>0</v>
      </c>
      <c r="I32" s="52">
        <v>0</v>
      </c>
      <c r="J32" s="52">
        <v>0</v>
      </c>
      <c r="K32" s="75">
        <v>0</v>
      </c>
      <c r="L32" s="69"/>
    </row>
    <row r="33" spans="1:12" x14ac:dyDescent="0.2">
      <c r="A33" s="52" t="s">
        <v>86</v>
      </c>
      <c r="B33" s="52" t="s">
        <v>483</v>
      </c>
      <c r="C33" s="52" t="s">
        <v>1043</v>
      </c>
      <c r="D33" s="55">
        <f t="shared" si="0"/>
        <v>19</v>
      </c>
      <c r="E33" s="52">
        <v>0</v>
      </c>
      <c r="F33" s="52">
        <v>19</v>
      </c>
      <c r="G33" s="52">
        <v>0</v>
      </c>
      <c r="H33" s="52">
        <v>0</v>
      </c>
      <c r="I33" s="52">
        <v>0</v>
      </c>
      <c r="J33" s="52">
        <v>0</v>
      </c>
      <c r="K33" s="75">
        <v>0</v>
      </c>
      <c r="L33" s="69"/>
    </row>
    <row r="34" spans="1:12" x14ac:dyDescent="0.2">
      <c r="A34" s="52" t="s">
        <v>86</v>
      </c>
      <c r="B34" s="52" t="s">
        <v>483</v>
      </c>
      <c r="C34" s="52" t="s">
        <v>551</v>
      </c>
      <c r="D34" s="55">
        <f t="shared" si="0"/>
        <v>19</v>
      </c>
      <c r="E34" s="52">
        <v>0</v>
      </c>
      <c r="F34" s="52">
        <v>0</v>
      </c>
      <c r="G34" s="52">
        <v>0</v>
      </c>
      <c r="H34" s="52">
        <v>0</v>
      </c>
      <c r="I34" s="52">
        <v>19</v>
      </c>
      <c r="J34" s="52">
        <v>0</v>
      </c>
      <c r="K34" s="75">
        <v>0</v>
      </c>
      <c r="L34" s="69"/>
    </row>
    <row r="35" spans="1:12" x14ac:dyDescent="0.2">
      <c r="A35" s="52" t="s">
        <v>86</v>
      </c>
      <c r="B35" s="52" t="s">
        <v>483</v>
      </c>
      <c r="C35" s="52" t="s">
        <v>394</v>
      </c>
      <c r="D35" s="55">
        <f t="shared" si="0"/>
        <v>17</v>
      </c>
      <c r="E35" s="52">
        <v>0</v>
      </c>
      <c r="F35" s="52">
        <v>0</v>
      </c>
      <c r="G35" s="52">
        <v>0</v>
      </c>
      <c r="H35" s="52">
        <v>0</v>
      </c>
      <c r="I35" s="52">
        <v>17</v>
      </c>
      <c r="J35" s="52">
        <v>0</v>
      </c>
      <c r="K35" s="75">
        <v>0</v>
      </c>
      <c r="L35" s="69"/>
    </row>
    <row r="36" spans="1:12" x14ac:dyDescent="0.2">
      <c r="A36" s="52" t="s">
        <v>86</v>
      </c>
      <c r="B36" s="52" t="s">
        <v>483</v>
      </c>
      <c r="C36" s="52" t="s">
        <v>40</v>
      </c>
      <c r="D36" s="55">
        <f t="shared" si="0"/>
        <v>2</v>
      </c>
      <c r="E36" s="52">
        <v>0</v>
      </c>
      <c r="F36" s="52">
        <v>2</v>
      </c>
      <c r="G36" s="52">
        <v>0</v>
      </c>
      <c r="H36" s="52">
        <v>0</v>
      </c>
      <c r="I36" s="52">
        <v>0</v>
      </c>
      <c r="J36" s="52">
        <v>0</v>
      </c>
      <c r="K36" s="75">
        <v>0</v>
      </c>
      <c r="L36" s="69"/>
    </row>
    <row r="37" spans="1:12" x14ac:dyDescent="0.2">
      <c r="A37" s="52" t="s">
        <v>86</v>
      </c>
      <c r="B37" s="52" t="s">
        <v>483</v>
      </c>
      <c r="C37" s="52" t="s">
        <v>134</v>
      </c>
      <c r="D37" s="55">
        <f t="shared" si="0"/>
        <v>19</v>
      </c>
      <c r="E37" s="52">
        <v>0</v>
      </c>
      <c r="F37" s="52">
        <v>19</v>
      </c>
      <c r="G37" s="52">
        <v>0</v>
      </c>
      <c r="H37" s="52">
        <v>0</v>
      </c>
      <c r="I37" s="52">
        <v>0</v>
      </c>
      <c r="J37" s="52">
        <v>0</v>
      </c>
      <c r="K37" s="75">
        <v>0</v>
      </c>
      <c r="L37" s="69"/>
    </row>
    <row r="38" spans="1:12" x14ac:dyDescent="0.2">
      <c r="A38" s="52" t="s">
        <v>86</v>
      </c>
      <c r="B38" s="52" t="s">
        <v>483</v>
      </c>
      <c r="C38" s="52" t="s">
        <v>552</v>
      </c>
      <c r="D38" s="55">
        <f t="shared" si="0"/>
        <v>16</v>
      </c>
      <c r="E38" s="52">
        <v>0</v>
      </c>
      <c r="F38" s="52">
        <v>0</v>
      </c>
      <c r="G38" s="52">
        <v>0</v>
      </c>
      <c r="H38" s="52">
        <v>16</v>
      </c>
      <c r="I38" s="52">
        <v>0</v>
      </c>
      <c r="J38" s="52">
        <v>0</v>
      </c>
      <c r="K38" s="75">
        <v>0</v>
      </c>
      <c r="L38" s="69"/>
    </row>
    <row r="39" spans="1:12" x14ac:dyDescent="0.2">
      <c r="A39" s="52" t="s">
        <v>86</v>
      </c>
      <c r="B39" s="52" t="s">
        <v>483</v>
      </c>
      <c r="C39" s="52" t="s">
        <v>565</v>
      </c>
      <c r="D39" s="55">
        <f>SUM(E39:K39)</f>
        <v>19</v>
      </c>
      <c r="E39" s="52">
        <v>0</v>
      </c>
      <c r="F39" s="52">
        <v>0</v>
      </c>
      <c r="G39" s="52">
        <v>0</v>
      </c>
      <c r="H39" s="52">
        <v>0</v>
      </c>
      <c r="I39" s="52">
        <v>19</v>
      </c>
      <c r="J39" s="52">
        <v>0</v>
      </c>
      <c r="K39" s="75">
        <v>0</v>
      </c>
      <c r="L39" s="69"/>
    </row>
    <row r="40" spans="1:12" x14ac:dyDescent="0.2">
      <c r="A40" s="52" t="s">
        <v>86</v>
      </c>
      <c r="B40" s="52" t="s">
        <v>483</v>
      </c>
      <c r="C40" s="52" t="s">
        <v>195</v>
      </c>
      <c r="D40" s="55">
        <f t="shared" ref="D40:D49" si="1">SUM(E40:J40)</f>
        <v>19</v>
      </c>
      <c r="E40" s="52">
        <v>0</v>
      </c>
      <c r="F40" s="52">
        <v>0</v>
      </c>
      <c r="G40" s="52">
        <v>19</v>
      </c>
      <c r="H40" s="52">
        <v>0</v>
      </c>
      <c r="I40" s="52">
        <v>0</v>
      </c>
      <c r="J40" s="52">
        <v>0</v>
      </c>
      <c r="K40" s="75">
        <v>0</v>
      </c>
      <c r="L40" s="69"/>
    </row>
    <row r="41" spans="1:12" x14ac:dyDescent="0.2">
      <c r="A41" s="52" t="s">
        <v>86</v>
      </c>
      <c r="B41" s="52" t="s">
        <v>483</v>
      </c>
      <c r="C41" s="52" t="s">
        <v>562</v>
      </c>
      <c r="D41" s="55">
        <f t="shared" si="1"/>
        <v>3</v>
      </c>
      <c r="E41" s="52">
        <v>0</v>
      </c>
      <c r="F41" s="52">
        <v>3</v>
      </c>
      <c r="G41" s="52">
        <v>0</v>
      </c>
      <c r="H41" s="52">
        <v>0</v>
      </c>
      <c r="I41" s="52">
        <v>0</v>
      </c>
      <c r="J41" s="52">
        <v>0</v>
      </c>
      <c r="K41" s="75">
        <v>0</v>
      </c>
      <c r="L41" s="69"/>
    </row>
    <row r="42" spans="1:12" x14ac:dyDescent="0.2">
      <c r="A42" s="52" t="s">
        <v>86</v>
      </c>
      <c r="B42" s="52" t="s">
        <v>483</v>
      </c>
      <c r="C42" s="52" t="s">
        <v>556</v>
      </c>
      <c r="D42" s="55">
        <f t="shared" si="1"/>
        <v>19</v>
      </c>
      <c r="E42" s="52">
        <v>0</v>
      </c>
      <c r="F42" s="52">
        <v>0</v>
      </c>
      <c r="G42" s="52">
        <v>0</v>
      </c>
      <c r="H42" s="52">
        <v>0</v>
      </c>
      <c r="I42" s="52">
        <v>19</v>
      </c>
      <c r="J42" s="52">
        <v>0</v>
      </c>
      <c r="K42" s="75">
        <v>0</v>
      </c>
      <c r="L42" s="69"/>
    </row>
    <row r="43" spans="1:12" x14ac:dyDescent="0.2">
      <c r="A43" s="52" t="s">
        <v>86</v>
      </c>
      <c r="B43" s="52" t="s">
        <v>483</v>
      </c>
      <c r="C43" s="52" t="s">
        <v>462</v>
      </c>
      <c r="D43" s="55">
        <f t="shared" si="1"/>
        <v>19</v>
      </c>
      <c r="E43" s="52">
        <v>0</v>
      </c>
      <c r="F43" s="52">
        <v>19</v>
      </c>
      <c r="G43" s="52">
        <v>0</v>
      </c>
      <c r="H43" s="52">
        <v>0</v>
      </c>
      <c r="I43" s="52">
        <v>0</v>
      </c>
      <c r="J43" s="52">
        <v>0</v>
      </c>
      <c r="K43" s="75">
        <v>0</v>
      </c>
      <c r="L43" s="69"/>
    </row>
    <row r="44" spans="1:12" x14ac:dyDescent="0.2">
      <c r="A44" s="52" t="s">
        <v>86</v>
      </c>
      <c r="B44" s="52" t="s">
        <v>483</v>
      </c>
      <c r="C44" s="67" t="s">
        <v>561</v>
      </c>
      <c r="D44" s="55">
        <f t="shared" si="1"/>
        <v>6</v>
      </c>
      <c r="E44" s="52">
        <v>0</v>
      </c>
      <c r="F44" s="52">
        <v>0</v>
      </c>
      <c r="G44" s="52">
        <v>0</v>
      </c>
      <c r="H44" s="52">
        <v>0</v>
      </c>
      <c r="I44" s="52">
        <v>6</v>
      </c>
      <c r="J44" s="52">
        <v>0</v>
      </c>
      <c r="K44" s="75">
        <v>0</v>
      </c>
      <c r="L44" s="69"/>
    </row>
    <row r="45" spans="1:12" x14ac:dyDescent="0.2">
      <c r="A45" s="52" t="s">
        <v>86</v>
      </c>
      <c r="B45" s="52" t="s">
        <v>483</v>
      </c>
      <c r="C45" s="52" t="s">
        <v>384</v>
      </c>
      <c r="D45" s="55">
        <f t="shared" si="1"/>
        <v>11</v>
      </c>
      <c r="E45" s="52">
        <v>0</v>
      </c>
      <c r="F45" s="52">
        <v>11</v>
      </c>
      <c r="G45" s="52">
        <v>0</v>
      </c>
      <c r="H45" s="52">
        <v>0</v>
      </c>
      <c r="I45" s="52">
        <v>0</v>
      </c>
      <c r="J45" s="52">
        <v>0</v>
      </c>
      <c r="K45" s="75">
        <v>0</v>
      </c>
      <c r="L45" s="69"/>
    </row>
    <row r="46" spans="1:12" x14ac:dyDescent="0.2">
      <c r="A46" s="52" t="s">
        <v>86</v>
      </c>
      <c r="B46" s="52" t="s">
        <v>483</v>
      </c>
      <c r="C46" s="52" t="s">
        <v>54</v>
      </c>
      <c r="D46" s="55">
        <f t="shared" si="1"/>
        <v>17</v>
      </c>
      <c r="E46" s="52">
        <v>0</v>
      </c>
      <c r="F46" s="52">
        <v>0</v>
      </c>
      <c r="G46" s="52">
        <v>17</v>
      </c>
      <c r="H46" s="52">
        <v>0</v>
      </c>
      <c r="I46" s="52">
        <v>0</v>
      </c>
      <c r="J46" s="52">
        <v>0</v>
      </c>
      <c r="K46" s="75">
        <v>0</v>
      </c>
      <c r="L46" s="69"/>
    </row>
    <row r="47" spans="1:12" x14ac:dyDescent="0.2">
      <c r="A47" s="52" t="s">
        <v>86</v>
      </c>
      <c r="B47" s="52" t="s">
        <v>483</v>
      </c>
      <c r="C47" s="52" t="s">
        <v>429</v>
      </c>
      <c r="D47" s="55">
        <f t="shared" si="1"/>
        <v>19</v>
      </c>
      <c r="E47" s="52">
        <v>0</v>
      </c>
      <c r="F47" s="52">
        <v>0</v>
      </c>
      <c r="G47" s="52">
        <v>0</v>
      </c>
      <c r="H47" s="52">
        <v>19</v>
      </c>
      <c r="I47" s="52">
        <v>0</v>
      </c>
      <c r="J47" s="52">
        <v>0</v>
      </c>
      <c r="K47" s="75">
        <v>0</v>
      </c>
      <c r="L47" s="69"/>
    </row>
    <row r="48" spans="1:12" x14ac:dyDescent="0.2">
      <c r="A48" s="52" t="s">
        <v>86</v>
      </c>
      <c r="B48" s="52" t="s">
        <v>483</v>
      </c>
      <c r="C48" s="52" t="s">
        <v>274</v>
      </c>
      <c r="D48" s="55">
        <f t="shared" si="1"/>
        <v>19</v>
      </c>
      <c r="E48" s="52">
        <v>0</v>
      </c>
      <c r="F48" s="52">
        <v>19</v>
      </c>
      <c r="G48" s="52">
        <v>0</v>
      </c>
      <c r="H48" s="52">
        <v>0</v>
      </c>
      <c r="I48" s="52">
        <v>0</v>
      </c>
      <c r="J48" s="52">
        <v>0</v>
      </c>
      <c r="K48" s="75">
        <v>0</v>
      </c>
      <c r="L48" s="69"/>
    </row>
    <row r="49" spans="1:12" x14ac:dyDescent="0.2">
      <c r="A49" s="52" t="s">
        <v>86</v>
      </c>
      <c r="B49" s="52" t="s">
        <v>483</v>
      </c>
      <c r="C49" s="52" t="s">
        <v>550</v>
      </c>
      <c r="D49" s="55">
        <f t="shared" si="1"/>
        <v>19</v>
      </c>
      <c r="E49" s="52">
        <v>0</v>
      </c>
      <c r="F49" s="52">
        <v>19</v>
      </c>
      <c r="G49" s="52">
        <v>0</v>
      </c>
      <c r="H49" s="52">
        <v>0</v>
      </c>
      <c r="I49" s="52">
        <v>0</v>
      </c>
      <c r="J49" s="52">
        <v>0</v>
      </c>
      <c r="K49" s="75">
        <v>0</v>
      </c>
      <c r="L49" s="69"/>
    </row>
    <row r="50" spans="1:12" x14ac:dyDescent="0.2">
      <c r="A50" s="63"/>
      <c r="B50" s="63"/>
      <c r="C50" s="63" t="s">
        <v>842</v>
      </c>
      <c r="D50" s="55">
        <f>SUM(E50:K50)</f>
        <v>16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16</v>
      </c>
    </row>
    <row r="51" spans="1:12" x14ac:dyDescent="0.2">
      <c r="A51" s="138" t="s">
        <v>137</v>
      </c>
      <c r="B51" s="138"/>
      <c r="C51" s="138"/>
      <c r="D51" s="56">
        <f>SUM(D10:D50)</f>
        <v>3399</v>
      </c>
      <c r="E51" s="56">
        <f t="shared" ref="E51:J51" si="2">SUM(E10:E49)</f>
        <v>194</v>
      </c>
      <c r="F51" s="56">
        <f t="shared" si="2"/>
        <v>2241</v>
      </c>
      <c r="G51" s="56">
        <f t="shared" si="2"/>
        <v>392</v>
      </c>
      <c r="H51" s="56">
        <f t="shared" si="2"/>
        <v>411</v>
      </c>
      <c r="I51" s="56">
        <f t="shared" si="2"/>
        <v>145</v>
      </c>
      <c r="J51" s="56">
        <f t="shared" si="2"/>
        <v>0</v>
      </c>
      <c r="K51" s="56">
        <f>SUM(K10:K50)</f>
        <v>16</v>
      </c>
    </row>
    <row r="53" spans="1:12" x14ac:dyDescent="0.2">
      <c r="A53" s="48" t="s">
        <v>131</v>
      </c>
      <c r="B53" s="48"/>
      <c r="C53" s="48"/>
      <c r="D53" s="48"/>
      <c r="E53" s="48"/>
      <c r="F53" s="48"/>
      <c r="G53" s="58"/>
      <c r="H53" s="58"/>
      <c r="I53" s="58"/>
      <c r="J53" s="58"/>
      <c r="K53" s="58"/>
    </row>
    <row r="54" spans="1:12" x14ac:dyDescent="0.2">
      <c r="A54" s="48" t="s">
        <v>97</v>
      </c>
      <c r="B54" s="48"/>
      <c r="C54" s="48"/>
      <c r="D54" s="48"/>
      <c r="E54" s="48"/>
      <c r="F54" s="48"/>
      <c r="G54" s="58"/>
      <c r="H54" s="58"/>
      <c r="I54" s="58"/>
      <c r="J54" s="58"/>
      <c r="K54" s="58"/>
    </row>
    <row r="55" spans="1:12" x14ac:dyDescent="0.2">
      <c r="A55" s="53"/>
    </row>
    <row r="57" spans="1:12" ht="26" x14ac:dyDescent="0.2">
      <c r="A57" s="51" t="s">
        <v>9</v>
      </c>
      <c r="B57" s="51" t="s">
        <v>25</v>
      </c>
      <c r="C57" s="51" t="s">
        <v>32</v>
      </c>
      <c r="D57" s="51" t="s">
        <v>114</v>
      </c>
      <c r="E57" s="57" t="s">
        <v>18</v>
      </c>
      <c r="F57" s="57" t="s">
        <v>33</v>
      </c>
      <c r="G57" s="57" t="s">
        <v>37</v>
      </c>
      <c r="H57" s="57" t="s">
        <v>42</v>
      </c>
      <c r="I57" s="57" t="s">
        <v>309</v>
      </c>
      <c r="J57" s="57" t="s">
        <v>155</v>
      </c>
      <c r="K57" s="57" t="s">
        <v>311</v>
      </c>
      <c r="L57" s="57" t="s">
        <v>175</v>
      </c>
    </row>
    <row r="58" spans="1:12" x14ac:dyDescent="0.2">
      <c r="A58" s="52" t="s">
        <v>38</v>
      </c>
      <c r="B58" s="52" t="s">
        <v>483</v>
      </c>
      <c r="C58" s="52" t="s">
        <v>55</v>
      </c>
      <c r="D58" s="55">
        <f t="shared" ref="D58:D86" si="3">SUM(E58:K58)</f>
        <v>23</v>
      </c>
      <c r="E58" s="52">
        <v>0</v>
      </c>
      <c r="F58" s="52">
        <v>23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61">
        <v>0</v>
      </c>
    </row>
    <row r="59" spans="1:12" x14ac:dyDescent="0.2">
      <c r="A59" s="52" t="s">
        <v>38</v>
      </c>
      <c r="B59" s="52" t="s">
        <v>483</v>
      </c>
      <c r="C59" s="52" t="s">
        <v>539</v>
      </c>
      <c r="D59" s="55">
        <f t="shared" si="3"/>
        <v>325</v>
      </c>
      <c r="E59" s="52">
        <v>30</v>
      </c>
      <c r="F59" s="52">
        <v>295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61">
        <v>0</v>
      </c>
    </row>
    <row r="60" spans="1:12" x14ac:dyDescent="0.2">
      <c r="A60" s="52" t="s">
        <v>38</v>
      </c>
      <c r="B60" s="52" t="s">
        <v>483</v>
      </c>
      <c r="C60" s="52" t="s">
        <v>315</v>
      </c>
      <c r="D60" s="55">
        <f t="shared" si="3"/>
        <v>67</v>
      </c>
      <c r="E60" s="52">
        <v>0</v>
      </c>
      <c r="F60" s="52">
        <v>67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61">
        <v>0</v>
      </c>
    </row>
    <row r="61" spans="1:12" x14ac:dyDescent="0.2">
      <c r="A61" s="52" t="s">
        <v>38</v>
      </c>
      <c r="B61" s="52" t="s">
        <v>483</v>
      </c>
      <c r="C61" s="52" t="s">
        <v>144</v>
      </c>
      <c r="D61" s="55">
        <f t="shared" si="3"/>
        <v>145</v>
      </c>
      <c r="E61" s="52">
        <v>0</v>
      </c>
      <c r="F61" s="52">
        <v>145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61">
        <v>0</v>
      </c>
    </row>
    <row r="62" spans="1:12" x14ac:dyDescent="0.2">
      <c r="A62" s="52" t="s">
        <v>38</v>
      </c>
      <c r="B62" s="52" t="s">
        <v>483</v>
      </c>
      <c r="C62" s="52" t="s">
        <v>546</v>
      </c>
      <c r="D62" s="55">
        <f t="shared" si="3"/>
        <v>35</v>
      </c>
      <c r="E62" s="52">
        <v>0</v>
      </c>
      <c r="F62" s="52">
        <v>35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61">
        <v>0</v>
      </c>
    </row>
    <row r="63" spans="1:12" x14ac:dyDescent="0.2">
      <c r="A63" s="52" t="s">
        <v>38</v>
      </c>
      <c r="B63" s="52" t="s">
        <v>483</v>
      </c>
      <c r="C63" s="52" t="s">
        <v>541</v>
      </c>
      <c r="D63" s="55">
        <f t="shared" si="3"/>
        <v>199</v>
      </c>
      <c r="E63" s="52">
        <v>8</v>
      </c>
      <c r="F63" s="52">
        <v>155</v>
      </c>
      <c r="G63" s="52">
        <v>0</v>
      </c>
      <c r="H63" s="52">
        <v>14</v>
      </c>
      <c r="I63" s="52">
        <v>22</v>
      </c>
      <c r="J63" s="52">
        <v>0</v>
      </c>
      <c r="K63" s="52">
        <v>0</v>
      </c>
      <c r="L63" s="61">
        <v>0</v>
      </c>
    </row>
    <row r="64" spans="1:12" x14ac:dyDescent="0.2">
      <c r="A64" s="52" t="s">
        <v>38</v>
      </c>
      <c r="B64" s="52" t="s">
        <v>483</v>
      </c>
      <c r="C64" s="52" t="s">
        <v>236</v>
      </c>
      <c r="D64" s="55">
        <f t="shared" si="3"/>
        <v>85</v>
      </c>
      <c r="E64" s="52">
        <v>8</v>
      </c>
      <c r="F64" s="52">
        <v>77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61">
        <v>0</v>
      </c>
    </row>
    <row r="65" spans="1:12" x14ac:dyDescent="0.2">
      <c r="A65" s="52" t="s">
        <v>38</v>
      </c>
      <c r="B65" s="52" t="s">
        <v>483</v>
      </c>
      <c r="C65" s="52" t="s">
        <v>549</v>
      </c>
      <c r="D65" s="55">
        <f t="shared" si="3"/>
        <v>145</v>
      </c>
      <c r="E65" s="52">
        <v>6</v>
      </c>
      <c r="F65" s="52">
        <v>100</v>
      </c>
      <c r="G65" s="52">
        <v>39</v>
      </c>
      <c r="H65" s="52">
        <v>0</v>
      </c>
      <c r="I65" s="52">
        <v>0</v>
      </c>
      <c r="J65" s="52">
        <v>0</v>
      </c>
      <c r="K65" s="52">
        <v>0</v>
      </c>
      <c r="L65" s="61">
        <v>0</v>
      </c>
    </row>
    <row r="66" spans="1:12" x14ac:dyDescent="0.2">
      <c r="A66" s="52" t="s">
        <v>38</v>
      </c>
      <c r="B66" s="52" t="s">
        <v>483</v>
      </c>
      <c r="C66" s="52" t="s">
        <v>119</v>
      </c>
      <c r="D66" s="55">
        <f t="shared" si="3"/>
        <v>450</v>
      </c>
      <c r="E66" s="52">
        <v>110</v>
      </c>
      <c r="F66" s="52">
        <v>290</v>
      </c>
      <c r="G66" s="52">
        <v>50</v>
      </c>
      <c r="H66" s="52">
        <v>0</v>
      </c>
      <c r="I66" s="52">
        <v>0</v>
      </c>
      <c r="J66" s="52">
        <v>0</v>
      </c>
      <c r="K66" s="52">
        <v>0</v>
      </c>
      <c r="L66" s="61">
        <v>0</v>
      </c>
    </row>
    <row r="67" spans="1:12" x14ac:dyDescent="0.2">
      <c r="A67" s="52" t="s">
        <v>38</v>
      </c>
      <c r="B67" s="52" t="s">
        <v>483</v>
      </c>
      <c r="C67" s="52" t="s">
        <v>13</v>
      </c>
      <c r="D67" s="55">
        <f t="shared" si="3"/>
        <v>62</v>
      </c>
      <c r="E67" s="52">
        <v>0</v>
      </c>
      <c r="F67" s="52">
        <v>0</v>
      </c>
      <c r="G67" s="52">
        <v>0</v>
      </c>
      <c r="H67" s="52">
        <v>62</v>
      </c>
      <c r="I67" s="52">
        <v>0</v>
      </c>
      <c r="J67" s="52">
        <v>0</v>
      </c>
      <c r="K67" s="52">
        <v>0</v>
      </c>
      <c r="L67" s="61">
        <v>0</v>
      </c>
    </row>
    <row r="68" spans="1:12" x14ac:dyDescent="0.2">
      <c r="A68" s="52" t="s">
        <v>38</v>
      </c>
      <c r="B68" s="52" t="s">
        <v>483</v>
      </c>
      <c r="C68" s="52" t="s">
        <v>459</v>
      </c>
      <c r="D68" s="55">
        <f t="shared" si="3"/>
        <v>71</v>
      </c>
      <c r="E68" s="52">
        <v>0</v>
      </c>
      <c r="F68" s="52">
        <v>71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61">
        <v>0</v>
      </c>
    </row>
    <row r="69" spans="1:12" x14ac:dyDescent="0.2">
      <c r="A69" s="52" t="s">
        <v>38</v>
      </c>
      <c r="B69" s="52" t="s">
        <v>483</v>
      </c>
      <c r="C69" s="52" t="s">
        <v>431</v>
      </c>
      <c r="D69" s="55">
        <f t="shared" si="3"/>
        <v>279</v>
      </c>
      <c r="E69" s="52">
        <v>0</v>
      </c>
      <c r="F69" s="52">
        <v>233</v>
      </c>
      <c r="G69" s="52">
        <v>46</v>
      </c>
      <c r="H69" s="52">
        <v>0</v>
      </c>
      <c r="I69" s="52">
        <v>0</v>
      </c>
      <c r="J69" s="52">
        <v>0</v>
      </c>
      <c r="K69" s="52">
        <v>0</v>
      </c>
      <c r="L69" s="61">
        <v>0</v>
      </c>
    </row>
    <row r="70" spans="1:12" x14ac:dyDescent="0.2">
      <c r="A70" s="52" t="s">
        <v>38</v>
      </c>
      <c r="B70" s="52" t="s">
        <v>483</v>
      </c>
      <c r="C70" s="52" t="s">
        <v>537</v>
      </c>
      <c r="D70" s="55">
        <f t="shared" si="3"/>
        <v>194</v>
      </c>
      <c r="E70" s="52">
        <v>0</v>
      </c>
      <c r="F70" s="52">
        <v>93</v>
      </c>
      <c r="G70" s="52">
        <v>41</v>
      </c>
      <c r="H70" s="52">
        <v>60</v>
      </c>
      <c r="I70" s="52">
        <v>0</v>
      </c>
      <c r="J70" s="52">
        <v>0</v>
      </c>
      <c r="K70" s="52">
        <v>0</v>
      </c>
      <c r="L70" s="61">
        <v>0</v>
      </c>
    </row>
    <row r="71" spans="1:12" x14ac:dyDescent="0.2">
      <c r="A71" s="52" t="s">
        <v>38</v>
      </c>
      <c r="B71" s="52" t="s">
        <v>483</v>
      </c>
      <c r="C71" s="52" t="s">
        <v>448</v>
      </c>
      <c r="D71" s="55">
        <f t="shared" si="3"/>
        <v>40</v>
      </c>
      <c r="E71" s="52">
        <v>0</v>
      </c>
      <c r="F71" s="52">
        <v>40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61">
        <v>0</v>
      </c>
    </row>
    <row r="72" spans="1:12" x14ac:dyDescent="0.2">
      <c r="A72" s="52" t="s">
        <v>38</v>
      </c>
      <c r="B72" s="52" t="s">
        <v>483</v>
      </c>
      <c r="C72" s="52" t="s">
        <v>545</v>
      </c>
      <c r="D72" s="55">
        <f t="shared" si="3"/>
        <v>88</v>
      </c>
      <c r="E72" s="52">
        <v>0</v>
      </c>
      <c r="F72" s="52">
        <v>88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61">
        <v>0</v>
      </c>
    </row>
    <row r="73" spans="1:12" x14ac:dyDescent="0.2">
      <c r="A73" s="52" t="s">
        <v>38</v>
      </c>
      <c r="B73" s="52" t="s">
        <v>483</v>
      </c>
      <c r="C73" s="52" t="s">
        <v>535</v>
      </c>
      <c r="D73" s="55">
        <f t="shared" si="3"/>
        <v>210</v>
      </c>
      <c r="E73" s="52">
        <v>0</v>
      </c>
      <c r="F73" s="52">
        <v>0</v>
      </c>
      <c r="G73" s="52">
        <v>0</v>
      </c>
      <c r="H73" s="52">
        <v>210</v>
      </c>
      <c r="I73" s="52">
        <v>0</v>
      </c>
      <c r="J73" s="52">
        <v>0</v>
      </c>
      <c r="K73" s="52">
        <v>0</v>
      </c>
      <c r="L73" s="61">
        <v>0</v>
      </c>
    </row>
    <row r="74" spans="1:12" x14ac:dyDescent="0.2">
      <c r="A74" s="52" t="s">
        <v>38</v>
      </c>
      <c r="B74" s="52" t="s">
        <v>483</v>
      </c>
      <c r="C74" s="52" t="s">
        <v>0</v>
      </c>
      <c r="D74" s="55">
        <f t="shared" si="3"/>
        <v>225</v>
      </c>
      <c r="E74" s="52">
        <v>0</v>
      </c>
      <c r="F74" s="52">
        <v>90</v>
      </c>
      <c r="G74" s="52">
        <v>135</v>
      </c>
      <c r="H74" s="52">
        <v>0</v>
      </c>
      <c r="I74" s="52">
        <v>0</v>
      </c>
      <c r="J74" s="52">
        <v>0</v>
      </c>
      <c r="K74" s="52">
        <v>0</v>
      </c>
      <c r="L74" s="61">
        <v>0</v>
      </c>
    </row>
    <row r="75" spans="1:12" x14ac:dyDescent="0.2">
      <c r="A75" s="52" t="s">
        <v>38</v>
      </c>
      <c r="B75" s="52" t="s">
        <v>483</v>
      </c>
      <c r="C75" s="52" t="s">
        <v>313</v>
      </c>
      <c r="D75" s="55">
        <f t="shared" si="3"/>
        <v>188</v>
      </c>
      <c r="E75" s="52">
        <v>0</v>
      </c>
      <c r="F75" s="52">
        <v>162</v>
      </c>
      <c r="G75" s="52">
        <v>26</v>
      </c>
      <c r="H75" s="52">
        <v>0</v>
      </c>
      <c r="I75" s="52">
        <v>0</v>
      </c>
      <c r="J75" s="52">
        <v>0</v>
      </c>
      <c r="K75" s="52">
        <v>0</v>
      </c>
      <c r="L75" s="61">
        <v>0</v>
      </c>
    </row>
    <row r="76" spans="1:12" x14ac:dyDescent="0.2">
      <c r="A76" s="52" t="s">
        <v>38</v>
      </c>
      <c r="B76" s="52" t="s">
        <v>483</v>
      </c>
      <c r="C76" s="52" t="s">
        <v>399</v>
      </c>
      <c r="D76" s="55">
        <f t="shared" si="3"/>
        <v>54</v>
      </c>
      <c r="E76" s="52">
        <v>0</v>
      </c>
      <c r="F76" s="52">
        <v>24</v>
      </c>
      <c r="G76" s="52">
        <v>0</v>
      </c>
      <c r="H76" s="52">
        <v>30</v>
      </c>
      <c r="I76" s="52">
        <v>0</v>
      </c>
      <c r="J76" s="52">
        <v>0</v>
      </c>
      <c r="K76" s="52">
        <v>0</v>
      </c>
      <c r="L76" s="61">
        <v>0</v>
      </c>
    </row>
    <row r="77" spans="1:12" x14ac:dyDescent="0.2">
      <c r="A77" s="52" t="s">
        <v>38</v>
      </c>
      <c r="B77" s="52" t="s">
        <v>483</v>
      </c>
      <c r="C77" s="52" t="s">
        <v>543</v>
      </c>
      <c r="D77" s="55">
        <f t="shared" si="3"/>
        <v>284</v>
      </c>
      <c r="E77" s="52">
        <v>32</v>
      </c>
      <c r="F77" s="52">
        <v>252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61">
        <v>0</v>
      </c>
    </row>
    <row r="78" spans="1:12" x14ac:dyDescent="0.2">
      <c r="A78" s="52" t="s">
        <v>86</v>
      </c>
      <c r="B78" s="52" t="s">
        <v>483</v>
      </c>
      <c r="C78" s="52" t="s">
        <v>1042</v>
      </c>
      <c r="D78" s="55">
        <f t="shared" si="3"/>
        <v>19</v>
      </c>
      <c r="E78" s="52">
        <v>0</v>
      </c>
      <c r="F78" s="52">
        <v>0</v>
      </c>
      <c r="G78" s="52">
        <v>19</v>
      </c>
      <c r="H78" s="52">
        <v>0</v>
      </c>
      <c r="I78" s="52">
        <v>0</v>
      </c>
      <c r="J78" s="52">
        <v>0</v>
      </c>
      <c r="K78" s="52">
        <v>0</v>
      </c>
      <c r="L78" s="61">
        <v>0</v>
      </c>
    </row>
    <row r="79" spans="1:12" x14ac:dyDescent="0.2">
      <c r="A79" s="52" t="s">
        <v>86</v>
      </c>
      <c r="B79" s="52" t="s">
        <v>483</v>
      </c>
      <c r="C79" s="52" t="s">
        <v>559</v>
      </c>
      <c r="D79" s="55">
        <f t="shared" si="3"/>
        <v>9</v>
      </c>
      <c r="E79" s="52">
        <v>0</v>
      </c>
      <c r="F79" s="52">
        <v>0</v>
      </c>
      <c r="G79" s="52">
        <v>0</v>
      </c>
      <c r="H79" s="52">
        <v>0</v>
      </c>
      <c r="I79" s="52">
        <v>9</v>
      </c>
      <c r="J79" s="52">
        <v>0</v>
      </c>
      <c r="K79" s="52">
        <v>0</v>
      </c>
      <c r="L79" s="61">
        <v>0</v>
      </c>
    </row>
    <row r="80" spans="1:12" x14ac:dyDescent="0.2">
      <c r="A80" s="52" t="s">
        <v>86</v>
      </c>
      <c r="B80" s="52" t="s">
        <v>483</v>
      </c>
      <c r="C80" s="52" t="s">
        <v>11</v>
      </c>
      <c r="D80" s="55">
        <f t="shared" si="3"/>
        <v>19</v>
      </c>
      <c r="E80" s="52">
        <v>0</v>
      </c>
      <c r="F80" s="52">
        <v>19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61">
        <v>0</v>
      </c>
    </row>
    <row r="81" spans="1:12" x14ac:dyDescent="0.2">
      <c r="A81" s="52" t="s">
        <v>86</v>
      </c>
      <c r="B81" s="52" t="s">
        <v>483</v>
      </c>
      <c r="C81" s="52" t="s">
        <v>1043</v>
      </c>
      <c r="D81" s="55">
        <f t="shared" si="3"/>
        <v>19</v>
      </c>
      <c r="E81" s="52">
        <v>0</v>
      </c>
      <c r="F81" s="52">
        <v>19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61">
        <v>0</v>
      </c>
    </row>
    <row r="82" spans="1:12" x14ac:dyDescent="0.2">
      <c r="A82" s="52" t="s">
        <v>86</v>
      </c>
      <c r="B82" s="52" t="s">
        <v>483</v>
      </c>
      <c r="C82" s="52" t="s">
        <v>551</v>
      </c>
      <c r="D82" s="55">
        <f t="shared" si="3"/>
        <v>19</v>
      </c>
      <c r="E82" s="52">
        <v>0</v>
      </c>
      <c r="F82" s="52">
        <v>0</v>
      </c>
      <c r="G82" s="52">
        <v>0</v>
      </c>
      <c r="H82" s="52">
        <v>0</v>
      </c>
      <c r="I82" s="52">
        <v>19</v>
      </c>
      <c r="J82" s="52">
        <v>0</v>
      </c>
      <c r="K82" s="52">
        <v>0</v>
      </c>
      <c r="L82" s="61">
        <v>0</v>
      </c>
    </row>
    <row r="83" spans="1:12" x14ac:dyDescent="0.2">
      <c r="A83" s="52" t="s">
        <v>86</v>
      </c>
      <c r="B83" s="52" t="s">
        <v>483</v>
      </c>
      <c r="C83" s="52" t="s">
        <v>394</v>
      </c>
      <c r="D83" s="55">
        <f t="shared" si="3"/>
        <v>17</v>
      </c>
      <c r="E83" s="52">
        <v>0</v>
      </c>
      <c r="F83" s="52">
        <v>0</v>
      </c>
      <c r="G83" s="52">
        <v>0</v>
      </c>
      <c r="H83" s="52">
        <v>0</v>
      </c>
      <c r="I83" s="52">
        <v>17</v>
      </c>
      <c r="J83" s="52">
        <v>0</v>
      </c>
      <c r="K83" s="52">
        <v>0</v>
      </c>
      <c r="L83" s="61">
        <v>0</v>
      </c>
    </row>
    <row r="84" spans="1:12" x14ac:dyDescent="0.2">
      <c r="A84" s="52" t="s">
        <v>86</v>
      </c>
      <c r="B84" s="52" t="s">
        <v>483</v>
      </c>
      <c r="C84" s="52" t="s">
        <v>40</v>
      </c>
      <c r="D84" s="55">
        <f t="shared" si="3"/>
        <v>2</v>
      </c>
      <c r="E84" s="52">
        <v>0</v>
      </c>
      <c r="F84" s="52">
        <v>2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61">
        <v>0</v>
      </c>
    </row>
    <row r="85" spans="1:12" x14ac:dyDescent="0.2">
      <c r="A85" s="52" t="s">
        <v>86</v>
      </c>
      <c r="B85" s="52" t="s">
        <v>483</v>
      </c>
      <c r="C85" s="52" t="s">
        <v>134</v>
      </c>
      <c r="D85" s="55">
        <f t="shared" si="3"/>
        <v>19</v>
      </c>
      <c r="E85" s="52">
        <v>0</v>
      </c>
      <c r="F85" s="52">
        <v>19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61">
        <v>0</v>
      </c>
    </row>
    <row r="86" spans="1:12" x14ac:dyDescent="0.2">
      <c r="A86" s="52" t="s">
        <v>86</v>
      </c>
      <c r="B86" s="52" t="s">
        <v>483</v>
      </c>
      <c r="C86" s="52" t="s">
        <v>552</v>
      </c>
      <c r="D86" s="55">
        <f t="shared" si="3"/>
        <v>16</v>
      </c>
      <c r="E86" s="52">
        <v>0</v>
      </c>
      <c r="F86" s="52">
        <v>0</v>
      </c>
      <c r="G86" s="52">
        <v>0</v>
      </c>
      <c r="H86" s="52">
        <v>16</v>
      </c>
      <c r="I86" s="52">
        <v>0</v>
      </c>
      <c r="J86" s="52">
        <v>0</v>
      </c>
      <c r="K86" s="52">
        <v>0</v>
      </c>
      <c r="L86" s="61">
        <v>0</v>
      </c>
    </row>
    <row r="87" spans="1:12" x14ac:dyDescent="0.2">
      <c r="A87" s="52" t="s">
        <v>86</v>
      </c>
      <c r="B87" s="52" t="s">
        <v>483</v>
      </c>
      <c r="C87" s="52" t="s">
        <v>565</v>
      </c>
      <c r="D87" s="55">
        <f>SUM(E87:L87)</f>
        <v>19</v>
      </c>
      <c r="E87" s="52">
        <v>0</v>
      </c>
      <c r="F87" s="52">
        <v>0</v>
      </c>
      <c r="G87" s="52">
        <v>0</v>
      </c>
      <c r="H87" s="52">
        <v>19</v>
      </c>
      <c r="I87" s="52">
        <v>0</v>
      </c>
      <c r="J87" s="52">
        <v>0</v>
      </c>
      <c r="K87" s="52">
        <v>0</v>
      </c>
      <c r="L87" s="61">
        <v>0</v>
      </c>
    </row>
    <row r="88" spans="1:12" x14ac:dyDescent="0.2">
      <c r="A88" s="52" t="s">
        <v>86</v>
      </c>
      <c r="B88" s="52" t="s">
        <v>483</v>
      </c>
      <c r="C88" s="52" t="s">
        <v>195</v>
      </c>
      <c r="D88" s="55">
        <f t="shared" ref="D88:D97" si="4">SUM(E88:K88)</f>
        <v>19</v>
      </c>
      <c r="E88" s="52">
        <v>0</v>
      </c>
      <c r="F88" s="52">
        <v>0</v>
      </c>
      <c r="G88" s="52">
        <v>19</v>
      </c>
      <c r="H88" s="52">
        <v>0</v>
      </c>
      <c r="I88" s="52">
        <v>0</v>
      </c>
      <c r="J88" s="52">
        <v>0</v>
      </c>
      <c r="K88" s="52">
        <v>0</v>
      </c>
      <c r="L88" s="61">
        <v>0</v>
      </c>
    </row>
    <row r="89" spans="1:12" x14ac:dyDescent="0.2">
      <c r="A89" s="52" t="s">
        <v>86</v>
      </c>
      <c r="B89" s="52" t="s">
        <v>483</v>
      </c>
      <c r="C89" s="52" t="s">
        <v>562</v>
      </c>
      <c r="D89" s="55">
        <f t="shared" si="4"/>
        <v>3</v>
      </c>
      <c r="E89" s="52">
        <v>0</v>
      </c>
      <c r="F89" s="52">
        <v>3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61">
        <v>0</v>
      </c>
    </row>
    <row r="90" spans="1:12" x14ac:dyDescent="0.2">
      <c r="A90" s="52" t="s">
        <v>86</v>
      </c>
      <c r="B90" s="52" t="s">
        <v>483</v>
      </c>
      <c r="C90" s="52" t="s">
        <v>556</v>
      </c>
      <c r="D90" s="55">
        <f t="shared" si="4"/>
        <v>19</v>
      </c>
      <c r="E90" s="52">
        <v>0</v>
      </c>
      <c r="F90" s="52">
        <v>0</v>
      </c>
      <c r="G90" s="52">
        <v>0</v>
      </c>
      <c r="H90" s="52">
        <v>0</v>
      </c>
      <c r="I90" s="52">
        <v>19</v>
      </c>
      <c r="J90" s="52">
        <v>0</v>
      </c>
      <c r="K90" s="52">
        <v>0</v>
      </c>
      <c r="L90" s="61">
        <v>0</v>
      </c>
    </row>
    <row r="91" spans="1:12" x14ac:dyDescent="0.2">
      <c r="A91" s="52" t="s">
        <v>86</v>
      </c>
      <c r="B91" s="52" t="s">
        <v>483</v>
      </c>
      <c r="C91" s="52" t="s">
        <v>462</v>
      </c>
      <c r="D91" s="55">
        <f t="shared" si="4"/>
        <v>19</v>
      </c>
      <c r="E91" s="52">
        <v>0</v>
      </c>
      <c r="F91" s="52">
        <v>19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61">
        <v>0</v>
      </c>
    </row>
    <row r="92" spans="1:12" x14ac:dyDescent="0.2">
      <c r="A92" s="52" t="s">
        <v>86</v>
      </c>
      <c r="B92" s="52" t="s">
        <v>483</v>
      </c>
      <c r="C92" s="67" t="s">
        <v>561</v>
      </c>
      <c r="D92" s="55">
        <f t="shared" si="4"/>
        <v>6</v>
      </c>
      <c r="E92" s="52">
        <v>0</v>
      </c>
      <c r="F92" s="52">
        <v>0</v>
      </c>
      <c r="G92" s="52">
        <v>0</v>
      </c>
      <c r="H92" s="52">
        <v>0</v>
      </c>
      <c r="I92" s="52">
        <v>6</v>
      </c>
      <c r="J92" s="52">
        <v>0</v>
      </c>
      <c r="K92" s="52">
        <v>0</v>
      </c>
      <c r="L92" s="61">
        <v>0</v>
      </c>
    </row>
    <row r="93" spans="1:12" x14ac:dyDescent="0.2">
      <c r="A93" s="52" t="s">
        <v>86</v>
      </c>
      <c r="B93" s="52" t="s">
        <v>483</v>
      </c>
      <c r="C93" s="52" t="s">
        <v>384</v>
      </c>
      <c r="D93" s="55">
        <f t="shared" si="4"/>
        <v>11</v>
      </c>
      <c r="E93" s="52">
        <v>0</v>
      </c>
      <c r="F93" s="52">
        <v>11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61">
        <v>0</v>
      </c>
    </row>
    <row r="94" spans="1:12" x14ac:dyDescent="0.2">
      <c r="A94" s="52" t="s">
        <v>86</v>
      </c>
      <c r="B94" s="52" t="s">
        <v>483</v>
      </c>
      <c r="C94" s="52" t="s">
        <v>54</v>
      </c>
      <c r="D94" s="55">
        <f t="shared" si="4"/>
        <v>17</v>
      </c>
      <c r="E94" s="52">
        <v>0</v>
      </c>
      <c r="F94" s="52">
        <v>0</v>
      </c>
      <c r="G94" s="52">
        <v>17</v>
      </c>
      <c r="H94" s="52">
        <v>0</v>
      </c>
      <c r="I94" s="52">
        <v>0</v>
      </c>
      <c r="J94" s="52">
        <v>0</v>
      </c>
      <c r="K94" s="52">
        <v>0</v>
      </c>
      <c r="L94" s="61">
        <v>0</v>
      </c>
    </row>
    <row r="95" spans="1:12" x14ac:dyDescent="0.2">
      <c r="A95" s="52" t="s">
        <v>86</v>
      </c>
      <c r="B95" s="52" t="s">
        <v>483</v>
      </c>
      <c r="C95" s="52" t="s">
        <v>429</v>
      </c>
      <c r="D95" s="55">
        <f t="shared" si="4"/>
        <v>19</v>
      </c>
      <c r="E95" s="52">
        <v>0</v>
      </c>
      <c r="F95" s="52">
        <v>0</v>
      </c>
      <c r="G95" s="52">
        <v>0</v>
      </c>
      <c r="H95" s="52">
        <v>19</v>
      </c>
      <c r="I95" s="52">
        <v>0</v>
      </c>
      <c r="J95" s="52">
        <v>0</v>
      </c>
      <c r="K95" s="52">
        <v>0</v>
      </c>
      <c r="L95" s="61">
        <v>0</v>
      </c>
    </row>
    <row r="96" spans="1:12" x14ac:dyDescent="0.2">
      <c r="A96" s="52" t="s">
        <v>86</v>
      </c>
      <c r="B96" s="52" t="s">
        <v>483</v>
      </c>
      <c r="C96" s="52" t="s">
        <v>274</v>
      </c>
      <c r="D96" s="55">
        <f t="shared" si="4"/>
        <v>19</v>
      </c>
      <c r="E96" s="52">
        <v>0</v>
      </c>
      <c r="F96" s="52">
        <v>0</v>
      </c>
      <c r="G96" s="52">
        <v>19</v>
      </c>
      <c r="H96" s="52">
        <v>0</v>
      </c>
      <c r="I96" s="52">
        <v>0</v>
      </c>
      <c r="J96" s="52">
        <v>0</v>
      </c>
      <c r="K96" s="52">
        <v>0</v>
      </c>
      <c r="L96" s="61">
        <v>0</v>
      </c>
    </row>
    <row r="97" spans="1:12" x14ac:dyDescent="0.2">
      <c r="A97" s="52" t="s">
        <v>86</v>
      </c>
      <c r="B97" s="52" t="s">
        <v>483</v>
      </c>
      <c r="C97" s="52" t="s">
        <v>550</v>
      </c>
      <c r="D97" s="55">
        <f t="shared" si="4"/>
        <v>19</v>
      </c>
      <c r="E97" s="52">
        <v>0</v>
      </c>
      <c r="F97" s="52">
        <v>19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61">
        <v>0</v>
      </c>
    </row>
    <row r="98" spans="1:12" x14ac:dyDescent="0.2">
      <c r="A98" s="63"/>
      <c r="B98" s="63"/>
      <c r="C98" s="63" t="s">
        <v>842</v>
      </c>
      <c r="D98" s="55">
        <f>SUM(E98:L98)</f>
        <v>16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1"/>
      <c r="L98" s="63">
        <v>16</v>
      </c>
    </row>
    <row r="99" spans="1:12" x14ac:dyDescent="0.2">
      <c r="A99" s="138" t="s">
        <v>137</v>
      </c>
      <c r="B99" s="138"/>
      <c r="C99" s="138"/>
      <c r="D99" s="56">
        <f>SUM(D58:D98)</f>
        <v>3494</v>
      </c>
      <c r="E99" s="56">
        <f t="shared" ref="E99:K99" si="5">SUM(E58:E97)</f>
        <v>194</v>
      </c>
      <c r="F99" s="56">
        <f t="shared" si="5"/>
        <v>2351</v>
      </c>
      <c r="G99" s="56">
        <f t="shared" si="5"/>
        <v>411</v>
      </c>
      <c r="H99" s="56">
        <f t="shared" si="5"/>
        <v>430</v>
      </c>
      <c r="I99" s="56">
        <f t="shared" si="5"/>
        <v>92</v>
      </c>
      <c r="J99" s="56">
        <f t="shared" si="5"/>
        <v>0</v>
      </c>
      <c r="K99" s="56">
        <f t="shared" si="5"/>
        <v>0</v>
      </c>
      <c r="L99" s="56">
        <f>SUM(L58:L98)</f>
        <v>16</v>
      </c>
    </row>
  </sheetData>
  <mergeCells count="2">
    <mergeCell ref="A51:C51"/>
    <mergeCell ref="A99:C99"/>
  </mergeCells>
  <phoneticPr fontId="3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orientation="portrait" r:id="rId1"/>
  <rowBreaks count="1" manualBreakCount="1">
    <brk id="5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71"/>
  <sheetViews>
    <sheetView workbookViewId="0">
      <selection activeCell="B1" sqref="B1"/>
    </sheetView>
  </sheetViews>
  <sheetFormatPr defaultColWidth="9" defaultRowHeight="13" x14ac:dyDescent="0.2"/>
  <cols>
    <col min="1" max="1" width="13.453125" style="47" customWidth="1"/>
    <col min="2" max="2" width="18" style="47" customWidth="1"/>
    <col min="3" max="3" width="43.453125" style="47" customWidth="1"/>
    <col min="4" max="4" width="11.36328125" style="47" customWidth="1"/>
    <col min="5" max="1006" width="8.7265625" style="47" customWidth="1"/>
    <col min="1007" max="16384" width="9" style="47"/>
  </cols>
  <sheetData>
    <row r="1" spans="1:11" s="48" customFormat="1" x14ac:dyDescent="0.2">
      <c r="B1" s="54" t="s">
        <v>117</v>
      </c>
    </row>
    <row r="2" spans="1:11" s="48" customFormat="1" x14ac:dyDescent="0.2">
      <c r="A2" s="48" t="s">
        <v>143</v>
      </c>
      <c r="G2" s="58"/>
    </row>
    <row r="3" spans="1:11" s="48" customFormat="1" x14ac:dyDescent="0.2">
      <c r="G3" s="58"/>
    </row>
    <row r="4" spans="1:11" s="48" customFormat="1" x14ac:dyDescent="0.2">
      <c r="A4" s="48" t="s">
        <v>123</v>
      </c>
      <c r="G4" s="58"/>
    </row>
    <row r="5" spans="1:11" s="48" customFormat="1" x14ac:dyDescent="0.2">
      <c r="A5" s="48" t="s">
        <v>1060</v>
      </c>
      <c r="G5" s="58"/>
    </row>
    <row r="6" spans="1:11" s="48" customFormat="1" ht="14.25" customHeight="1" x14ac:dyDescent="0.2">
      <c r="A6" s="48" t="s">
        <v>127</v>
      </c>
      <c r="G6" s="58"/>
    </row>
    <row r="7" spans="1:11" s="48" customFormat="1" ht="14.25" customHeight="1" x14ac:dyDescent="0.2">
      <c r="A7" s="48" t="s">
        <v>52</v>
      </c>
      <c r="G7" s="58"/>
    </row>
    <row r="8" spans="1:11" s="48" customFormat="1" ht="14.25" customHeight="1" x14ac:dyDescent="0.2">
      <c r="G8" s="58"/>
    </row>
    <row r="9" spans="1:11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</row>
    <row r="10" spans="1:11" x14ac:dyDescent="0.2">
      <c r="A10" s="52" t="s">
        <v>38</v>
      </c>
      <c r="B10" s="63" t="s">
        <v>51</v>
      </c>
      <c r="C10" s="52" t="s">
        <v>80</v>
      </c>
      <c r="D10" s="55">
        <f t="shared" ref="D10:D35" si="0">SUM(E10:J10)</f>
        <v>240</v>
      </c>
      <c r="E10" s="52">
        <v>0</v>
      </c>
      <c r="F10" s="52">
        <v>0</v>
      </c>
      <c r="G10" s="52">
        <v>0</v>
      </c>
      <c r="H10" s="52">
        <v>240</v>
      </c>
      <c r="I10" s="52">
        <v>0</v>
      </c>
      <c r="J10" s="52">
        <v>0</v>
      </c>
      <c r="K10" s="52">
        <v>0</v>
      </c>
    </row>
    <row r="11" spans="1:11" x14ac:dyDescent="0.2">
      <c r="A11" s="52" t="s">
        <v>38</v>
      </c>
      <c r="B11" s="63" t="s">
        <v>51</v>
      </c>
      <c r="C11" s="52" t="s">
        <v>576</v>
      </c>
      <c r="D11" s="55">
        <f t="shared" si="0"/>
        <v>106</v>
      </c>
      <c r="E11" s="52">
        <v>0</v>
      </c>
      <c r="F11" s="52">
        <v>0</v>
      </c>
      <c r="G11" s="52">
        <v>0</v>
      </c>
      <c r="H11" s="52">
        <v>106</v>
      </c>
      <c r="I11" s="52">
        <v>0</v>
      </c>
      <c r="J11" s="52">
        <v>0</v>
      </c>
      <c r="K11" s="52">
        <v>0</v>
      </c>
    </row>
    <row r="12" spans="1:11" x14ac:dyDescent="0.2">
      <c r="A12" s="52" t="s">
        <v>38</v>
      </c>
      <c r="B12" s="63" t="s">
        <v>51</v>
      </c>
      <c r="C12" s="52" t="s">
        <v>555</v>
      </c>
      <c r="D12" s="55">
        <f t="shared" si="0"/>
        <v>229</v>
      </c>
      <c r="E12" s="52">
        <v>0</v>
      </c>
      <c r="F12" s="52">
        <v>205</v>
      </c>
      <c r="G12" s="52">
        <v>0</v>
      </c>
      <c r="H12" s="52">
        <v>24</v>
      </c>
      <c r="I12" s="52">
        <v>0</v>
      </c>
      <c r="J12" s="52">
        <v>0</v>
      </c>
      <c r="K12" s="52">
        <v>0</v>
      </c>
    </row>
    <row r="13" spans="1:11" s="58" customFormat="1" x14ac:dyDescent="0.2">
      <c r="A13" s="52" t="s">
        <v>38</v>
      </c>
      <c r="B13" s="63" t="s">
        <v>51</v>
      </c>
      <c r="C13" s="52" t="s">
        <v>538</v>
      </c>
      <c r="D13" s="55">
        <f t="shared" si="0"/>
        <v>103</v>
      </c>
      <c r="E13" s="67">
        <v>6</v>
      </c>
      <c r="F13" s="67">
        <v>97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</row>
    <row r="14" spans="1:11" s="58" customFormat="1" x14ac:dyDescent="0.2">
      <c r="A14" s="52" t="s">
        <v>38</v>
      </c>
      <c r="B14" s="63" t="s">
        <v>51</v>
      </c>
      <c r="C14" s="52" t="s">
        <v>27</v>
      </c>
      <c r="D14" s="55">
        <f t="shared" si="0"/>
        <v>41</v>
      </c>
      <c r="E14" s="52">
        <v>0</v>
      </c>
      <c r="F14" s="52">
        <v>41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</row>
    <row r="15" spans="1:11" x14ac:dyDescent="0.2">
      <c r="A15" s="52" t="s">
        <v>38</v>
      </c>
      <c r="B15" s="63" t="s">
        <v>51</v>
      </c>
      <c r="C15" s="52" t="s">
        <v>480</v>
      </c>
      <c r="D15" s="55">
        <f t="shared" si="0"/>
        <v>120</v>
      </c>
      <c r="E15" s="52">
        <v>0</v>
      </c>
      <c r="F15" s="52">
        <v>0</v>
      </c>
      <c r="G15" s="52">
        <v>0</v>
      </c>
      <c r="H15" s="52">
        <v>120</v>
      </c>
      <c r="I15" s="52">
        <v>0</v>
      </c>
      <c r="J15" s="52">
        <v>0</v>
      </c>
      <c r="K15" s="52">
        <v>0</v>
      </c>
    </row>
    <row r="16" spans="1:11" x14ac:dyDescent="0.2">
      <c r="A16" s="52" t="s">
        <v>38</v>
      </c>
      <c r="B16" s="63" t="s">
        <v>51</v>
      </c>
      <c r="C16" s="52" t="s">
        <v>581</v>
      </c>
      <c r="D16" s="55">
        <f t="shared" si="0"/>
        <v>430</v>
      </c>
      <c r="E16" s="52">
        <v>0</v>
      </c>
      <c r="F16" s="52">
        <v>430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</row>
    <row r="17" spans="1:11" x14ac:dyDescent="0.2">
      <c r="A17" s="52" t="s">
        <v>38</v>
      </c>
      <c r="B17" s="63" t="s">
        <v>51</v>
      </c>
      <c r="C17" s="52" t="s">
        <v>575</v>
      </c>
      <c r="D17" s="55">
        <f t="shared" si="0"/>
        <v>99</v>
      </c>
      <c r="E17" s="52">
        <v>0</v>
      </c>
      <c r="F17" s="52">
        <v>99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</row>
    <row r="18" spans="1:11" x14ac:dyDescent="0.2">
      <c r="A18" s="52" t="s">
        <v>38</v>
      </c>
      <c r="B18" s="63" t="s">
        <v>51</v>
      </c>
      <c r="C18" s="52" t="s">
        <v>568</v>
      </c>
      <c r="D18" s="55">
        <f t="shared" si="0"/>
        <v>150</v>
      </c>
      <c r="E18" s="52">
        <v>0</v>
      </c>
      <c r="F18" s="52">
        <v>46</v>
      </c>
      <c r="G18" s="52">
        <v>0</v>
      </c>
      <c r="H18" s="52">
        <v>104</v>
      </c>
      <c r="I18" s="52">
        <v>0</v>
      </c>
      <c r="J18" s="52">
        <v>0</v>
      </c>
      <c r="K18" s="52">
        <v>0</v>
      </c>
    </row>
    <row r="19" spans="1:11" x14ac:dyDescent="0.2">
      <c r="A19" s="52" t="s">
        <v>38</v>
      </c>
      <c r="B19" s="63" t="s">
        <v>51</v>
      </c>
      <c r="C19" s="52" t="s">
        <v>103</v>
      </c>
      <c r="D19" s="55">
        <f t="shared" si="0"/>
        <v>281</v>
      </c>
      <c r="E19" s="52">
        <v>8</v>
      </c>
      <c r="F19" s="52">
        <v>244</v>
      </c>
      <c r="G19" s="52">
        <v>29</v>
      </c>
      <c r="H19" s="52">
        <v>0</v>
      </c>
      <c r="I19" s="52">
        <v>0</v>
      </c>
      <c r="J19" s="52">
        <v>0</v>
      </c>
      <c r="K19" s="52">
        <v>0</v>
      </c>
    </row>
    <row r="20" spans="1:11" x14ac:dyDescent="0.2">
      <c r="A20" s="52" t="s">
        <v>38</v>
      </c>
      <c r="B20" s="63" t="s">
        <v>51</v>
      </c>
      <c r="C20" s="52" t="s">
        <v>573</v>
      </c>
      <c r="D20" s="55">
        <f t="shared" si="0"/>
        <v>186</v>
      </c>
      <c r="E20" s="52">
        <v>0</v>
      </c>
      <c r="F20" s="52">
        <v>0</v>
      </c>
      <c r="G20" s="52">
        <v>0</v>
      </c>
      <c r="H20" s="52">
        <v>186</v>
      </c>
      <c r="I20" s="52">
        <v>0</v>
      </c>
      <c r="J20" s="52">
        <v>0</v>
      </c>
      <c r="K20" s="52">
        <v>0</v>
      </c>
    </row>
    <row r="21" spans="1:11" x14ac:dyDescent="0.2">
      <c r="A21" s="52" t="s">
        <v>38</v>
      </c>
      <c r="B21" s="63" t="s">
        <v>51</v>
      </c>
      <c r="C21" s="52" t="s">
        <v>577</v>
      </c>
      <c r="D21" s="55">
        <f t="shared" si="0"/>
        <v>243</v>
      </c>
      <c r="E21" s="52">
        <v>0</v>
      </c>
      <c r="F21" s="52">
        <v>243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</row>
    <row r="22" spans="1:11" x14ac:dyDescent="0.2">
      <c r="A22" s="52" t="s">
        <v>38</v>
      </c>
      <c r="B22" s="63" t="s">
        <v>51</v>
      </c>
      <c r="C22" s="52" t="s">
        <v>142</v>
      </c>
      <c r="D22" s="55">
        <f t="shared" si="0"/>
        <v>89</v>
      </c>
      <c r="E22" s="52">
        <v>0</v>
      </c>
      <c r="F22" s="52">
        <v>0</v>
      </c>
      <c r="G22" s="52">
        <v>0</v>
      </c>
      <c r="H22" s="52">
        <v>89</v>
      </c>
      <c r="I22" s="52">
        <v>0</v>
      </c>
      <c r="J22" s="52">
        <v>0</v>
      </c>
      <c r="K22" s="52">
        <v>0</v>
      </c>
    </row>
    <row r="23" spans="1:11" x14ac:dyDescent="0.2">
      <c r="A23" s="52" t="s">
        <v>38</v>
      </c>
      <c r="B23" s="63" t="s">
        <v>51</v>
      </c>
      <c r="C23" s="52" t="s">
        <v>582</v>
      </c>
      <c r="D23" s="55">
        <f t="shared" si="0"/>
        <v>135</v>
      </c>
      <c r="E23" s="52">
        <v>0</v>
      </c>
      <c r="F23" s="52">
        <v>135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</row>
    <row r="24" spans="1:11" x14ac:dyDescent="0.2">
      <c r="A24" s="52" t="s">
        <v>38</v>
      </c>
      <c r="B24" s="63" t="s">
        <v>51</v>
      </c>
      <c r="C24" s="52" t="s">
        <v>571</v>
      </c>
      <c r="D24" s="55">
        <f t="shared" si="0"/>
        <v>96</v>
      </c>
      <c r="E24" s="52">
        <v>0</v>
      </c>
      <c r="F24" s="52">
        <v>50</v>
      </c>
      <c r="G24" s="52">
        <v>0</v>
      </c>
      <c r="H24" s="52">
        <v>46</v>
      </c>
      <c r="I24" s="52">
        <v>0</v>
      </c>
      <c r="J24" s="52">
        <v>0</v>
      </c>
      <c r="K24" s="52">
        <v>0</v>
      </c>
    </row>
    <row r="25" spans="1:11" x14ac:dyDescent="0.2">
      <c r="A25" s="52" t="s">
        <v>38</v>
      </c>
      <c r="B25" s="63" t="s">
        <v>51</v>
      </c>
      <c r="C25" s="52" t="s">
        <v>240</v>
      </c>
      <c r="D25" s="55">
        <f t="shared" si="0"/>
        <v>105</v>
      </c>
      <c r="E25" s="52">
        <v>0</v>
      </c>
      <c r="F25" s="52">
        <v>55</v>
      </c>
      <c r="G25" s="52">
        <v>50</v>
      </c>
      <c r="H25" s="52">
        <v>0</v>
      </c>
      <c r="I25" s="52">
        <v>0</v>
      </c>
      <c r="J25" s="52">
        <v>0</v>
      </c>
      <c r="K25" s="52">
        <v>0</v>
      </c>
    </row>
    <row r="26" spans="1:11" x14ac:dyDescent="0.2">
      <c r="A26" s="52" t="s">
        <v>38</v>
      </c>
      <c r="B26" s="63" t="s">
        <v>51</v>
      </c>
      <c r="C26" s="52" t="s">
        <v>521</v>
      </c>
      <c r="D26" s="55">
        <f t="shared" si="0"/>
        <v>52</v>
      </c>
      <c r="E26" s="52">
        <v>0</v>
      </c>
      <c r="F26" s="52">
        <v>52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</row>
    <row r="27" spans="1:11" x14ac:dyDescent="0.2">
      <c r="A27" s="52" t="s">
        <v>86</v>
      </c>
      <c r="B27" s="63" t="s">
        <v>51</v>
      </c>
      <c r="C27" s="52" t="s">
        <v>586</v>
      </c>
      <c r="D27" s="55">
        <f t="shared" si="0"/>
        <v>19</v>
      </c>
      <c r="E27" s="52">
        <v>0</v>
      </c>
      <c r="F27" s="52">
        <v>19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</row>
    <row r="28" spans="1:11" x14ac:dyDescent="0.2">
      <c r="A28" s="52" t="s">
        <v>86</v>
      </c>
      <c r="B28" s="63" t="s">
        <v>51</v>
      </c>
      <c r="C28" s="52" t="s">
        <v>583</v>
      </c>
      <c r="D28" s="55">
        <f t="shared" si="0"/>
        <v>19</v>
      </c>
      <c r="E28" s="52">
        <v>0</v>
      </c>
      <c r="F28" s="52">
        <v>19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</row>
    <row r="29" spans="1:11" x14ac:dyDescent="0.2">
      <c r="A29" s="52" t="s">
        <v>86</v>
      </c>
      <c r="B29" s="63" t="s">
        <v>51</v>
      </c>
      <c r="C29" s="52" t="s">
        <v>157</v>
      </c>
      <c r="D29" s="55">
        <f t="shared" si="0"/>
        <v>19</v>
      </c>
      <c r="E29" s="52">
        <v>0</v>
      </c>
      <c r="F29" s="52">
        <v>19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</row>
    <row r="30" spans="1:11" x14ac:dyDescent="0.2">
      <c r="A30" s="52" t="s">
        <v>86</v>
      </c>
      <c r="B30" s="63" t="s">
        <v>51</v>
      </c>
      <c r="C30" s="52" t="s">
        <v>588</v>
      </c>
      <c r="D30" s="55">
        <f t="shared" si="0"/>
        <v>3</v>
      </c>
      <c r="E30" s="52">
        <v>0</v>
      </c>
      <c r="F30" s="52">
        <v>3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</row>
    <row r="31" spans="1:11" x14ac:dyDescent="0.2">
      <c r="A31" s="52" t="s">
        <v>86</v>
      </c>
      <c r="B31" s="63" t="s">
        <v>51</v>
      </c>
      <c r="C31" s="52" t="s">
        <v>94</v>
      </c>
      <c r="D31" s="55">
        <f t="shared" si="0"/>
        <v>8</v>
      </c>
      <c r="E31" s="52">
        <v>0</v>
      </c>
      <c r="F31" s="52">
        <v>8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</row>
    <row r="32" spans="1:11" x14ac:dyDescent="0.2">
      <c r="A32" s="52" t="s">
        <v>86</v>
      </c>
      <c r="B32" s="63" t="s">
        <v>51</v>
      </c>
      <c r="C32" s="52" t="s">
        <v>420</v>
      </c>
      <c r="D32" s="55">
        <f t="shared" si="0"/>
        <v>18</v>
      </c>
      <c r="E32" s="52">
        <v>0</v>
      </c>
      <c r="F32" s="52">
        <v>18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</row>
    <row r="33" spans="1:12" x14ac:dyDescent="0.2">
      <c r="A33" s="52" t="s">
        <v>86</v>
      </c>
      <c r="B33" s="63" t="s">
        <v>51</v>
      </c>
      <c r="C33" s="52" t="s">
        <v>104</v>
      </c>
      <c r="D33" s="55">
        <f t="shared" si="0"/>
        <v>6</v>
      </c>
      <c r="E33" s="52">
        <v>0</v>
      </c>
      <c r="F33" s="52">
        <v>6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</row>
    <row r="34" spans="1:12" x14ac:dyDescent="0.2">
      <c r="A34" s="52" t="s">
        <v>86</v>
      </c>
      <c r="B34" s="63" t="s">
        <v>51</v>
      </c>
      <c r="C34" s="52" t="s">
        <v>590</v>
      </c>
      <c r="D34" s="55">
        <f t="shared" si="0"/>
        <v>3</v>
      </c>
      <c r="E34" s="52">
        <v>0</v>
      </c>
      <c r="F34" s="52">
        <v>3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</row>
    <row r="35" spans="1:12" x14ac:dyDescent="0.2">
      <c r="A35" s="52" t="s">
        <v>86</v>
      </c>
      <c r="B35" s="63" t="s">
        <v>51</v>
      </c>
      <c r="C35" s="52" t="s">
        <v>372</v>
      </c>
      <c r="D35" s="55">
        <f t="shared" si="0"/>
        <v>19</v>
      </c>
      <c r="E35" s="52">
        <v>0</v>
      </c>
      <c r="F35" s="52">
        <v>19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</row>
    <row r="36" spans="1:12" x14ac:dyDescent="0.2">
      <c r="A36" s="63"/>
      <c r="B36" s="63"/>
      <c r="C36" s="63" t="s">
        <v>842</v>
      </c>
      <c r="D36" s="55">
        <f>SUM(E36:K36)</f>
        <v>19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19</v>
      </c>
    </row>
    <row r="37" spans="1:12" x14ac:dyDescent="0.2">
      <c r="A37" s="138" t="s">
        <v>137</v>
      </c>
      <c r="B37" s="138"/>
      <c r="C37" s="138"/>
      <c r="D37" s="56">
        <f t="shared" ref="D37:K37" si="1">SUM(D10:D35)</f>
        <v>2819</v>
      </c>
      <c r="E37" s="56">
        <f t="shared" si="1"/>
        <v>14</v>
      </c>
      <c r="F37" s="56">
        <f t="shared" si="1"/>
        <v>1811</v>
      </c>
      <c r="G37" s="56">
        <f t="shared" si="1"/>
        <v>79</v>
      </c>
      <c r="H37" s="56">
        <f t="shared" si="1"/>
        <v>915</v>
      </c>
      <c r="I37" s="56">
        <f t="shared" si="1"/>
        <v>0</v>
      </c>
      <c r="J37" s="56">
        <f t="shared" si="1"/>
        <v>0</v>
      </c>
      <c r="K37" s="56">
        <f t="shared" si="1"/>
        <v>0</v>
      </c>
    </row>
    <row r="39" spans="1:12" x14ac:dyDescent="0.2">
      <c r="A39" s="48" t="s">
        <v>131</v>
      </c>
      <c r="B39" s="48"/>
      <c r="C39" s="48"/>
      <c r="D39" s="48"/>
      <c r="E39" s="48"/>
      <c r="F39" s="48"/>
      <c r="G39" s="58"/>
      <c r="H39" s="58"/>
      <c r="I39" s="58"/>
      <c r="J39" s="58"/>
      <c r="K39" s="58"/>
    </row>
    <row r="40" spans="1:12" x14ac:dyDescent="0.2">
      <c r="A40" s="48" t="s">
        <v>97</v>
      </c>
      <c r="B40" s="48"/>
      <c r="C40" s="48"/>
      <c r="D40" s="48"/>
      <c r="E40" s="48"/>
      <c r="F40" s="48"/>
      <c r="G40" s="58"/>
      <c r="H40" s="58"/>
      <c r="I40" s="58"/>
      <c r="J40" s="58"/>
      <c r="K40" s="58"/>
    </row>
    <row r="41" spans="1:12" x14ac:dyDescent="0.2">
      <c r="A41" s="53"/>
    </row>
    <row r="43" spans="1:12" ht="26" x14ac:dyDescent="0.2">
      <c r="A43" s="51" t="s">
        <v>9</v>
      </c>
      <c r="B43" s="51" t="s">
        <v>25</v>
      </c>
      <c r="C43" s="51" t="s">
        <v>32</v>
      </c>
      <c r="D43" s="51" t="s">
        <v>114</v>
      </c>
      <c r="E43" s="57" t="s">
        <v>18</v>
      </c>
      <c r="F43" s="57" t="s">
        <v>33</v>
      </c>
      <c r="G43" s="57" t="s">
        <v>37</v>
      </c>
      <c r="H43" s="57" t="s">
        <v>42</v>
      </c>
      <c r="I43" s="57" t="s">
        <v>309</v>
      </c>
      <c r="J43" s="57" t="s">
        <v>155</v>
      </c>
      <c r="K43" s="57" t="s">
        <v>311</v>
      </c>
      <c r="L43" s="57" t="s">
        <v>175</v>
      </c>
    </row>
    <row r="44" spans="1:12" x14ac:dyDescent="0.2">
      <c r="A44" s="52" t="s">
        <v>38</v>
      </c>
      <c r="B44" s="63" t="s">
        <v>51</v>
      </c>
      <c r="C44" s="52" t="s">
        <v>80</v>
      </c>
      <c r="D44" s="55">
        <f t="shared" ref="D44:D70" si="2">SUM(E44:K44)</f>
        <v>240</v>
      </c>
      <c r="E44" s="52">
        <v>0</v>
      </c>
      <c r="F44" s="52">
        <v>0</v>
      </c>
      <c r="G44" s="52">
        <v>0</v>
      </c>
      <c r="H44" s="52">
        <v>240</v>
      </c>
      <c r="I44" s="52">
        <v>0</v>
      </c>
      <c r="J44" s="52">
        <v>0</v>
      </c>
      <c r="K44" s="52">
        <v>0</v>
      </c>
      <c r="L44" s="52">
        <v>0</v>
      </c>
    </row>
    <row r="45" spans="1:12" x14ac:dyDescent="0.2">
      <c r="A45" s="52" t="s">
        <v>38</v>
      </c>
      <c r="B45" s="63" t="s">
        <v>51</v>
      </c>
      <c r="C45" s="52" t="s">
        <v>576</v>
      </c>
      <c r="D45" s="55">
        <f t="shared" si="2"/>
        <v>106</v>
      </c>
      <c r="E45" s="52">
        <v>0</v>
      </c>
      <c r="F45" s="52">
        <v>0</v>
      </c>
      <c r="G45" s="52">
        <v>0</v>
      </c>
      <c r="H45" s="52">
        <v>106</v>
      </c>
      <c r="I45" s="52">
        <v>0</v>
      </c>
      <c r="J45" s="52">
        <v>0</v>
      </c>
      <c r="K45" s="52">
        <v>0</v>
      </c>
      <c r="L45" s="52">
        <v>0</v>
      </c>
    </row>
    <row r="46" spans="1:12" x14ac:dyDescent="0.2">
      <c r="A46" s="52" t="s">
        <v>38</v>
      </c>
      <c r="B46" s="63" t="s">
        <v>51</v>
      </c>
      <c r="C46" s="52" t="s">
        <v>555</v>
      </c>
      <c r="D46" s="55">
        <f t="shared" si="2"/>
        <v>189</v>
      </c>
      <c r="E46" s="52">
        <v>0</v>
      </c>
      <c r="F46" s="52">
        <v>169</v>
      </c>
      <c r="G46" s="52">
        <v>0</v>
      </c>
      <c r="H46" s="52">
        <v>20</v>
      </c>
      <c r="I46" s="52">
        <v>0</v>
      </c>
      <c r="J46" s="52">
        <v>0</v>
      </c>
      <c r="K46" s="52">
        <v>0</v>
      </c>
      <c r="L46" s="52">
        <v>0</v>
      </c>
    </row>
    <row r="47" spans="1:12" x14ac:dyDescent="0.2">
      <c r="A47" s="52" t="s">
        <v>38</v>
      </c>
      <c r="B47" s="63" t="s">
        <v>51</v>
      </c>
      <c r="C47" s="52" t="s">
        <v>538</v>
      </c>
      <c r="D47" s="55">
        <f t="shared" si="2"/>
        <v>103</v>
      </c>
      <c r="E47" s="52">
        <v>6</v>
      </c>
      <c r="F47" s="52">
        <v>97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</row>
    <row r="48" spans="1:12" x14ac:dyDescent="0.2">
      <c r="A48" s="52" t="s">
        <v>38</v>
      </c>
      <c r="B48" s="63" t="s">
        <v>51</v>
      </c>
      <c r="C48" s="52" t="s">
        <v>27</v>
      </c>
      <c r="D48" s="55">
        <f t="shared" si="2"/>
        <v>41</v>
      </c>
      <c r="E48" s="52">
        <v>0</v>
      </c>
      <c r="F48" s="52">
        <v>41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</row>
    <row r="49" spans="1:12" x14ac:dyDescent="0.2">
      <c r="A49" s="52" t="s">
        <v>38</v>
      </c>
      <c r="B49" s="63" t="s">
        <v>51</v>
      </c>
      <c r="C49" s="52" t="s">
        <v>480</v>
      </c>
      <c r="D49" s="55">
        <f t="shared" si="2"/>
        <v>100</v>
      </c>
      <c r="E49" s="52">
        <v>0</v>
      </c>
      <c r="F49" s="52">
        <v>0</v>
      </c>
      <c r="G49" s="52">
        <v>0</v>
      </c>
      <c r="H49" s="52">
        <v>100</v>
      </c>
      <c r="I49" s="52">
        <v>0</v>
      </c>
      <c r="J49" s="52">
        <v>0</v>
      </c>
      <c r="K49" s="52">
        <v>0</v>
      </c>
      <c r="L49" s="52">
        <v>0</v>
      </c>
    </row>
    <row r="50" spans="1:12" x14ac:dyDescent="0.2">
      <c r="A50" s="52" t="s">
        <v>38</v>
      </c>
      <c r="B50" s="63" t="s">
        <v>51</v>
      </c>
      <c r="C50" s="52" t="s">
        <v>581</v>
      </c>
      <c r="D50" s="55">
        <f t="shared" si="2"/>
        <v>430</v>
      </c>
      <c r="E50" s="52">
        <v>0</v>
      </c>
      <c r="F50" s="52">
        <v>404</v>
      </c>
      <c r="G50" s="52">
        <v>0</v>
      </c>
      <c r="H50" s="52">
        <v>26</v>
      </c>
      <c r="I50" s="52">
        <v>0</v>
      </c>
      <c r="J50" s="52">
        <v>0</v>
      </c>
      <c r="K50" s="52">
        <v>0</v>
      </c>
      <c r="L50" s="52">
        <v>0</v>
      </c>
    </row>
    <row r="51" spans="1:12" x14ac:dyDescent="0.2">
      <c r="A51" s="52" t="s">
        <v>38</v>
      </c>
      <c r="B51" s="63" t="s">
        <v>51</v>
      </c>
      <c r="C51" s="52" t="s">
        <v>575</v>
      </c>
      <c r="D51" s="55">
        <f t="shared" si="2"/>
        <v>99</v>
      </c>
      <c r="E51" s="52">
        <v>0</v>
      </c>
      <c r="F51" s="52">
        <v>99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</row>
    <row r="52" spans="1:12" x14ac:dyDescent="0.2">
      <c r="A52" s="52" t="s">
        <v>38</v>
      </c>
      <c r="B52" s="63" t="s">
        <v>51</v>
      </c>
      <c r="C52" s="52" t="s">
        <v>568</v>
      </c>
      <c r="D52" s="55">
        <f t="shared" si="2"/>
        <v>150</v>
      </c>
      <c r="E52" s="52">
        <v>0</v>
      </c>
      <c r="F52" s="52">
        <v>46</v>
      </c>
      <c r="G52" s="52">
        <v>0</v>
      </c>
      <c r="H52" s="52">
        <v>104</v>
      </c>
      <c r="I52" s="52">
        <v>0</v>
      </c>
      <c r="J52" s="52">
        <v>0</v>
      </c>
      <c r="K52" s="52">
        <v>0</v>
      </c>
      <c r="L52" s="52">
        <v>0</v>
      </c>
    </row>
    <row r="53" spans="1:12" x14ac:dyDescent="0.2">
      <c r="A53" s="52" t="s">
        <v>38</v>
      </c>
      <c r="B53" s="63" t="s">
        <v>51</v>
      </c>
      <c r="C53" s="52" t="s">
        <v>103</v>
      </c>
      <c r="D53" s="55">
        <f t="shared" si="2"/>
        <v>281</v>
      </c>
      <c r="E53" s="52">
        <v>8</v>
      </c>
      <c r="F53" s="52">
        <v>244</v>
      </c>
      <c r="G53" s="52">
        <v>29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</row>
    <row r="54" spans="1:12" x14ac:dyDescent="0.2">
      <c r="A54" s="52" t="s">
        <v>38</v>
      </c>
      <c r="B54" s="63" t="s">
        <v>51</v>
      </c>
      <c r="C54" s="52" t="s">
        <v>573</v>
      </c>
      <c r="D54" s="55">
        <f t="shared" si="2"/>
        <v>186</v>
      </c>
      <c r="E54" s="52">
        <v>0</v>
      </c>
      <c r="F54" s="52">
        <v>0</v>
      </c>
      <c r="G54" s="52">
        <v>0</v>
      </c>
      <c r="H54" s="52">
        <v>186</v>
      </c>
      <c r="I54" s="52">
        <v>0</v>
      </c>
      <c r="J54" s="52">
        <v>0</v>
      </c>
      <c r="K54" s="52">
        <v>0</v>
      </c>
      <c r="L54" s="52">
        <v>0</v>
      </c>
    </row>
    <row r="55" spans="1:12" x14ac:dyDescent="0.2">
      <c r="A55" s="52" t="s">
        <v>38</v>
      </c>
      <c r="B55" s="63" t="s">
        <v>51</v>
      </c>
      <c r="C55" s="52" t="s">
        <v>577</v>
      </c>
      <c r="D55" s="55">
        <f t="shared" si="2"/>
        <v>243</v>
      </c>
      <c r="E55" s="52">
        <v>0</v>
      </c>
      <c r="F55" s="52">
        <v>243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</row>
    <row r="56" spans="1:12" x14ac:dyDescent="0.2">
      <c r="A56" s="52" t="s">
        <v>38</v>
      </c>
      <c r="B56" s="63" t="s">
        <v>51</v>
      </c>
      <c r="C56" s="52" t="s">
        <v>142</v>
      </c>
      <c r="D56" s="55">
        <f t="shared" si="2"/>
        <v>89</v>
      </c>
      <c r="E56" s="52">
        <v>0</v>
      </c>
      <c r="F56" s="52">
        <v>0</v>
      </c>
      <c r="G56" s="52">
        <v>0</v>
      </c>
      <c r="H56" s="52">
        <v>89</v>
      </c>
      <c r="I56" s="52">
        <v>0</v>
      </c>
      <c r="J56" s="52">
        <v>0</v>
      </c>
      <c r="K56" s="52">
        <v>0</v>
      </c>
      <c r="L56" s="52">
        <v>0</v>
      </c>
    </row>
    <row r="57" spans="1:12" x14ac:dyDescent="0.2">
      <c r="A57" s="52" t="s">
        <v>38</v>
      </c>
      <c r="B57" s="63" t="s">
        <v>51</v>
      </c>
      <c r="C57" s="52" t="s">
        <v>582</v>
      </c>
      <c r="D57" s="55">
        <f t="shared" si="2"/>
        <v>135</v>
      </c>
      <c r="E57" s="52">
        <v>0</v>
      </c>
      <c r="F57" s="52">
        <v>135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</row>
    <row r="58" spans="1:12" x14ac:dyDescent="0.2">
      <c r="A58" s="52" t="s">
        <v>38</v>
      </c>
      <c r="B58" s="63" t="s">
        <v>51</v>
      </c>
      <c r="C58" s="52" t="s">
        <v>571</v>
      </c>
      <c r="D58" s="55">
        <f t="shared" si="2"/>
        <v>96</v>
      </c>
      <c r="E58" s="52">
        <v>0</v>
      </c>
      <c r="F58" s="52">
        <v>50</v>
      </c>
      <c r="G58" s="52">
        <v>0</v>
      </c>
      <c r="H58" s="52">
        <v>46</v>
      </c>
      <c r="I58" s="52">
        <v>0</v>
      </c>
      <c r="J58" s="52">
        <v>0</v>
      </c>
      <c r="K58" s="52">
        <v>0</v>
      </c>
      <c r="L58" s="52">
        <v>0</v>
      </c>
    </row>
    <row r="59" spans="1:12" x14ac:dyDescent="0.2">
      <c r="A59" s="52" t="s">
        <v>38</v>
      </c>
      <c r="B59" s="63" t="s">
        <v>51</v>
      </c>
      <c r="C59" s="52" t="s">
        <v>240</v>
      </c>
      <c r="D59" s="55">
        <f t="shared" si="2"/>
        <v>105</v>
      </c>
      <c r="E59" s="52">
        <v>0</v>
      </c>
      <c r="F59" s="52">
        <v>55</v>
      </c>
      <c r="G59" s="52">
        <v>50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</row>
    <row r="60" spans="1:12" x14ac:dyDescent="0.2">
      <c r="A60" s="52" t="s">
        <v>38</v>
      </c>
      <c r="B60" s="63" t="s">
        <v>51</v>
      </c>
      <c r="C60" s="52" t="s">
        <v>521</v>
      </c>
      <c r="D60" s="55">
        <f t="shared" si="2"/>
        <v>52</v>
      </c>
      <c r="E60" s="52">
        <v>0</v>
      </c>
      <c r="F60" s="52">
        <v>52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</row>
    <row r="61" spans="1:12" x14ac:dyDescent="0.2">
      <c r="A61" s="52" t="s">
        <v>86</v>
      </c>
      <c r="B61" s="63" t="s">
        <v>51</v>
      </c>
      <c r="C61" s="52" t="s">
        <v>586</v>
      </c>
      <c r="D61" s="55">
        <f t="shared" si="2"/>
        <v>19</v>
      </c>
      <c r="E61" s="52">
        <v>0</v>
      </c>
      <c r="F61" s="52">
        <v>19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</row>
    <row r="62" spans="1:12" x14ac:dyDescent="0.2">
      <c r="A62" s="52" t="s">
        <v>86</v>
      </c>
      <c r="B62" s="63" t="s">
        <v>51</v>
      </c>
      <c r="C62" s="52" t="s">
        <v>583</v>
      </c>
      <c r="D62" s="55">
        <f t="shared" si="2"/>
        <v>19</v>
      </c>
      <c r="E62" s="52">
        <v>0</v>
      </c>
      <c r="F62" s="52">
        <v>19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</row>
    <row r="63" spans="1:12" x14ac:dyDescent="0.2">
      <c r="A63" s="52" t="s">
        <v>86</v>
      </c>
      <c r="B63" s="63" t="s">
        <v>51</v>
      </c>
      <c r="C63" s="52" t="s">
        <v>157</v>
      </c>
      <c r="D63" s="55">
        <f t="shared" si="2"/>
        <v>19</v>
      </c>
      <c r="E63" s="52">
        <v>0</v>
      </c>
      <c r="F63" s="52">
        <v>19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</row>
    <row r="64" spans="1:12" x14ac:dyDescent="0.2">
      <c r="A64" s="52" t="s">
        <v>86</v>
      </c>
      <c r="B64" s="63" t="s">
        <v>51</v>
      </c>
      <c r="C64" s="52" t="s">
        <v>588</v>
      </c>
      <c r="D64" s="55">
        <f t="shared" si="2"/>
        <v>3</v>
      </c>
      <c r="E64" s="52">
        <v>0</v>
      </c>
      <c r="F64" s="52">
        <v>3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</row>
    <row r="65" spans="1:12" x14ac:dyDescent="0.2">
      <c r="A65" s="52" t="s">
        <v>86</v>
      </c>
      <c r="B65" s="63" t="s">
        <v>51</v>
      </c>
      <c r="C65" s="52" t="s">
        <v>94</v>
      </c>
      <c r="D65" s="55">
        <f t="shared" si="2"/>
        <v>8</v>
      </c>
      <c r="E65" s="52">
        <v>0</v>
      </c>
      <c r="F65" s="52">
        <v>8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</row>
    <row r="66" spans="1:12" x14ac:dyDescent="0.2">
      <c r="A66" s="52" t="s">
        <v>86</v>
      </c>
      <c r="B66" s="63" t="s">
        <v>51</v>
      </c>
      <c r="C66" s="52" t="s">
        <v>420</v>
      </c>
      <c r="D66" s="55">
        <f t="shared" si="2"/>
        <v>18</v>
      </c>
      <c r="E66" s="52">
        <v>0</v>
      </c>
      <c r="F66" s="52">
        <v>18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</row>
    <row r="67" spans="1:12" x14ac:dyDescent="0.2">
      <c r="A67" s="52" t="s">
        <v>86</v>
      </c>
      <c r="B67" s="63" t="s">
        <v>51</v>
      </c>
      <c r="C67" s="52" t="s">
        <v>104</v>
      </c>
      <c r="D67" s="55">
        <f t="shared" si="2"/>
        <v>6</v>
      </c>
      <c r="E67" s="52">
        <v>0</v>
      </c>
      <c r="F67" s="52">
        <v>6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</row>
    <row r="68" spans="1:12" x14ac:dyDescent="0.2">
      <c r="A68" s="52" t="s">
        <v>86</v>
      </c>
      <c r="B68" s="63" t="s">
        <v>51</v>
      </c>
      <c r="C68" s="52" t="s">
        <v>590</v>
      </c>
      <c r="D68" s="55">
        <f t="shared" si="2"/>
        <v>3</v>
      </c>
      <c r="E68" s="52">
        <v>0</v>
      </c>
      <c r="F68" s="52">
        <v>3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</row>
    <row r="69" spans="1:12" x14ac:dyDescent="0.2">
      <c r="A69" s="52" t="s">
        <v>86</v>
      </c>
      <c r="B69" s="63" t="s">
        <v>51</v>
      </c>
      <c r="C69" s="52" t="s">
        <v>372</v>
      </c>
      <c r="D69" s="55">
        <f t="shared" si="2"/>
        <v>19</v>
      </c>
      <c r="E69" s="52">
        <v>0</v>
      </c>
      <c r="F69" s="52">
        <v>19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</row>
    <row r="70" spans="1:12" x14ac:dyDescent="0.2">
      <c r="A70" s="63"/>
      <c r="B70" s="63"/>
      <c r="C70" s="63" t="s">
        <v>842</v>
      </c>
      <c r="D70" s="55">
        <f t="shared" si="2"/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52">
        <v>19</v>
      </c>
    </row>
    <row r="71" spans="1:12" x14ac:dyDescent="0.2">
      <c r="A71" s="138" t="s">
        <v>137</v>
      </c>
      <c r="B71" s="138"/>
      <c r="C71" s="138"/>
      <c r="D71" s="56">
        <f t="shared" ref="D71:K71" si="3">SUM(D44:D69)</f>
        <v>2759</v>
      </c>
      <c r="E71" s="56">
        <f t="shared" si="3"/>
        <v>14</v>
      </c>
      <c r="F71" s="56">
        <f t="shared" si="3"/>
        <v>1749</v>
      </c>
      <c r="G71" s="56">
        <f t="shared" si="3"/>
        <v>79</v>
      </c>
      <c r="H71" s="56">
        <f t="shared" si="3"/>
        <v>917</v>
      </c>
      <c r="I71" s="56">
        <f t="shared" si="3"/>
        <v>0</v>
      </c>
      <c r="J71" s="56">
        <f t="shared" si="3"/>
        <v>0</v>
      </c>
      <c r="K71" s="56">
        <f t="shared" si="3"/>
        <v>0</v>
      </c>
      <c r="L71" s="56">
        <f>SUM(L44:L70)</f>
        <v>19</v>
      </c>
    </row>
  </sheetData>
  <mergeCells count="2">
    <mergeCell ref="A37:C37"/>
    <mergeCell ref="A71:C71"/>
  </mergeCells>
  <phoneticPr fontId="3"/>
  <hyperlinks>
    <hyperlink ref="B1" location="北海道!A1" display="北海道一覧に戻る"/>
  </hyperlinks>
  <pageMargins left="0.7" right="0.7" top="0.75" bottom="0.75" header="0.51180555555555496" footer="0.51180555555555496"/>
  <pageSetup paperSize="9" scale="59" orientation="portrait" r:id="rId1"/>
  <rowBreaks count="1" manualBreakCount="1">
    <brk id="3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9"/>
  <sheetViews>
    <sheetView zoomScale="85" zoomScaleNormal="85" workbookViewId="0">
      <selection activeCell="B1" sqref="B1"/>
    </sheetView>
  </sheetViews>
  <sheetFormatPr defaultColWidth="9" defaultRowHeight="13" x14ac:dyDescent="0.2"/>
  <cols>
    <col min="1" max="1" width="13.36328125" style="47" customWidth="1"/>
    <col min="2" max="2" width="19.6328125" style="47" customWidth="1"/>
    <col min="3" max="3" width="45.453125" style="47" customWidth="1"/>
    <col min="4" max="4" width="15" style="47" customWidth="1"/>
    <col min="5" max="1016" width="8.7265625" style="47" customWidth="1"/>
    <col min="1017" max="16384" width="9" style="47"/>
  </cols>
  <sheetData>
    <row r="1" spans="1:11" s="48" customFormat="1" x14ac:dyDescent="0.2">
      <c r="B1" s="54" t="s">
        <v>117</v>
      </c>
    </row>
    <row r="2" spans="1:11" s="48" customFormat="1" x14ac:dyDescent="0.2">
      <c r="A2" s="48" t="s">
        <v>118</v>
      </c>
      <c r="G2" s="58"/>
    </row>
    <row r="3" spans="1:11" s="48" customFormat="1" x14ac:dyDescent="0.2">
      <c r="G3" s="58"/>
    </row>
    <row r="4" spans="1:11" s="48" customFormat="1" x14ac:dyDescent="0.2">
      <c r="A4" s="48" t="s">
        <v>123</v>
      </c>
      <c r="G4" s="58"/>
    </row>
    <row r="5" spans="1:11" s="48" customFormat="1" x14ac:dyDescent="0.2">
      <c r="A5" s="48" t="s">
        <v>1060</v>
      </c>
      <c r="G5" s="58"/>
    </row>
    <row r="6" spans="1:11" s="48" customFormat="1" ht="14.25" customHeight="1" x14ac:dyDescent="0.2">
      <c r="A6" s="48" t="s">
        <v>127</v>
      </c>
      <c r="G6" s="58"/>
    </row>
    <row r="7" spans="1:11" s="48" customFormat="1" ht="14.25" customHeight="1" x14ac:dyDescent="0.2">
      <c r="A7" s="48" t="s">
        <v>52</v>
      </c>
      <c r="G7" s="58"/>
    </row>
    <row r="8" spans="1:11" s="48" customFormat="1" ht="14.25" customHeight="1" x14ac:dyDescent="0.2">
      <c r="G8" s="58"/>
    </row>
    <row r="9" spans="1:11" s="49" customFormat="1" ht="52" x14ac:dyDescent="0.2">
      <c r="A9" s="51" t="s">
        <v>9</v>
      </c>
      <c r="B9" s="51" t="s">
        <v>25</v>
      </c>
      <c r="C9" s="51" t="s">
        <v>32</v>
      </c>
      <c r="D9" s="51" t="s">
        <v>114</v>
      </c>
      <c r="E9" s="57" t="s">
        <v>18</v>
      </c>
      <c r="F9" s="57" t="s">
        <v>33</v>
      </c>
      <c r="G9" s="57" t="s">
        <v>37</v>
      </c>
      <c r="H9" s="57" t="s">
        <v>42</v>
      </c>
      <c r="I9" s="57" t="s">
        <v>304</v>
      </c>
      <c r="J9" s="57" t="s">
        <v>308</v>
      </c>
      <c r="K9" s="57" t="s">
        <v>175</v>
      </c>
    </row>
    <row r="10" spans="1:11" x14ac:dyDescent="0.2">
      <c r="A10" s="52" t="s">
        <v>38</v>
      </c>
      <c r="B10" s="52" t="s">
        <v>585</v>
      </c>
      <c r="C10" s="52" t="s">
        <v>548</v>
      </c>
      <c r="D10" s="55">
        <f t="shared" ref="D10:D29" si="0">SUM(E10:J10)</f>
        <v>144</v>
      </c>
      <c r="E10" s="52">
        <v>50</v>
      </c>
      <c r="F10" s="52">
        <v>50</v>
      </c>
      <c r="G10" s="52">
        <v>44</v>
      </c>
      <c r="H10" s="52">
        <v>0</v>
      </c>
      <c r="I10" s="52">
        <v>0</v>
      </c>
      <c r="J10" s="52">
        <v>0</v>
      </c>
      <c r="K10" s="52">
        <v>0</v>
      </c>
    </row>
    <row r="11" spans="1:11" x14ac:dyDescent="0.2">
      <c r="A11" s="52" t="s">
        <v>38</v>
      </c>
      <c r="B11" s="52" t="s">
        <v>585</v>
      </c>
      <c r="C11" s="52" t="s">
        <v>66</v>
      </c>
      <c r="D11" s="55">
        <f t="shared" si="0"/>
        <v>312</v>
      </c>
      <c r="E11" s="52">
        <v>11</v>
      </c>
      <c r="F11" s="52">
        <v>301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</row>
    <row r="12" spans="1:11" s="58" customFormat="1" x14ac:dyDescent="0.2">
      <c r="A12" s="52" t="s">
        <v>38</v>
      </c>
      <c r="B12" s="52" t="s">
        <v>585</v>
      </c>
      <c r="C12" s="52" t="s">
        <v>153</v>
      </c>
      <c r="D12" s="55">
        <f t="shared" si="0"/>
        <v>99</v>
      </c>
      <c r="E12" s="52">
        <v>0</v>
      </c>
      <c r="F12" s="52">
        <v>0</v>
      </c>
      <c r="G12" s="52">
        <v>0</v>
      </c>
      <c r="H12" s="52">
        <v>99</v>
      </c>
      <c r="I12" s="52">
        <v>0</v>
      </c>
      <c r="J12" s="52">
        <v>0</v>
      </c>
      <c r="K12" s="52">
        <v>0</v>
      </c>
    </row>
    <row r="13" spans="1:11" s="58" customFormat="1" x14ac:dyDescent="0.2">
      <c r="A13" s="52" t="s">
        <v>38</v>
      </c>
      <c r="B13" s="52" t="s">
        <v>585</v>
      </c>
      <c r="C13" s="52" t="s">
        <v>596</v>
      </c>
      <c r="D13" s="55">
        <f t="shared" si="0"/>
        <v>262</v>
      </c>
      <c r="E13" s="52">
        <v>0</v>
      </c>
      <c r="F13" s="52">
        <v>60</v>
      </c>
      <c r="G13" s="52">
        <v>102</v>
      </c>
      <c r="H13" s="52">
        <v>100</v>
      </c>
      <c r="I13" s="52">
        <v>0</v>
      </c>
      <c r="J13" s="52">
        <v>0</v>
      </c>
      <c r="K13" s="52">
        <v>0</v>
      </c>
    </row>
    <row r="14" spans="1:11" x14ac:dyDescent="0.2">
      <c r="A14" s="52" t="s">
        <v>38</v>
      </c>
      <c r="B14" s="52" t="s">
        <v>585</v>
      </c>
      <c r="C14" s="52" t="s">
        <v>411</v>
      </c>
      <c r="D14" s="55">
        <f t="shared" si="0"/>
        <v>275</v>
      </c>
      <c r="E14" s="52">
        <v>0</v>
      </c>
      <c r="F14" s="52">
        <v>0</v>
      </c>
      <c r="G14" s="52">
        <v>60</v>
      </c>
      <c r="H14" s="52">
        <v>215</v>
      </c>
      <c r="I14" s="52">
        <v>0</v>
      </c>
      <c r="J14" s="52">
        <v>0</v>
      </c>
      <c r="K14" s="52">
        <v>0</v>
      </c>
    </row>
    <row r="15" spans="1:11" x14ac:dyDescent="0.2">
      <c r="A15" s="52" t="s">
        <v>38</v>
      </c>
      <c r="B15" s="52" t="s">
        <v>585</v>
      </c>
      <c r="C15" s="52" t="s">
        <v>591</v>
      </c>
      <c r="D15" s="55">
        <f t="shared" si="0"/>
        <v>167</v>
      </c>
      <c r="E15" s="52">
        <v>0</v>
      </c>
      <c r="F15" s="52">
        <v>0</v>
      </c>
      <c r="G15" s="52">
        <v>0</v>
      </c>
      <c r="H15" s="52">
        <v>167</v>
      </c>
      <c r="I15" s="52">
        <v>0</v>
      </c>
      <c r="J15" s="52">
        <v>0</v>
      </c>
      <c r="K15" s="52">
        <v>0</v>
      </c>
    </row>
    <row r="16" spans="1:11" x14ac:dyDescent="0.2">
      <c r="A16" s="52" t="s">
        <v>38</v>
      </c>
      <c r="B16" s="52" t="s">
        <v>585</v>
      </c>
      <c r="C16" s="52" t="s">
        <v>145</v>
      </c>
      <c r="D16" s="55">
        <f t="shared" si="0"/>
        <v>60</v>
      </c>
      <c r="E16" s="52">
        <v>0</v>
      </c>
      <c r="F16" s="52">
        <v>60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</row>
    <row r="17" spans="1:11" x14ac:dyDescent="0.2">
      <c r="A17" s="52" t="s">
        <v>38</v>
      </c>
      <c r="B17" s="52" t="s">
        <v>585</v>
      </c>
      <c r="C17" s="52" t="s">
        <v>593</v>
      </c>
      <c r="D17" s="55">
        <f t="shared" si="0"/>
        <v>225</v>
      </c>
      <c r="E17" s="52">
        <v>0</v>
      </c>
      <c r="F17" s="52">
        <v>225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</row>
    <row r="18" spans="1:11" x14ac:dyDescent="0.2">
      <c r="A18" s="52" t="s">
        <v>38</v>
      </c>
      <c r="B18" s="52" t="s">
        <v>585</v>
      </c>
      <c r="C18" s="52" t="s">
        <v>343</v>
      </c>
      <c r="D18" s="55">
        <f t="shared" si="0"/>
        <v>98</v>
      </c>
      <c r="E18" s="52">
        <v>0</v>
      </c>
      <c r="F18" s="52">
        <v>48</v>
      </c>
      <c r="G18" s="52">
        <v>0</v>
      </c>
      <c r="H18" s="52">
        <v>50</v>
      </c>
      <c r="I18" s="52">
        <v>0</v>
      </c>
      <c r="J18" s="52">
        <v>0</v>
      </c>
      <c r="K18" s="52">
        <v>0</v>
      </c>
    </row>
    <row r="19" spans="1:11" x14ac:dyDescent="0.2">
      <c r="A19" s="52" t="s">
        <v>38</v>
      </c>
      <c r="B19" s="52" t="s">
        <v>585</v>
      </c>
      <c r="C19" s="52" t="s">
        <v>563</v>
      </c>
      <c r="D19" s="55">
        <f t="shared" si="0"/>
        <v>39</v>
      </c>
      <c r="E19" s="52">
        <v>0</v>
      </c>
      <c r="F19" s="52">
        <v>39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</row>
    <row r="20" spans="1:11" x14ac:dyDescent="0.2">
      <c r="A20" s="52" t="s">
        <v>38</v>
      </c>
      <c r="B20" s="52" t="s">
        <v>585</v>
      </c>
      <c r="C20" s="52" t="s">
        <v>597</v>
      </c>
      <c r="D20" s="55">
        <f t="shared" si="0"/>
        <v>410</v>
      </c>
      <c r="E20" s="52">
        <v>11</v>
      </c>
      <c r="F20" s="52">
        <v>373</v>
      </c>
      <c r="G20" s="52">
        <v>0</v>
      </c>
      <c r="H20" s="52">
        <v>26</v>
      </c>
      <c r="I20" s="52">
        <v>0</v>
      </c>
      <c r="J20" s="52">
        <v>0</v>
      </c>
      <c r="K20" s="52">
        <v>0</v>
      </c>
    </row>
    <row r="21" spans="1:11" x14ac:dyDescent="0.2">
      <c r="A21" s="52" t="s">
        <v>38</v>
      </c>
      <c r="B21" s="52" t="s">
        <v>585</v>
      </c>
      <c r="C21" s="52" t="s">
        <v>88</v>
      </c>
      <c r="D21" s="55">
        <f t="shared" si="0"/>
        <v>98</v>
      </c>
      <c r="E21" s="52">
        <v>0</v>
      </c>
      <c r="F21" s="52">
        <v>34</v>
      </c>
      <c r="G21" s="52">
        <v>0</v>
      </c>
      <c r="H21" s="52">
        <v>64</v>
      </c>
      <c r="I21" s="52">
        <v>0</v>
      </c>
      <c r="J21" s="52">
        <v>0</v>
      </c>
      <c r="K21" s="52">
        <v>0</v>
      </c>
    </row>
    <row r="22" spans="1:11" x14ac:dyDescent="0.2">
      <c r="A22" s="52" t="s">
        <v>86</v>
      </c>
      <c r="B22" s="52" t="s">
        <v>585</v>
      </c>
      <c r="C22" s="52" t="s">
        <v>602</v>
      </c>
      <c r="D22" s="55">
        <f t="shared" si="0"/>
        <v>9</v>
      </c>
      <c r="E22" s="52">
        <v>0</v>
      </c>
      <c r="F22" s="52">
        <v>9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</row>
    <row r="23" spans="1:11" x14ac:dyDescent="0.2">
      <c r="A23" s="52" t="s">
        <v>86</v>
      </c>
      <c r="B23" s="52" t="s">
        <v>585</v>
      </c>
      <c r="C23" s="52" t="s">
        <v>601</v>
      </c>
      <c r="D23" s="55">
        <f t="shared" si="0"/>
        <v>18</v>
      </c>
      <c r="E23" s="52">
        <v>0</v>
      </c>
      <c r="F23" s="52">
        <v>18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</row>
    <row r="24" spans="1:11" x14ac:dyDescent="0.2">
      <c r="A24" s="52" t="s">
        <v>86</v>
      </c>
      <c r="B24" s="52" t="s">
        <v>585</v>
      </c>
      <c r="C24" s="52" t="s">
        <v>604</v>
      </c>
      <c r="D24" s="55">
        <f t="shared" si="0"/>
        <v>19</v>
      </c>
      <c r="E24" s="52">
        <v>0</v>
      </c>
      <c r="F24" s="52">
        <v>19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</row>
    <row r="25" spans="1:11" x14ac:dyDescent="0.2">
      <c r="A25" s="52" t="s">
        <v>86</v>
      </c>
      <c r="B25" s="52" t="s">
        <v>585</v>
      </c>
      <c r="C25" s="52" t="s">
        <v>1044</v>
      </c>
      <c r="D25" s="55">
        <f t="shared" si="0"/>
        <v>17</v>
      </c>
      <c r="E25" s="52">
        <v>0</v>
      </c>
      <c r="F25" s="52">
        <v>17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</row>
    <row r="26" spans="1:11" x14ac:dyDescent="0.2">
      <c r="A26" s="52" t="s">
        <v>86</v>
      </c>
      <c r="B26" s="52" t="s">
        <v>585</v>
      </c>
      <c r="C26" s="52" t="s">
        <v>364</v>
      </c>
      <c r="D26" s="55">
        <f t="shared" si="0"/>
        <v>1</v>
      </c>
      <c r="E26" s="52">
        <v>0</v>
      </c>
      <c r="F26" s="52">
        <v>1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</row>
    <row r="27" spans="1:11" x14ac:dyDescent="0.2">
      <c r="A27" s="52" t="s">
        <v>86</v>
      </c>
      <c r="B27" s="52" t="s">
        <v>585</v>
      </c>
      <c r="C27" s="52" t="s">
        <v>305</v>
      </c>
      <c r="D27" s="55">
        <f t="shared" si="0"/>
        <v>16</v>
      </c>
      <c r="E27" s="52">
        <v>0</v>
      </c>
      <c r="F27" s="52">
        <v>16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</row>
    <row r="28" spans="1:11" x14ac:dyDescent="0.2">
      <c r="A28" s="52" t="s">
        <v>86</v>
      </c>
      <c r="B28" s="52" t="s">
        <v>585</v>
      </c>
      <c r="C28" s="52" t="s">
        <v>605</v>
      </c>
      <c r="D28" s="55">
        <f t="shared" si="0"/>
        <v>19</v>
      </c>
      <c r="E28" s="52">
        <v>0</v>
      </c>
      <c r="F28" s="52">
        <v>19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</row>
    <row r="29" spans="1:11" x14ac:dyDescent="0.2">
      <c r="A29" s="52" t="s">
        <v>86</v>
      </c>
      <c r="B29" s="52" t="s">
        <v>585</v>
      </c>
      <c r="C29" s="52" t="s">
        <v>603</v>
      </c>
      <c r="D29" s="55">
        <f t="shared" si="0"/>
        <v>19</v>
      </c>
      <c r="E29" s="52">
        <v>0</v>
      </c>
      <c r="F29" s="52">
        <v>19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</row>
    <row r="30" spans="1:11" x14ac:dyDescent="0.2">
      <c r="A30" s="52"/>
      <c r="B30" s="52"/>
      <c r="C30" s="63" t="s">
        <v>842</v>
      </c>
      <c r="D30" s="55">
        <f>SUM(E30:K30)</f>
        <v>19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19</v>
      </c>
    </row>
    <row r="31" spans="1:11" x14ac:dyDescent="0.2">
      <c r="A31" s="138" t="s">
        <v>137</v>
      </c>
      <c r="B31" s="138"/>
      <c r="C31" s="138"/>
      <c r="D31" s="56">
        <f t="shared" ref="D31:K31" si="1">SUM(D10:D29)</f>
        <v>2307</v>
      </c>
      <c r="E31" s="56">
        <f t="shared" si="1"/>
        <v>72</v>
      </c>
      <c r="F31" s="56">
        <f t="shared" si="1"/>
        <v>1308</v>
      </c>
      <c r="G31" s="56">
        <f t="shared" si="1"/>
        <v>206</v>
      </c>
      <c r="H31" s="56">
        <f t="shared" si="1"/>
        <v>721</v>
      </c>
      <c r="I31" s="56">
        <f t="shared" si="1"/>
        <v>0</v>
      </c>
      <c r="J31" s="56">
        <f t="shared" si="1"/>
        <v>0</v>
      </c>
      <c r="K31" s="56">
        <f t="shared" si="1"/>
        <v>0</v>
      </c>
    </row>
    <row r="33" spans="1:12" x14ac:dyDescent="0.2">
      <c r="A33" s="48" t="s">
        <v>131</v>
      </c>
      <c r="B33" s="48"/>
      <c r="C33" s="48"/>
      <c r="D33" s="48"/>
      <c r="E33" s="48"/>
      <c r="F33" s="48"/>
      <c r="G33" s="58"/>
      <c r="H33" s="58"/>
      <c r="I33" s="58"/>
      <c r="J33" s="58"/>
      <c r="K33" s="58"/>
    </row>
    <row r="34" spans="1:12" x14ac:dyDescent="0.2">
      <c r="A34" s="48" t="s">
        <v>97</v>
      </c>
      <c r="B34" s="48"/>
      <c r="C34" s="48"/>
      <c r="D34" s="48"/>
      <c r="E34" s="48"/>
      <c r="F34" s="48"/>
      <c r="G34" s="58"/>
      <c r="H34" s="58"/>
      <c r="I34" s="58"/>
      <c r="J34" s="58"/>
      <c r="K34" s="58"/>
    </row>
    <row r="35" spans="1:12" x14ac:dyDescent="0.2">
      <c r="A35" s="53"/>
    </row>
    <row r="37" spans="1:12" ht="26" x14ac:dyDescent="0.2">
      <c r="A37" s="51" t="s">
        <v>9</v>
      </c>
      <c r="B37" s="51" t="s">
        <v>25</v>
      </c>
      <c r="C37" s="51" t="s">
        <v>32</v>
      </c>
      <c r="D37" s="51" t="s">
        <v>114</v>
      </c>
      <c r="E37" s="57" t="s">
        <v>18</v>
      </c>
      <c r="F37" s="57" t="s">
        <v>33</v>
      </c>
      <c r="G37" s="57" t="s">
        <v>37</v>
      </c>
      <c r="H37" s="57" t="s">
        <v>42</v>
      </c>
      <c r="I37" s="57" t="s">
        <v>309</v>
      </c>
      <c r="J37" s="57" t="s">
        <v>155</v>
      </c>
      <c r="K37" s="57" t="s">
        <v>311</v>
      </c>
      <c r="L37" s="57" t="s">
        <v>175</v>
      </c>
    </row>
    <row r="38" spans="1:12" x14ac:dyDescent="0.2">
      <c r="A38" s="52" t="s">
        <v>38</v>
      </c>
      <c r="B38" s="52" t="s">
        <v>585</v>
      </c>
      <c r="C38" s="52" t="s">
        <v>548</v>
      </c>
      <c r="D38" s="55">
        <f t="shared" ref="D38:D58" si="2">SUM(E38:K38)</f>
        <v>144</v>
      </c>
      <c r="E38" s="52">
        <v>50</v>
      </c>
      <c r="F38" s="52">
        <v>50</v>
      </c>
      <c r="G38" s="52">
        <v>44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</row>
    <row r="39" spans="1:12" x14ac:dyDescent="0.2">
      <c r="A39" s="52" t="s">
        <v>38</v>
      </c>
      <c r="B39" s="52" t="s">
        <v>585</v>
      </c>
      <c r="C39" s="52" t="s">
        <v>66</v>
      </c>
      <c r="D39" s="55">
        <f t="shared" si="2"/>
        <v>309</v>
      </c>
      <c r="E39" s="52">
        <v>12</v>
      </c>
      <c r="F39" s="52">
        <v>297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</row>
    <row r="40" spans="1:12" x14ac:dyDescent="0.2">
      <c r="A40" s="52" t="s">
        <v>38</v>
      </c>
      <c r="B40" s="52" t="s">
        <v>585</v>
      </c>
      <c r="C40" s="52" t="s">
        <v>153</v>
      </c>
      <c r="D40" s="55">
        <f t="shared" si="2"/>
        <v>99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99</v>
      </c>
      <c r="L40" s="52">
        <v>0</v>
      </c>
    </row>
    <row r="41" spans="1:12" x14ac:dyDescent="0.2">
      <c r="A41" s="52" t="s">
        <v>38</v>
      </c>
      <c r="B41" s="52" t="s">
        <v>585</v>
      </c>
      <c r="C41" s="52" t="s">
        <v>596</v>
      </c>
      <c r="D41" s="55">
        <f t="shared" si="2"/>
        <v>262</v>
      </c>
      <c r="E41" s="52">
        <v>0</v>
      </c>
      <c r="F41" s="52">
        <v>60</v>
      </c>
      <c r="G41" s="52">
        <v>102</v>
      </c>
      <c r="H41" s="52">
        <v>100</v>
      </c>
      <c r="I41" s="52">
        <v>0</v>
      </c>
      <c r="J41" s="52">
        <v>0</v>
      </c>
      <c r="K41" s="52">
        <v>0</v>
      </c>
      <c r="L41" s="52">
        <v>0</v>
      </c>
    </row>
    <row r="42" spans="1:12" x14ac:dyDescent="0.2">
      <c r="A42" s="52" t="s">
        <v>38</v>
      </c>
      <c r="B42" s="52" t="s">
        <v>585</v>
      </c>
      <c r="C42" s="52" t="s">
        <v>411</v>
      </c>
      <c r="D42" s="55">
        <f t="shared" si="2"/>
        <v>275</v>
      </c>
      <c r="E42" s="52">
        <v>0</v>
      </c>
      <c r="F42" s="52">
        <v>0</v>
      </c>
      <c r="G42" s="52">
        <v>60</v>
      </c>
      <c r="H42" s="52">
        <v>215</v>
      </c>
      <c r="I42" s="52">
        <v>0</v>
      </c>
      <c r="J42" s="52">
        <v>0</v>
      </c>
      <c r="K42" s="52">
        <v>0</v>
      </c>
      <c r="L42" s="52">
        <v>0</v>
      </c>
    </row>
    <row r="43" spans="1:12" x14ac:dyDescent="0.2">
      <c r="A43" s="52" t="s">
        <v>38</v>
      </c>
      <c r="B43" s="52" t="s">
        <v>585</v>
      </c>
      <c r="C43" s="52" t="s">
        <v>591</v>
      </c>
      <c r="D43" s="55">
        <f t="shared" si="2"/>
        <v>167</v>
      </c>
      <c r="E43" s="52">
        <v>0</v>
      </c>
      <c r="F43" s="52">
        <v>0</v>
      </c>
      <c r="G43" s="52">
        <v>0</v>
      </c>
      <c r="H43" s="52">
        <v>167</v>
      </c>
      <c r="I43" s="52">
        <v>0</v>
      </c>
      <c r="J43" s="52">
        <v>0</v>
      </c>
      <c r="K43" s="52">
        <v>0</v>
      </c>
      <c r="L43" s="52">
        <v>0</v>
      </c>
    </row>
    <row r="44" spans="1:12" x14ac:dyDescent="0.2">
      <c r="A44" s="52" t="s">
        <v>38</v>
      </c>
      <c r="B44" s="52" t="s">
        <v>585</v>
      </c>
      <c r="C44" s="52" t="s">
        <v>145</v>
      </c>
      <c r="D44" s="55">
        <f t="shared" si="2"/>
        <v>60</v>
      </c>
      <c r="E44" s="52">
        <v>0</v>
      </c>
      <c r="F44" s="52">
        <v>60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</row>
    <row r="45" spans="1:12" x14ac:dyDescent="0.2">
      <c r="A45" s="52" t="s">
        <v>38</v>
      </c>
      <c r="B45" s="52" t="s">
        <v>585</v>
      </c>
      <c r="C45" s="52" t="s">
        <v>593</v>
      </c>
      <c r="D45" s="55">
        <f t="shared" si="2"/>
        <v>225</v>
      </c>
      <c r="E45" s="52">
        <v>0</v>
      </c>
      <c r="F45" s="52">
        <v>225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</row>
    <row r="46" spans="1:12" x14ac:dyDescent="0.2">
      <c r="A46" s="52" t="s">
        <v>38</v>
      </c>
      <c r="B46" s="52" t="s">
        <v>585</v>
      </c>
      <c r="C46" s="52" t="s">
        <v>343</v>
      </c>
      <c r="D46" s="55">
        <f t="shared" si="2"/>
        <v>98</v>
      </c>
      <c r="E46" s="52">
        <v>0</v>
      </c>
      <c r="F46" s="52">
        <v>48</v>
      </c>
      <c r="G46" s="52">
        <v>50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</row>
    <row r="47" spans="1:12" x14ac:dyDescent="0.2">
      <c r="A47" s="52" t="s">
        <v>38</v>
      </c>
      <c r="B47" s="52" t="s">
        <v>585</v>
      </c>
      <c r="C47" s="52" t="s">
        <v>563</v>
      </c>
      <c r="D47" s="55">
        <f t="shared" si="2"/>
        <v>39</v>
      </c>
      <c r="E47" s="52">
        <v>0</v>
      </c>
      <c r="F47" s="52">
        <v>39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</row>
    <row r="48" spans="1:12" x14ac:dyDescent="0.2">
      <c r="A48" s="52" t="s">
        <v>38</v>
      </c>
      <c r="B48" s="52" t="s">
        <v>585</v>
      </c>
      <c r="C48" s="52" t="s">
        <v>597</v>
      </c>
      <c r="D48" s="55">
        <f t="shared" si="2"/>
        <v>410</v>
      </c>
      <c r="E48" s="52">
        <v>11</v>
      </c>
      <c r="F48" s="52">
        <v>373</v>
      </c>
      <c r="G48" s="52">
        <v>0</v>
      </c>
      <c r="H48" s="52">
        <v>26</v>
      </c>
      <c r="I48" s="52">
        <v>0</v>
      </c>
      <c r="J48" s="52">
        <v>0</v>
      </c>
      <c r="K48" s="52">
        <v>0</v>
      </c>
      <c r="L48" s="52">
        <v>0</v>
      </c>
    </row>
    <row r="49" spans="1:12" x14ac:dyDescent="0.2">
      <c r="A49" s="52" t="s">
        <v>38</v>
      </c>
      <c r="B49" s="52" t="s">
        <v>585</v>
      </c>
      <c r="C49" s="52" t="s">
        <v>88</v>
      </c>
      <c r="D49" s="55">
        <f t="shared" si="2"/>
        <v>98</v>
      </c>
      <c r="E49" s="52">
        <v>0</v>
      </c>
      <c r="F49" s="52">
        <v>34</v>
      </c>
      <c r="G49" s="52">
        <v>0</v>
      </c>
      <c r="H49" s="52">
        <v>64</v>
      </c>
      <c r="I49" s="52">
        <v>0</v>
      </c>
      <c r="J49" s="52">
        <v>0</v>
      </c>
      <c r="K49" s="52">
        <v>0</v>
      </c>
      <c r="L49" s="52">
        <v>0</v>
      </c>
    </row>
    <row r="50" spans="1:12" x14ac:dyDescent="0.2">
      <c r="A50" s="52" t="s">
        <v>86</v>
      </c>
      <c r="B50" s="52" t="s">
        <v>585</v>
      </c>
      <c r="C50" s="52" t="s">
        <v>602</v>
      </c>
      <c r="D50" s="55">
        <f t="shared" si="2"/>
        <v>9</v>
      </c>
      <c r="E50" s="52">
        <v>0</v>
      </c>
      <c r="F50" s="52">
        <v>9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</row>
    <row r="51" spans="1:12" x14ac:dyDescent="0.2">
      <c r="A51" s="52" t="s">
        <v>86</v>
      </c>
      <c r="B51" s="52" t="s">
        <v>585</v>
      </c>
      <c r="C51" s="52" t="s">
        <v>601</v>
      </c>
      <c r="D51" s="55">
        <f t="shared" si="2"/>
        <v>18</v>
      </c>
      <c r="E51" s="52">
        <v>0</v>
      </c>
      <c r="F51" s="52">
        <v>18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</row>
    <row r="52" spans="1:12" x14ac:dyDescent="0.2">
      <c r="A52" s="52" t="s">
        <v>86</v>
      </c>
      <c r="B52" s="52" t="s">
        <v>585</v>
      </c>
      <c r="C52" s="52" t="s">
        <v>604</v>
      </c>
      <c r="D52" s="55">
        <f t="shared" si="2"/>
        <v>19</v>
      </c>
      <c r="E52" s="52">
        <v>0</v>
      </c>
      <c r="F52" s="52">
        <v>19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</row>
    <row r="53" spans="1:12" x14ac:dyDescent="0.2">
      <c r="A53" s="52" t="s">
        <v>86</v>
      </c>
      <c r="B53" s="52" t="s">
        <v>585</v>
      </c>
      <c r="C53" s="52" t="s">
        <v>1044</v>
      </c>
      <c r="D53" s="55">
        <f t="shared" si="2"/>
        <v>17</v>
      </c>
      <c r="E53" s="52">
        <v>0</v>
      </c>
      <c r="F53" s="52">
        <v>17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</row>
    <row r="54" spans="1:12" x14ac:dyDescent="0.2">
      <c r="A54" s="52" t="s">
        <v>86</v>
      </c>
      <c r="B54" s="52" t="s">
        <v>585</v>
      </c>
      <c r="C54" s="52" t="s">
        <v>364</v>
      </c>
      <c r="D54" s="55">
        <f t="shared" si="2"/>
        <v>1</v>
      </c>
      <c r="E54" s="52">
        <v>0</v>
      </c>
      <c r="F54" s="52">
        <v>1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</row>
    <row r="55" spans="1:12" x14ac:dyDescent="0.2">
      <c r="A55" s="52" t="s">
        <v>86</v>
      </c>
      <c r="B55" s="52" t="s">
        <v>585</v>
      </c>
      <c r="C55" s="52" t="s">
        <v>305</v>
      </c>
      <c r="D55" s="55">
        <f t="shared" si="2"/>
        <v>16</v>
      </c>
      <c r="E55" s="52">
        <v>0</v>
      </c>
      <c r="F55" s="52">
        <v>16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</row>
    <row r="56" spans="1:12" x14ac:dyDescent="0.2">
      <c r="A56" s="52" t="s">
        <v>86</v>
      </c>
      <c r="B56" s="52" t="s">
        <v>585</v>
      </c>
      <c r="C56" s="52" t="s">
        <v>605</v>
      </c>
      <c r="D56" s="55">
        <f t="shared" si="2"/>
        <v>19</v>
      </c>
      <c r="E56" s="52">
        <v>0</v>
      </c>
      <c r="F56" s="52">
        <v>19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</row>
    <row r="57" spans="1:12" x14ac:dyDescent="0.2">
      <c r="A57" s="52" t="s">
        <v>86</v>
      </c>
      <c r="B57" s="52" t="s">
        <v>585</v>
      </c>
      <c r="C57" s="52" t="s">
        <v>603</v>
      </c>
      <c r="D57" s="55">
        <f t="shared" si="2"/>
        <v>19</v>
      </c>
      <c r="E57" s="52">
        <v>0</v>
      </c>
      <c r="F57" s="52">
        <v>19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</row>
    <row r="58" spans="1:12" x14ac:dyDescent="0.2">
      <c r="A58" s="52"/>
      <c r="B58" s="52"/>
      <c r="C58" s="63" t="s">
        <v>842</v>
      </c>
      <c r="D58" s="55">
        <f t="shared" si="2"/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52">
        <v>19</v>
      </c>
    </row>
    <row r="59" spans="1:12" x14ac:dyDescent="0.2">
      <c r="A59" s="138" t="s">
        <v>137</v>
      </c>
      <c r="B59" s="138"/>
      <c r="C59" s="138"/>
      <c r="D59" s="56">
        <f t="shared" ref="D59:K59" si="3">SUM(D38:D57)</f>
        <v>2304</v>
      </c>
      <c r="E59" s="56">
        <f t="shared" si="3"/>
        <v>73</v>
      </c>
      <c r="F59" s="56">
        <f t="shared" si="3"/>
        <v>1304</v>
      </c>
      <c r="G59" s="56">
        <f t="shared" si="3"/>
        <v>256</v>
      </c>
      <c r="H59" s="56">
        <f t="shared" si="3"/>
        <v>572</v>
      </c>
      <c r="I59" s="56">
        <f t="shared" si="3"/>
        <v>0</v>
      </c>
      <c r="J59" s="56">
        <f t="shared" si="3"/>
        <v>0</v>
      </c>
      <c r="K59" s="56">
        <f t="shared" si="3"/>
        <v>99</v>
      </c>
      <c r="L59" s="56">
        <f>SUM(L38:L58)</f>
        <v>19</v>
      </c>
    </row>
  </sheetData>
  <mergeCells count="2">
    <mergeCell ref="A31:C31"/>
    <mergeCell ref="A59:C59"/>
  </mergeCells>
  <phoneticPr fontId="3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32</vt:i4>
      </vt:variant>
    </vt:vector>
  </HeadingPairs>
  <TitlesOfParts>
    <vt:vector size="66" baseType="lpstr">
      <vt:lpstr>北海道</vt:lpstr>
      <vt:lpstr>南渡島</vt:lpstr>
      <vt:lpstr>南檜山</vt:lpstr>
      <vt:lpstr>北渡島檜山</vt:lpstr>
      <vt:lpstr>中央区</vt:lpstr>
      <vt:lpstr>北区</vt:lpstr>
      <vt:lpstr>東区</vt:lpstr>
      <vt:lpstr>白石区</vt:lpstr>
      <vt:lpstr>豊平区</vt:lpstr>
      <vt:lpstr>南区</vt:lpstr>
      <vt:lpstr>西区</vt:lpstr>
      <vt:lpstr>厚別区</vt:lpstr>
      <vt:lpstr>手稲区</vt:lpstr>
      <vt:lpstr>清田区</vt:lpstr>
      <vt:lpstr>札幌市以外</vt:lpstr>
      <vt:lpstr>後志</vt:lpstr>
      <vt:lpstr>南空知</vt:lpstr>
      <vt:lpstr>中空知</vt:lpstr>
      <vt:lpstr>北空知</vt:lpstr>
      <vt:lpstr>西胆振</vt:lpstr>
      <vt:lpstr>東胆振</vt:lpstr>
      <vt:lpstr>日高</vt:lpstr>
      <vt:lpstr>上川中部</vt:lpstr>
      <vt:lpstr>上川北部</vt:lpstr>
      <vt:lpstr>富良野</vt:lpstr>
      <vt:lpstr>留萌</vt:lpstr>
      <vt:lpstr>宗谷</vt:lpstr>
      <vt:lpstr>北網</vt:lpstr>
      <vt:lpstr>遠紋</vt:lpstr>
      <vt:lpstr>十勝</vt:lpstr>
      <vt:lpstr>釧路</vt:lpstr>
      <vt:lpstr>根室</vt:lpstr>
      <vt:lpstr>Sheet1</vt:lpstr>
      <vt:lpstr>Sheet2</vt:lpstr>
      <vt:lpstr>遠紋!Print_Area</vt:lpstr>
      <vt:lpstr>釧路!Print_Area</vt:lpstr>
      <vt:lpstr>後志!Print_Area</vt:lpstr>
      <vt:lpstr>厚別区!Print_Area</vt:lpstr>
      <vt:lpstr>根室!Print_Area</vt:lpstr>
      <vt:lpstr>札幌市以外!Print_Area</vt:lpstr>
      <vt:lpstr>手稲区!Print_Area</vt:lpstr>
      <vt:lpstr>宗谷!Print_Area</vt:lpstr>
      <vt:lpstr>十勝!Print_Area</vt:lpstr>
      <vt:lpstr>上川中部!Print_Area</vt:lpstr>
      <vt:lpstr>上川北部!Print_Area</vt:lpstr>
      <vt:lpstr>清田区!Print_Area</vt:lpstr>
      <vt:lpstr>西区!Print_Area</vt:lpstr>
      <vt:lpstr>西胆振!Print_Area</vt:lpstr>
      <vt:lpstr>中央区!Print_Area</vt:lpstr>
      <vt:lpstr>中空知!Print_Area</vt:lpstr>
      <vt:lpstr>東区!Print_Area</vt:lpstr>
      <vt:lpstr>東胆振!Print_Area</vt:lpstr>
      <vt:lpstr>南区!Print_Area</vt:lpstr>
      <vt:lpstr>南空知!Print_Area</vt:lpstr>
      <vt:lpstr>南渡島!Print_Area</vt:lpstr>
      <vt:lpstr>南檜山!Print_Area</vt:lpstr>
      <vt:lpstr>日高!Print_Area</vt:lpstr>
      <vt:lpstr>白石区!Print_Area</vt:lpstr>
      <vt:lpstr>富良野!Print_Area</vt:lpstr>
      <vt:lpstr>豊平区!Print_Area</vt:lpstr>
      <vt:lpstr>北海道!Print_Area</vt:lpstr>
      <vt:lpstr>北区!Print_Area</vt:lpstr>
      <vt:lpstr>北空知!Print_Area</vt:lpstr>
      <vt:lpstr>北渡島檜山!Print_Area</vt:lpstr>
      <vt:lpstr>北網!Print_Area</vt:lpstr>
      <vt:lpstr>留萌!Print_Area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岡垣＿謙介（医務係）</cp:lastModifiedBy>
  <cp:lastPrinted>2022-03-15T01:29:22Z</cp:lastPrinted>
  <dcterms:created xsi:type="dcterms:W3CDTF">2018-09-24T00:24:10Z</dcterms:created>
  <dcterms:modified xsi:type="dcterms:W3CDTF">2022-06-07T01:32:28Z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2022-03-23T08:25:36Z</vt:filetime>
  </property>
</Properties>
</file>