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0" windowWidth="10200" windowHeight="7760" activeTab="0"/>
  </bookViews>
  <sheets>
    <sheet name="４年度平均" sheetId="1" r:id="rId1"/>
  </sheets>
  <definedNames>
    <definedName name="_xlnm.Print_Area" localSheetId="0">'４年度平均'!$B$1:$S$94</definedName>
    <definedName name="_xlnm.Print_Titles" localSheetId="0">'４年度平均'!$1:$10</definedName>
  </definedNames>
  <calcPr fullCalcOnLoad="1"/>
</workbook>
</file>

<file path=xl/sharedStrings.xml><?xml version="1.0" encoding="utf-8"?>
<sst xmlns="http://schemas.openxmlformats.org/spreadsheetml/2006/main" count="107" uniqueCount="93">
  <si>
    <t>他の光熱</t>
  </si>
  <si>
    <t>表との差</t>
  </si>
  <si>
    <t>飲料</t>
  </si>
  <si>
    <t>　　　　　　令和４年度平均　中　分　類　指　数 （北海道・全　国）</t>
  </si>
  <si>
    <t>被服関連サービス</t>
  </si>
  <si>
    <t>穀類</t>
  </si>
  <si>
    <t>総合</t>
  </si>
  <si>
    <t>交通・通信</t>
  </si>
  <si>
    <t>中      分      類</t>
  </si>
  <si>
    <t>身の回り用品</t>
  </si>
  <si>
    <t>補習教育</t>
  </si>
  <si>
    <t>保健医療</t>
  </si>
  <si>
    <t>シャツ・セーター・下着類</t>
  </si>
  <si>
    <t>家賃</t>
  </si>
  <si>
    <t>　　　　令和２年(2020年)＝100</t>
  </si>
  <si>
    <t>３年度</t>
  </si>
  <si>
    <t>和服</t>
  </si>
  <si>
    <t>光熱・水道</t>
  </si>
  <si>
    <t>北　　　海　　　道</t>
  </si>
  <si>
    <t>教育関係費</t>
  </si>
  <si>
    <t>全　　　　　　　国</t>
  </si>
  <si>
    <t>食料　</t>
  </si>
  <si>
    <t>前年度比計算値
北海道</t>
  </si>
  <si>
    <t>他の諸雑費</t>
  </si>
  <si>
    <t>保健医療サービス</t>
  </si>
  <si>
    <t>前年度比計算値
全国</t>
  </si>
  <si>
    <t>衣料</t>
  </si>
  <si>
    <t xml:space="preserve"> 前 年 度 比（％）</t>
  </si>
  <si>
    <r>
      <t>持</t>
    </r>
    <r>
      <rPr>
        <b/>
        <sz val="9"/>
        <rFont val="ＭＳ 明朝"/>
        <family val="1"/>
      </rPr>
      <t>家の帰属家賃を除く家賃</t>
    </r>
    <r>
      <rPr>
        <b/>
        <sz val="6"/>
        <rFont val="ＭＳ 明朝"/>
        <family val="1"/>
      </rPr>
      <t xml:space="preserve"> </t>
    </r>
  </si>
  <si>
    <t>教養娯楽用品</t>
  </si>
  <si>
    <t>令　和</t>
  </si>
  <si>
    <t>４年度</t>
  </si>
  <si>
    <t>平　均</t>
  </si>
  <si>
    <t>生鮮食品を除く総合</t>
  </si>
  <si>
    <t>ガス代</t>
  </si>
  <si>
    <t>持家の帰属家賃を除く総合</t>
  </si>
  <si>
    <t>被服及び履物</t>
  </si>
  <si>
    <t>調理食品</t>
  </si>
  <si>
    <t>生鮮食品を除く食料</t>
  </si>
  <si>
    <r>
      <t>生</t>
    </r>
    <r>
      <rPr>
        <b/>
        <sz val="9"/>
        <rFont val="ＭＳ 明朝"/>
        <family val="1"/>
      </rPr>
      <t xml:space="preserve"> </t>
    </r>
    <r>
      <rPr>
        <b/>
        <sz val="9.5"/>
        <rFont val="ＭＳ 明朝"/>
        <family val="1"/>
      </rPr>
      <t xml:space="preserve">　 </t>
    </r>
    <r>
      <rPr>
        <b/>
        <sz val="9"/>
        <rFont val="ＭＳ 明朝"/>
        <family val="1"/>
      </rPr>
      <t>鮮</t>
    </r>
    <r>
      <rPr>
        <b/>
        <sz val="9.5"/>
        <rFont val="ＭＳ 明朝"/>
        <family val="1"/>
      </rPr>
      <t>　</t>
    </r>
    <r>
      <rPr>
        <b/>
        <sz val="9"/>
        <rFont val="ＭＳ 明朝"/>
        <family val="1"/>
      </rPr>
      <t xml:space="preserve">  食</t>
    </r>
    <r>
      <rPr>
        <b/>
        <sz val="9.5"/>
        <rFont val="ＭＳ 明朝"/>
        <family val="1"/>
      </rPr>
      <t>　</t>
    </r>
    <r>
      <rPr>
        <b/>
        <sz val="9"/>
        <rFont val="ＭＳ 明朝"/>
        <family val="1"/>
      </rPr>
      <t xml:space="preserve">  品　※２</t>
    </r>
  </si>
  <si>
    <t>酒類</t>
  </si>
  <si>
    <t>魚介類</t>
  </si>
  <si>
    <t>生鮮魚介</t>
  </si>
  <si>
    <t>肉類</t>
  </si>
  <si>
    <t>洋服</t>
  </si>
  <si>
    <t>乳卵類</t>
  </si>
  <si>
    <t>電気代</t>
  </si>
  <si>
    <t>野菜 ・海藻</t>
  </si>
  <si>
    <t>生鮮野菜</t>
  </si>
  <si>
    <t>果物</t>
  </si>
  <si>
    <t>生鮮果物</t>
  </si>
  <si>
    <t>家具・家事用品</t>
  </si>
  <si>
    <t>油脂・調味料</t>
  </si>
  <si>
    <t>他の被服</t>
  </si>
  <si>
    <t>菓子類</t>
  </si>
  <si>
    <t>上下水道料</t>
  </si>
  <si>
    <t>外食</t>
  </si>
  <si>
    <t>住居</t>
  </si>
  <si>
    <t>持家の帰属家賃を除く住居</t>
  </si>
  <si>
    <t>設備修繕・維持</t>
  </si>
  <si>
    <t>家庭用耐久財</t>
  </si>
  <si>
    <t>室内装備品</t>
  </si>
  <si>
    <t>寝具類</t>
  </si>
  <si>
    <t>シャツ・セーター類</t>
  </si>
  <si>
    <t>家事雑貨</t>
  </si>
  <si>
    <t>家事用消耗品</t>
  </si>
  <si>
    <t>家事サービス</t>
  </si>
  <si>
    <t>下着類</t>
  </si>
  <si>
    <t>履物類</t>
  </si>
  <si>
    <t>医薬品・健康保持用摂取品</t>
  </si>
  <si>
    <t>保健医療用品・器具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</si>
  <si>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</si>
  <si>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</si>
  <si>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</si>
  <si>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</si>
  <si>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</si>
  <si>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</si>
  <si>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</si>
  <si>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</si>
  <si>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</si>
  <si>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</si>
  <si>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</si>
  <si>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</si>
  <si>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</si>
  <si>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</si>
  <si>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&lt;&lt;　別掲　&gt;&gt;</t>
  </si>
  <si>
    <t>エネルギー</t>
  </si>
  <si>
    <t>教養娯楽関係費</t>
  </si>
  <si>
    <t>情報通信関係費</t>
  </si>
  <si>
    <t>※１ ： 総合から食料（酒類を除く。）及びエネルギー（電気代、都市ガス代、プロパンガス、灯油及びガソリン）を除いたもの。</t>
  </si>
  <si>
    <t>※２ ： 生鮮魚介、生鮮野菜及び生鮮果物</t>
  </si>
  <si>
    <t>食料（酒類を除く）及び 
   エネルギーを除く総合  ※１</t>
  </si>
  <si>
    <t>持家の帰属家賃及び                   
       　 生鮮食品を除く総合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</si>
</sst>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#"/>
    <numFmt numFmtId="177" formatCode="&quot;平&quot;&quot;成&quot;#&quot;年&quot;"/>
    <numFmt numFmtId="178" formatCode="#&quot;月&quot;"/>
    <numFmt numFmtId="179" formatCode="0_ "/>
    <numFmt numFmtId="180" formatCode="0.0_ "/>
    <numFmt numFmtId="181" formatCode="0.0;&quot;△ &quot;0.0"/>
    <numFmt numFmtId="182" formatCode="#,##0.0;&quot;△ &quot;#,##0.0"/>
    <numFmt numFmtId="183" formatCode="0.0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9"/>
      <color indexed="10"/>
      <name val="ＭＳ 明朝"/>
      <family val="1"/>
    </font>
    <font>
      <b/>
      <sz val="14"/>
      <name val="ＭＳ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vertAlign val="superscript"/>
      <sz val="9"/>
      <name val="ＭＳ 明朝"/>
      <family val="1"/>
    </font>
    <font>
      <b/>
      <sz val="8.5"/>
      <name val="ＭＳ 明朝"/>
      <family val="1"/>
    </font>
    <font>
      <b/>
      <sz val="8.5"/>
      <name val="ＭＳ Ｐゴシック"/>
      <family val="3"/>
    </font>
    <font>
      <sz val="6"/>
      <name val="ＭＳ Ｐゴシック"/>
      <family val="3"/>
    </font>
    <font>
      <b/>
      <sz val="6"/>
      <name val="ＭＳ 明朝"/>
      <family val="1"/>
    </font>
    <font>
      <b/>
      <sz val="9.5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3" fillId="15" borderId="0" applyNumberFormat="0" applyBorder="0" applyAlignment="0" applyProtection="0"/>
    <xf numFmtId="0" fontId="19" fillId="16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16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/>
    </xf>
    <xf numFmtId="177" fontId="24" fillId="0" borderId="12" xfId="0" applyNumberFormat="1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77" fontId="24" fillId="0" borderId="12" xfId="0" applyNumberFormat="1" applyFont="1" applyBorder="1" applyAlignment="1">
      <alignment horizontal="right" vertical="center"/>
    </xf>
    <xf numFmtId="0" fontId="24" fillId="0" borderId="12" xfId="0" applyFont="1" applyFill="1" applyBorder="1" applyAlignment="1">
      <alignment vertical="center"/>
    </xf>
    <xf numFmtId="178" fontId="24" fillId="0" borderId="12" xfId="0" applyNumberFormat="1" applyFont="1" applyFill="1" applyBorder="1" applyAlignment="1">
      <alignment horizontal="center" vertical="center"/>
    </xf>
    <xf numFmtId="178" fontId="24" fillId="0" borderId="12" xfId="0" applyNumberFormat="1" applyFont="1" applyFill="1" applyBorder="1" applyAlignment="1">
      <alignment horizontal="center" vertical="top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vertical="center"/>
    </xf>
    <xf numFmtId="0" fontId="23" fillId="0" borderId="12" xfId="0" applyFont="1" applyBorder="1" applyAlignment="1">
      <alignment/>
    </xf>
    <xf numFmtId="179" fontId="28" fillId="0" borderId="15" xfId="0" applyNumberFormat="1" applyFont="1" applyBorder="1" applyAlignment="1">
      <alignment horizontal="center"/>
    </xf>
    <xf numFmtId="180" fontId="28" fillId="0" borderId="0" xfId="0" applyNumberFormat="1" applyFont="1" applyFill="1" applyBorder="1" applyAlignment="1">
      <alignment/>
    </xf>
    <xf numFmtId="181" fontId="28" fillId="0" borderId="0" xfId="0" applyNumberFormat="1" applyFont="1" applyBorder="1" applyAlignment="1">
      <alignment horizontal="right"/>
    </xf>
    <xf numFmtId="181" fontId="28" fillId="0" borderId="0" xfId="0" applyNumberFormat="1" applyFont="1" applyFill="1" applyBorder="1" applyAlignment="1">
      <alignment/>
    </xf>
    <xf numFmtId="181" fontId="28" fillId="0" borderId="0" xfId="0" applyNumberFormat="1" applyFont="1" applyFill="1" applyBorder="1" applyAlignment="1">
      <alignment horizontal="right"/>
    </xf>
    <xf numFmtId="181" fontId="23" fillId="0" borderId="0" xfId="0" applyNumberFormat="1" applyFont="1" applyAlignment="1">
      <alignment/>
    </xf>
    <xf numFmtId="0" fontId="23" fillId="0" borderId="0" xfId="0" applyFont="1" applyBorder="1" applyAlignment="1">
      <alignment horizontal="distributed"/>
    </xf>
    <xf numFmtId="179" fontId="23" fillId="0" borderId="15" xfId="0" applyNumberFormat="1" applyFont="1" applyBorder="1" applyAlignment="1">
      <alignment horizontal="center"/>
    </xf>
    <xf numFmtId="180" fontId="23" fillId="0" borderId="0" xfId="0" applyNumberFormat="1" applyFont="1" applyFill="1" applyBorder="1" applyAlignment="1">
      <alignment/>
    </xf>
    <xf numFmtId="182" fontId="23" fillId="0" borderId="0" xfId="0" applyNumberFormat="1" applyFont="1" applyBorder="1" applyAlignment="1">
      <alignment horizontal="right" vertical="center"/>
    </xf>
    <xf numFmtId="181" fontId="23" fillId="0" borderId="0" xfId="0" applyNumberFormat="1" applyFont="1" applyFill="1" applyBorder="1" applyAlignment="1">
      <alignment/>
    </xf>
    <xf numFmtId="181" fontId="23" fillId="0" borderId="0" xfId="0" applyNumberFormat="1" applyFont="1" applyFill="1" applyBorder="1" applyAlignment="1">
      <alignment horizontal="right"/>
    </xf>
    <xf numFmtId="0" fontId="23" fillId="0" borderId="15" xfId="0" applyFont="1" applyBorder="1" applyAlignment="1">
      <alignment/>
    </xf>
    <xf numFmtId="181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181" fontId="23" fillId="0" borderId="0" xfId="0" applyNumberFormat="1" applyFont="1" applyBorder="1" applyAlignment="1">
      <alignment horizontal="right"/>
    </xf>
    <xf numFmtId="180" fontId="23" fillId="0" borderId="0" xfId="0" applyNumberFormat="1" applyFont="1" applyBorder="1" applyAlignment="1">
      <alignment/>
    </xf>
    <xf numFmtId="0" fontId="30" fillId="0" borderId="15" xfId="0" applyFont="1" applyBorder="1" applyAlignment="1">
      <alignment/>
    </xf>
    <xf numFmtId="181" fontId="26" fillId="0" borderId="0" xfId="0" applyNumberFormat="1" applyFont="1" applyAlignment="1">
      <alignment/>
    </xf>
    <xf numFmtId="181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distributed"/>
    </xf>
    <xf numFmtId="180" fontId="23" fillId="0" borderId="0" xfId="0" applyNumberFormat="1" applyFont="1" applyFill="1" applyAlignment="1">
      <alignment/>
    </xf>
    <xf numFmtId="181" fontId="23" fillId="0" borderId="0" xfId="0" applyNumberFormat="1" applyFont="1" applyAlignment="1">
      <alignment horizontal="right"/>
    </xf>
    <xf numFmtId="181" fontId="23" fillId="0" borderId="0" xfId="0" applyNumberFormat="1" applyFont="1" applyFill="1" applyAlignment="1">
      <alignment/>
    </xf>
    <xf numFmtId="181" fontId="23" fillId="0" borderId="0" xfId="0" applyNumberFormat="1" applyFont="1" applyAlignment="1">
      <alignment horizontal="right" vertical="center"/>
    </xf>
    <xf numFmtId="0" fontId="28" fillId="0" borderId="15" xfId="0" applyFont="1" applyBorder="1" applyAlignment="1">
      <alignment/>
    </xf>
    <xf numFmtId="180" fontId="23" fillId="0" borderId="0" xfId="0" applyNumberFormat="1" applyFont="1" applyFill="1" applyBorder="1" applyAlignment="1">
      <alignment horizontal="right"/>
    </xf>
    <xf numFmtId="181" fontId="23" fillId="0" borderId="0" xfId="0" applyNumberFormat="1" applyFont="1" applyBorder="1" applyAlignment="1" applyProtection="1">
      <alignment horizontal="right" vertical="center"/>
      <protection locked="0"/>
    </xf>
    <xf numFmtId="0" fontId="23" fillId="0" borderId="14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180" fontId="23" fillId="0" borderId="16" xfId="0" applyNumberFormat="1" applyFont="1" applyBorder="1" applyAlignment="1">
      <alignment horizontal="right"/>
    </xf>
    <xf numFmtId="180" fontId="23" fillId="0" borderId="16" xfId="0" applyNumberFormat="1" applyFont="1" applyFill="1" applyBorder="1" applyAlignment="1">
      <alignment/>
    </xf>
    <xf numFmtId="181" fontId="23" fillId="0" borderId="16" xfId="0" applyNumberFormat="1" applyFont="1" applyBorder="1" applyAlignment="1">
      <alignment/>
    </xf>
    <xf numFmtId="181" fontId="23" fillId="0" borderId="16" xfId="0" applyNumberFormat="1" applyFont="1" applyFill="1" applyBorder="1" applyAlignment="1">
      <alignment/>
    </xf>
    <xf numFmtId="183" fontId="23" fillId="0" borderId="16" xfId="0" applyNumberFormat="1" applyFont="1" applyFill="1" applyBorder="1" applyAlignment="1">
      <alignment horizontal="right"/>
    </xf>
    <xf numFmtId="183" fontId="23" fillId="0" borderId="16" xfId="0" applyNumberFormat="1" applyFont="1" applyFill="1" applyBorder="1" applyAlignment="1">
      <alignment/>
    </xf>
    <xf numFmtId="181" fontId="23" fillId="0" borderId="16" xfId="0" applyNumberFormat="1" applyFont="1" applyFill="1" applyBorder="1" applyAlignment="1">
      <alignment horizontal="right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distributed"/>
    </xf>
    <xf numFmtId="0" fontId="23" fillId="0" borderId="0" xfId="0" applyFont="1" applyBorder="1" applyAlignment="1">
      <alignment horizontal="distributed"/>
    </xf>
    <xf numFmtId="0" fontId="29" fillId="0" borderId="0" xfId="0" applyFont="1" applyBorder="1" applyAlignment="1">
      <alignment horizontal="distributed"/>
    </xf>
    <xf numFmtId="0" fontId="24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justify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99"/>
  <sheetViews>
    <sheetView tabSelected="1" zoomScaleSheetLayoutView="90" zoomScalePageLayoutView="0" workbookViewId="0" topLeftCell="A1">
      <selection activeCell="B5" sqref="B5:G10"/>
    </sheetView>
  </sheetViews>
  <sheetFormatPr defaultColWidth="9.00390625" defaultRowHeight="13.5"/>
  <cols>
    <col min="1" max="1" width="2.875" style="1" customWidth="1"/>
    <col min="2" max="5" width="2.125" style="1" customWidth="1"/>
    <col min="6" max="6" width="21.50390625" style="1" customWidth="1"/>
    <col min="7" max="7" width="2.125" style="1" customWidth="1"/>
    <col min="8" max="8" width="10.125" style="1" customWidth="1"/>
    <col min="9" max="9" width="10.125" style="2" customWidth="1"/>
    <col min="10" max="10" width="10.125" style="1" customWidth="1"/>
    <col min="11" max="11" width="10.125" style="2" customWidth="1"/>
    <col min="12" max="12" width="10.125" style="3" customWidth="1"/>
    <col min="13" max="13" width="10.125" style="2" customWidth="1"/>
    <col min="14" max="14" width="10.125" style="3" customWidth="1"/>
    <col min="15" max="15" width="10.125" style="2" customWidth="1"/>
    <col min="16" max="16" width="2.50390625" style="1" customWidth="1"/>
    <col min="17" max="17" width="6.875" style="1" hidden="1" customWidth="1"/>
    <col min="18" max="18" width="6.25390625" style="1" hidden="1" customWidth="1"/>
    <col min="19" max="19" width="7.00390625" style="1" hidden="1" customWidth="1"/>
    <col min="20" max="20" width="9.375" style="1" hidden="1" customWidth="1"/>
    <col min="21" max="25" width="12.875" style="1" customWidth="1"/>
    <col min="26" max="26" width="9.00390625" style="1" bestFit="1" customWidth="1"/>
    <col min="27" max="16384" width="9.00390625" style="1" customWidth="1"/>
  </cols>
  <sheetData>
    <row r="1" spans="3:6" ht="12.75">
      <c r="C1" s="6"/>
      <c r="D1" s="6"/>
      <c r="E1" s="6"/>
      <c r="F1" s="6"/>
    </row>
    <row r="2" spans="3:8" ht="21" customHeight="1">
      <c r="C2" s="6"/>
      <c r="D2" s="6"/>
      <c r="E2" s="6"/>
      <c r="F2" s="6"/>
      <c r="H2" s="7"/>
    </row>
    <row r="3" ht="21" customHeight="1">
      <c r="F3" s="8" t="s">
        <v>3</v>
      </c>
    </row>
    <row r="4" spans="14:15" ht="21" customHeight="1" thickBot="1">
      <c r="N4" s="9"/>
      <c r="O4" s="9" t="s">
        <v>14</v>
      </c>
    </row>
    <row r="5" spans="2:20" ht="13.5" thickTop="1">
      <c r="B5" s="80" t="s">
        <v>8</v>
      </c>
      <c r="C5" s="81"/>
      <c r="D5" s="81"/>
      <c r="E5" s="81"/>
      <c r="F5" s="81"/>
      <c r="G5" s="82"/>
      <c r="H5" s="89" t="s">
        <v>18</v>
      </c>
      <c r="I5" s="89"/>
      <c r="J5" s="89"/>
      <c r="K5" s="89"/>
      <c r="L5" s="90" t="s">
        <v>20</v>
      </c>
      <c r="M5" s="91"/>
      <c r="N5" s="91"/>
      <c r="O5" s="91"/>
      <c r="Q5" s="72" t="s">
        <v>22</v>
      </c>
      <c r="R5" s="72" t="s">
        <v>1</v>
      </c>
      <c r="S5" s="72" t="s">
        <v>25</v>
      </c>
      <c r="T5" s="72" t="s">
        <v>1</v>
      </c>
    </row>
    <row r="6" spans="2:20" s="4" customFormat="1" ht="13.5" customHeight="1">
      <c r="B6" s="83"/>
      <c r="C6" s="84"/>
      <c r="D6" s="84"/>
      <c r="E6" s="84"/>
      <c r="F6" s="84"/>
      <c r="G6" s="85"/>
      <c r="H6" s="10"/>
      <c r="I6" s="10"/>
      <c r="J6" s="74" t="s">
        <v>27</v>
      </c>
      <c r="K6" s="75"/>
      <c r="L6" s="10"/>
      <c r="M6" s="10"/>
      <c r="N6" s="74" t="s">
        <v>27</v>
      </c>
      <c r="O6" s="76"/>
      <c r="Q6" s="73"/>
      <c r="R6" s="73"/>
      <c r="S6" s="73"/>
      <c r="T6" s="73"/>
    </row>
    <row r="7" spans="2:20" s="4" customFormat="1" ht="12" customHeight="1">
      <c r="B7" s="83"/>
      <c r="C7" s="84"/>
      <c r="D7" s="84"/>
      <c r="E7" s="84"/>
      <c r="F7" s="84"/>
      <c r="G7" s="85"/>
      <c r="H7" s="11" t="s">
        <v>30</v>
      </c>
      <c r="I7" s="11" t="s">
        <v>30</v>
      </c>
      <c r="J7" s="12"/>
      <c r="K7" s="13"/>
      <c r="L7" s="11" t="s">
        <v>30</v>
      </c>
      <c r="M7" s="11" t="s">
        <v>30</v>
      </c>
      <c r="N7" s="14"/>
      <c r="O7" s="15"/>
      <c r="Q7" s="73"/>
      <c r="R7" s="73"/>
      <c r="S7" s="73"/>
      <c r="T7" s="73"/>
    </row>
    <row r="8" spans="2:20" s="4" customFormat="1" ht="12" customHeight="1">
      <c r="B8" s="83"/>
      <c r="C8" s="84"/>
      <c r="D8" s="84"/>
      <c r="E8" s="84"/>
      <c r="F8" s="84"/>
      <c r="G8" s="85"/>
      <c r="H8" s="16" t="s">
        <v>15</v>
      </c>
      <c r="I8" s="16" t="s">
        <v>31</v>
      </c>
      <c r="J8" s="16" t="s">
        <v>15</v>
      </c>
      <c r="K8" s="16" t="s">
        <v>31</v>
      </c>
      <c r="L8" s="16" t="s">
        <v>15</v>
      </c>
      <c r="M8" s="16" t="s">
        <v>31</v>
      </c>
      <c r="N8" s="16" t="s">
        <v>15</v>
      </c>
      <c r="O8" s="16" t="s">
        <v>31</v>
      </c>
      <c r="Q8" s="73"/>
      <c r="R8" s="73"/>
      <c r="S8" s="73"/>
      <c r="T8" s="73"/>
    </row>
    <row r="9" spans="2:20" s="4" customFormat="1" ht="12" customHeight="1">
      <c r="B9" s="83"/>
      <c r="C9" s="84"/>
      <c r="D9" s="84"/>
      <c r="E9" s="84"/>
      <c r="F9" s="84"/>
      <c r="G9" s="85"/>
      <c r="H9" s="17" t="s">
        <v>32</v>
      </c>
      <c r="I9" s="17" t="s">
        <v>32</v>
      </c>
      <c r="J9" s="18"/>
      <c r="K9" s="13"/>
      <c r="L9" s="17" t="s">
        <v>32</v>
      </c>
      <c r="M9" s="17" t="s">
        <v>32</v>
      </c>
      <c r="N9" s="19"/>
      <c r="O9" s="15"/>
      <c r="Q9" s="73"/>
      <c r="R9" s="73"/>
      <c r="S9" s="73"/>
      <c r="T9" s="73"/>
    </row>
    <row r="10" spans="2:15" s="4" customFormat="1" ht="7.5" customHeight="1">
      <c r="B10" s="86"/>
      <c r="C10" s="87"/>
      <c r="D10" s="87"/>
      <c r="E10" s="87"/>
      <c r="F10" s="87"/>
      <c r="G10" s="88"/>
      <c r="H10" s="20"/>
      <c r="I10" s="20"/>
      <c r="J10" s="21"/>
      <c r="K10" s="22"/>
      <c r="L10" s="22"/>
      <c r="M10" s="20"/>
      <c r="N10" s="23"/>
      <c r="O10" s="24"/>
    </row>
    <row r="11" spans="2:20" s="5" customFormat="1" ht="27" customHeight="1">
      <c r="B11" s="25"/>
      <c r="C11" s="77" t="s">
        <v>6</v>
      </c>
      <c r="D11" s="77"/>
      <c r="E11" s="77"/>
      <c r="F11" s="77"/>
      <c r="G11" s="26"/>
      <c r="H11" s="27">
        <v>100.3</v>
      </c>
      <c r="I11" s="27">
        <v>104.2</v>
      </c>
      <c r="J11" s="28">
        <v>0.6</v>
      </c>
      <c r="K11" s="29">
        <v>3.9</v>
      </c>
      <c r="L11" s="27">
        <v>100</v>
      </c>
      <c r="M11" s="27">
        <v>103.2</v>
      </c>
      <c r="N11" s="30">
        <v>0.1</v>
      </c>
      <c r="O11" s="29">
        <v>3.2</v>
      </c>
      <c r="Q11" s="31">
        <f aca="true" t="shared" si="0" ref="Q11:Q20">(I11-H11)/H11*100</f>
        <v>3.888334995014961</v>
      </c>
      <c r="R11" s="31">
        <f aca="true" t="shared" si="1" ref="R11:R20">Q11-K11</f>
        <v>-0.011665004985038863</v>
      </c>
      <c r="S11" s="31">
        <f aca="true" t="shared" si="2" ref="S11:S20">(M11-L11)/L11*100</f>
        <v>3.200000000000003</v>
      </c>
      <c r="T11" s="31">
        <f aca="true" t="shared" si="3" ref="T11:T20">S11-O11</f>
        <v>0</v>
      </c>
    </row>
    <row r="12" spans="2:20" s="5" customFormat="1" ht="22.5" customHeight="1">
      <c r="B12" s="25"/>
      <c r="C12" s="32"/>
      <c r="D12" s="78" t="s">
        <v>33</v>
      </c>
      <c r="E12" s="79"/>
      <c r="F12" s="79"/>
      <c r="G12" s="33"/>
      <c r="H12" s="34">
        <v>100.2</v>
      </c>
      <c r="I12" s="34">
        <v>103.9</v>
      </c>
      <c r="J12" s="35">
        <v>0.5</v>
      </c>
      <c r="K12" s="36">
        <v>3.6</v>
      </c>
      <c r="L12" s="34">
        <v>99.9</v>
      </c>
      <c r="M12" s="34">
        <v>103</v>
      </c>
      <c r="N12" s="37">
        <v>0.1</v>
      </c>
      <c r="O12" s="36">
        <v>3</v>
      </c>
      <c r="Q12" s="31">
        <f t="shared" si="0"/>
        <v>3.6926147704590844</v>
      </c>
      <c r="R12" s="31">
        <f t="shared" si="1"/>
        <v>0.09261477045908428</v>
      </c>
      <c r="S12" s="31">
        <f t="shared" si="2"/>
        <v>3.1031031031030976</v>
      </c>
      <c r="T12" s="31">
        <f t="shared" si="3"/>
        <v>0.10310310310309756</v>
      </c>
    </row>
    <row r="13" spans="2:20" s="5" customFormat="1" ht="22.5" customHeight="1">
      <c r="B13" s="25"/>
      <c r="C13" s="32"/>
      <c r="D13" s="78" t="s">
        <v>35</v>
      </c>
      <c r="E13" s="79"/>
      <c r="F13" s="79"/>
      <c r="G13" s="38"/>
      <c r="H13" s="34">
        <v>100.4</v>
      </c>
      <c r="I13" s="34">
        <v>104.8</v>
      </c>
      <c r="J13" s="39">
        <v>0.7</v>
      </c>
      <c r="K13" s="36">
        <v>4.4</v>
      </c>
      <c r="L13" s="34">
        <v>99.9</v>
      </c>
      <c r="M13" s="34">
        <v>103.7</v>
      </c>
      <c r="N13" s="37">
        <v>0.1</v>
      </c>
      <c r="O13" s="36">
        <v>3.8</v>
      </c>
      <c r="Q13" s="31">
        <f t="shared" si="0"/>
        <v>4.382470119521904</v>
      </c>
      <c r="R13" s="31">
        <f t="shared" si="1"/>
        <v>-0.017529880478096338</v>
      </c>
      <c r="S13" s="31">
        <f t="shared" si="2"/>
        <v>3.8038038038038007</v>
      </c>
      <c r="T13" s="31">
        <f t="shared" si="3"/>
        <v>0.0038038038038008537</v>
      </c>
    </row>
    <row r="14" spans="2:20" s="5" customFormat="1" ht="22.5" customHeight="1">
      <c r="B14" s="25"/>
      <c r="C14" s="40"/>
      <c r="D14" s="92" t="s">
        <v>92</v>
      </c>
      <c r="E14" s="92"/>
      <c r="F14" s="92"/>
      <c r="G14" s="38"/>
      <c r="H14" s="34">
        <v>100.3</v>
      </c>
      <c r="I14" s="34">
        <v>104.4</v>
      </c>
      <c r="J14" s="41">
        <v>0.6</v>
      </c>
      <c r="K14" s="36">
        <v>4.1</v>
      </c>
      <c r="L14" s="34">
        <v>99.9</v>
      </c>
      <c r="M14" s="34">
        <v>103.5</v>
      </c>
      <c r="N14" s="37">
        <v>0.1</v>
      </c>
      <c r="O14" s="36">
        <v>3.6</v>
      </c>
      <c r="Q14" s="31">
        <f t="shared" si="0"/>
        <v>4.087736789631116</v>
      </c>
      <c r="R14" s="31">
        <f t="shared" si="1"/>
        <v>-0.012263210368884003</v>
      </c>
      <c r="S14" s="31">
        <f t="shared" si="2"/>
        <v>3.603603603603598</v>
      </c>
      <c r="T14" s="31">
        <f t="shared" si="3"/>
        <v>0.0036036036035977936</v>
      </c>
    </row>
    <row r="15" spans="2:20" s="5" customFormat="1" ht="22.5" customHeight="1">
      <c r="B15" s="25"/>
      <c r="C15" s="40"/>
      <c r="D15" s="93" t="s">
        <v>91</v>
      </c>
      <c r="E15" s="93"/>
      <c r="F15" s="93"/>
      <c r="G15" s="38"/>
      <c r="H15" s="34">
        <v>98.3</v>
      </c>
      <c r="I15" s="34">
        <v>99.7</v>
      </c>
      <c r="J15" s="41">
        <v>-1.7</v>
      </c>
      <c r="K15" s="36">
        <v>1.5</v>
      </c>
      <c r="L15" s="34">
        <v>98.8</v>
      </c>
      <c r="M15" s="34">
        <v>99.9</v>
      </c>
      <c r="N15" s="37">
        <v>-1.2</v>
      </c>
      <c r="O15" s="36">
        <v>1.1</v>
      </c>
      <c r="Q15" s="31">
        <f t="shared" si="0"/>
        <v>1.4242115971515825</v>
      </c>
      <c r="R15" s="31">
        <f t="shared" si="1"/>
        <v>-0.07578840284841748</v>
      </c>
      <c r="S15" s="31">
        <f t="shared" si="2"/>
        <v>1.1133603238866483</v>
      </c>
      <c r="T15" s="31">
        <f t="shared" si="3"/>
        <v>0.013360323886648207</v>
      </c>
    </row>
    <row r="16" spans="2:20" s="5" customFormat="1" ht="27" customHeight="1">
      <c r="B16" s="25"/>
      <c r="C16" s="77" t="s">
        <v>21</v>
      </c>
      <c r="D16" s="77"/>
      <c r="E16" s="77"/>
      <c r="F16" s="77"/>
      <c r="G16" s="26"/>
      <c r="H16" s="27">
        <v>100.8</v>
      </c>
      <c r="I16" s="27">
        <v>107.6</v>
      </c>
      <c r="J16" s="28">
        <v>0.9</v>
      </c>
      <c r="K16" s="29">
        <v>6.8</v>
      </c>
      <c r="L16" s="27">
        <v>100.7</v>
      </c>
      <c r="M16" s="27">
        <v>106.4</v>
      </c>
      <c r="N16" s="30">
        <v>0.8</v>
      </c>
      <c r="O16" s="29">
        <v>5.7</v>
      </c>
      <c r="P16" s="42"/>
      <c r="Q16" s="31">
        <f t="shared" si="0"/>
        <v>6.7460317460317425</v>
      </c>
      <c r="R16" s="31">
        <f t="shared" si="1"/>
        <v>-0.05396825396825733</v>
      </c>
      <c r="S16" s="31">
        <f t="shared" si="2"/>
        <v>5.660377358490569</v>
      </c>
      <c r="T16" s="31">
        <f t="shared" si="3"/>
        <v>-0.039622641509430956</v>
      </c>
    </row>
    <row r="17" spans="2:20" s="5" customFormat="1" ht="13.5" customHeight="1">
      <c r="B17" s="25"/>
      <c r="C17" s="32"/>
      <c r="D17" s="94" t="s">
        <v>39</v>
      </c>
      <c r="E17" s="95"/>
      <c r="F17" s="95"/>
      <c r="G17" s="43"/>
      <c r="H17" s="34">
        <v>102.3</v>
      </c>
      <c r="I17" s="34">
        <v>112.4</v>
      </c>
      <c r="J17" s="39">
        <v>2.4</v>
      </c>
      <c r="K17" s="36">
        <v>9.9</v>
      </c>
      <c r="L17" s="34">
        <v>101</v>
      </c>
      <c r="M17" s="34">
        <v>108.4</v>
      </c>
      <c r="N17" s="37">
        <v>1.1</v>
      </c>
      <c r="O17" s="36">
        <v>7.2</v>
      </c>
      <c r="Q17" s="44">
        <f t="shared" si="0"/>
        <v>9.872922776148592</v>
      </c>
      <c r="R17" s="44">
        <f t="shared" si="1"/>
        <v>-0.02707722385140876</v>
      </c>
      <c r="S17" s="44">
        <f t="shared" si="2"/>
        <v>7.3267326732673315</v>
      </c>
      <c r="T17" s="44">
        <f t="shared" si="3"/>
        <v>0.1267326732673313</v>
      </c>
    </row>
    <row r="18" spans="2:20" s="5" customFormat="1" ht="13.5" customHeight="1">
      <c r="B18" s="25"/>
      <c r="C18" s="40"/>
      <c r="D18" s="78" t="s">
        <v>38</v>
      </c>
      <c r="E18" s="78"/>
      <c r="F18" s="79"/>
      <c r="G18" s="38"/>
      <c r="H18" s="34">
        <v>100.5</v>
      </c>
      <c r="I18" s="34">
        <v>106.7</v>
      </c>
      <c r="J18" s="39">
        <v>0.6</v>
      </c>
      <c r="K18" s="36">
        <v>6.3</v>
      </c>
      <c r="L18" s="34">
        <v>100.6</v>
      </c>
      <c r="M18" s="34">
        <v>106</v>
      </c>
      <c r="N18" s="37">
        <v>0.7</v>
      </c>
      <c r="O18" s="36">
        <v>5.4</v>
      </c>
      <c r="Q18" s="44">
        <f t="shared" si="0"/>
        <v>6.169154228855724</v>
      </c>
      <c r="R18" s="44">
        <f t="shared" si="1"/>
        <v>-0.13084577114427542</v>
      </c>
      <c r="S18" s="44">
        <f t="shared" si="2"/>
        <v>5.367793240556666</v>
      </c>
      <c r="T18" s="44">
        <f t="shared" si="3"/>
        <v>-0.0322067594433344</v>
      </c>
    </row>
    <row r="19" spans="2:20" s="5" customFormat="1" ht="27" customHeight="1">
      <c r="B19" s="25"/>
      <c r="C19" s="40"/>
      <c r="D19" s="40"/>
      <c r="E19" s="78" t="s">
        <v>5</v>
      </c>
      <c r="F19" s="79"/>
      <c r="G19" s="33"/>
      <c r="H19" s="34">
        <v>99.1</v>
      </c>
      <c r="I19" s="34">
        <v>106.6</v>
      </c>
      <c r="J19" s="41">
        <v>-0.6</v>
      </c>
      <c r="K19" s="36">
        <v>7.6</v>
      </c>
      <c r="L19" s="34">
        <v>99.1</v>
      </c>
      <c r="M19" s="34">
        <v>105.6</v>
      </c>
      <c r="N19" s="37">
        <v>-0.6</v>
      </c>
      <c r="O19" s="36">
        <v>6.5</v>
      </c>
      <c r="P19" s="42"/>
      <c r="Q19" s="31">
        <f t="shared" si="0"/>
        <v>7.56811301715439</v>
      </c>
      <c r="R19" s="31">
        <f t="shared" si="1"/>
        <v>-0.031886982845609424</v>
      </c>
      <c r="S19" s="31">
        <f t="shared" si="2"/>
        <v>6.559031281533804</v>
      </c>
      <c r="T19" s="31">
        <f t="shared" si="3"/>
        <v>0.059031281533804325</v>
      </c>
    </row>
    <row r="20" spans="2:20" s="5" customFormat="1" ht="13.5" customHeight="1">
      <c r="B20" s="25"/>
      <c r="C20" s="40"/>
      <c r="D20" s="40"/>
      <c r="E20" s="78" t="s">
        <v>41</v>
      </c>
      <c r="F20" s="79"/>
      <c r="G20" s="33"/>
      <c r="H20" s="34">
        <v>104.4</v>
      </c>
      <c r="I20" s="34">
        <v>121.6</v>
      </c>
      <c r="J20" s="39">
        <v>4.7</v>
      </c>
      <c r="K20" s="36">
        <v>16.5</v>
      </c>
      <c r="L20" s="34">
        <v>103.1</v>
      </c>
      <c r="M20" s="34">
        <v>116.4</v>
      </c>
      <c r="N20" s="37">
        <v>3.7</v>
      </c>
      <c r="O20" s="36">
        <v>12.8</v>
      </c>
      <c r="P20" s="42"/>
      <c r="Q20" s="31">
        <f t="shared" si="0"/>
        <v>16.4750957854406</v>
      </c>
      <c r="R20" s="31">
        <f t="shared" si="1"/>
        <v>-0.02490421455939895</v>
      </c>
      <c r="S20" s="31">
        <f t="shared" si="2"/>
        <v>12.900096993210486</v>
      </c>
      <c r="T20" s="31">
        <f t="shared" si="3"/>
        <v>0.10009699321048515</v>
      </c>
    </row>
    <row r="21" spans="2:20" s="5" customFormat="1" ht="13.5" customHeight="1">
      <c r="B21" s="25"/>
      <c r="C21" s="40"/>
      <c r="D21" s="40"/>
      <c r="E21" s="40"/>
      <c r="F21" s="32" t="s">
        <v>42</v>
      </c>
      <c r="G21" s="33"/>
      <c r="H21" s="34">
        <v>104.5</v>
      </c>
      <c r="I21" s="34">
        <v>125.6</v>
      </c>
      <c r="J21" s="39">
        <v>4.8</v>
      </c>
      <c r="K21" s="36">
        <v>20.2</v>
      </c>
      <c r="L21" s="34">
        <v>104.6</v>
      </c>
      <c r="M21" s="34">
        <v>120.1</v>
      </c>
      <c r="N21" s="37">
        <v>5.4</v>
      </c>
      <c r="O21" s="36">
        <v>14.8</v>
      </c>
      <c r="P21" s="42"/>
      <c r="Q21" s="31">
        <f aca="true" t="shared" si="4" ref="Q21:Q32">(I21-H21)/H21*100</f>
        <v>20.191387559808607</v>
      </c>
      <c r="R21" s="31">
        <f aca="true" t="shared" si="5" ref="R21:R32">Q21-K21</f>
        <v>-0.008612440191392068</v>
      </c>
      <c r="S21" s="31">
        <f aca="true" t="shared" si="6" ref="S21:S32">(M21-L21)/L21*100</f>
        <v>14.818355640535374</v>
      </c>
      <c r="T21" s="31">
        <f aca="true" t="shared" si="7" ref="T21:T32">S21-O21</f>
        <v>0.01835564053537375</v>
      </c>
    </row>
    <row r="22" spans="2:20" s="5" customFormat="1" ht="13.5" customHeight="1">
      <c r="B22" s="25"/>
      <c r="C22" s="40"/>
      <c r="D22" s="40"/>
      <c r="E22" s="78" t="s">
        <v>43</v>
      </c>
      <c r="F22" s="79"/>
      <c r="G22" s="33"/>
      <c r="H22" s="34">
        <v>100.2</v>
      </c>
      <c r="I22" s="34">
        <v>107</v>
      </c>
      <c r="J22" s="39">
        <v>0</v>
      </c>
      <c r="K22" s="36">
        <v>6.8</v>
      </c>
      <c r="L22" s="34">
        <v>101.5</v>
      </c>
      <c r="M22" s="34">
        <v>106.8</v>
      </c>
      <c r="N22" s="37">
        <v>1.2</v>
      </c>
      <c r="O22" s="36">
        <v>5.2</v>
      </c>
      <c r="P22" s="42"/>
      <c r="Q22" s="31">
        <f t="shared" si="4"/>
        <v>6.78642714570858</v>
      </c>
      <c r="R22" s="31">
        <f t="shared" si="5"/>
        <v>-0.013572854291419745</v>
      </c>
      <c r="S22" s="31">
        <f t="shared" si="6"/>
        <v>5.221674876847287</v>
      </c>
      <c r="T22" s="31">
        <f t="shared" si="7"/>
        <v>0.021674876847287194</v>
      </c>
    </row>
    <row r="23" spans="2:20" s="5" customFormat="1" ht="13.5" customHeight="1">
      <c r="B23" s="25"/>
      <c r="C23" s="40"/>
      <c r="D23" s="40"/>
      <c r="E23" s="78" t="s">
        <v>45</v>
      </c>
      <c r="F23" s="79"/>
      <c r="G23" s="33"/>
      <c r="H23" s="34">
        <v>101.5</v>
      </c>
      <c r="I23" s="34">
        <v>106.6</v>
      </c>
      <c r="J23" s="39">
        <v>1.7</v>
      </c>
      <c r="K23" s="36">
        <v>5</v>
      </c>
      <c r="L23" s="34">
        <v>100</v>
      </c>
      <c r="M23" s="34">
        <v>105.1</v>
      </c>
      <c r="N23" s="37">
        <v>0.2</v>
      </c>
      <c r="O23" s="36">
        <v>5.1</v>
      </c>
      <c r="P23" s="42"/>
      <c r="Q23" s="31">
        <f t="shared" si="4"/>
        <v>5.0246305418719155</v>
      </c>
      <c r="R23" s="31">
        <f t="shared" si="5"/>
        <v>0.02463054187191549</v>
      </c>
      <c r="S23" s="31">
        <f t="shared" si="6"/>
        <v>5.099999999999994</v>
      </c>
      <c r="T23" s="31">
        <f t="shared" si="7"/>
        <v>0</v>
      </c>
    </row>
    <row r="24" spans="2:20" s="5" customFormat="1" ht="13.5" customHeight="1">
      <c r="B24" s="25"/>
      <c r="C24" s="40"/>
      <c r="D24" s="40"/>
      <c r="E24" s="78" t="s">
        <v>47</v>
      </c>
      <c r="F24" s="79"/>
      <c r="G24" s="33"/>
      <c r="H24" s="34">
        <v>100.8</v>
      </c>
      <c r="I24" s="34">
        <v>106.1</v>
      </c>
      <c r="J24" s="39">
        <v>0.8</v>
      </c>
      <c r="K24" s="36">
        <v>5.2</v>
      </c>
      <c r="L24" s="34">
        <v>99.4</v>
      </c>
      <c r="M24" s="34">
        <v>102.9</v>
      </c>
      <c r="N24" s="37">
        <v>-1.1</v>
      </c>
      <c r="O24" s="36">
        <v>3.5</v>
      </c>
      <c r="P24" s="42"/>
      <c r="Q24" s="31">
        <f t="shared" si="4"/>
        <v>5.257936507936505</v>
      </c>
      <c r="R24" s="31">
        <f t="shared" si="5"/>
        <v>0.057936507936505066</v>
      </c>
      <c r="S24" s="31">
        <f t="shared" si="6"/>
        <v>3.5211267605633796</v>
      </c>
      <c r="T24" s="31">
        <f t="shared" si="7"/>
        <v>0.021126760563379587</v>
      </c>
    </row>
    <row r="25" spans="2:20" s="5" customFormat="1" ht="13.5" customHeight="1">
      <c r="B25" s="25"/>
      <c r="C25" s="40"/>
      <c r="D25" s="40"/>
      <c r="E25" s="40"/>
      <c r="F25" s="32" t="s">
        <v>48</v>
      </c>
      <c r="G25" s="33"/>
      <c r="H25" s="34">
        <v>100.9</v>
      </c>
      <c r="I25" s="34">
        <v>106.8</v>
      </c>
      <c r="J25" s="39">
        <v>0.7</v>
      </c>
      <c r="K25" s="36">
        <v>5.8</v>
      </c>
      <c r="L25" s="34">
        <v>98.7</v>
      </c>
      <c r="M25" s="34">
        <v>102.5</v>
      </c>
      <c r="N25" s="37">
        <v>-2</v>
      </c>
      <c r="O25" s="36">
        <v>3.8</v>
      </c>
      <c r="P25" s="42"/>
      <c r="Q25" s="31">
        <f t="shared" si="4"/>
        <v>5.84737363726461</v>
      </c>
      <c r="R25" s="31">
        <f t="shared" si="5"/>
        <v>0.0473736372646103</v>
      </c>
      <c r="S25" s="31">
        <f t="shared" si="6"/>
        <v>3.850050658561294</v>
      </c>
      <c r="T25" s="31">
        <f t="shared" si="7"/>
        <v>0.05005065856129409</v>
      </c>
    </row>
    <row r="26" spans="2:20" s="5" customFormat="1" ht="13.5" customHeight="1">
      <c r="B26" s="25"/>
      <c r="C26" s="40"/>
      <c r="D26" s="40"/>
      <c r="E26" s="78" t="s">
        <v>49</v>
      </c>
      <c r="F26" s="79"/>
      <c r="G26" s="33"/>
      <c r="H26" s="34">
        <v>101.8</v>
      </c>
      <c r="I26" s="34">
        <v>105.9</v>
      </c>
      <c r="J26" s="39">
        <v>2.2</v>
      </c>
      <c r="K26" s="36">
        <v>4</v>
      </c>
      <c r="L26" s="34">
        <v>100.8</v>
      </c>
      <c r="M26" s="34">
        <v>105.2</v>
      </c>
      <c r="N26" s="37">
        <v>1.6</v>
      </c>
      <c r="O26" s="36">
        <v>4.4</v>
      </c>
      <c r="P26" s="42"/>
      <c r="Q26" s="31">
        <f t="shared" si="4"/>
        <v>4.027504911591364</v>
      </c>
      <c r="R26" s="31">
        <f t="shared" si="5"/>
        <v>0.0275049115913637</v>
      </c>
      <c r="S26" s="31">
        <f t="shared" si="6"/>
        <v>4.365079365079371</v>
      </c>
      <c r="T26" s="31">
        <f t="shared" si="7"/>
        <v>-0.03492063492062947</v>
      </c>
    </row>
    <row r="27" spans="2:20" s="5" customFormat="1" ht="13.5" customHeight="1">
      <c r="B27" s="25"/>
      <c r="C27" s="40"/>
      <c r="D27" s="40"/>
      <c r="E27" s="40"/>
      <c r="F27" s="32" t="s">
        <v>50</v>
      </c>
      <c r="G27" s="33"/>
      <c r="H27" s="34">
        <v>102.5</v>
      </c>
      <c r="I27" s="34">
        <v>106.9</v>
      </c>
      <c r="J27" s="39">
        <v>2.8</v>
      </c>
      <c r="K27" s="36">
        <v>4.3</v>
      </c>
      <c r="L27" s="34">
        <v>101.4</v>
      </c>
      <c r="M27" s="34">
        <v>106.1</v>
      </c>
      <c r="N27" s="37">
        <v>2.2</v>
      </c>
      <c r="O27" s="36">
        <v>4.6</v>
      </c>
      <c r="P27" s="42"/>
      <c r="Q27" s="31">
        <f t="shared" si="4"/>
        <v>4.292682926829274</v>
      </c>
      <c r="R27" s="31">
        <f t="shared" si="5"/>
        <v>-0.007317073170725941</v>
      </c>
      <c r="S27" s="31">
        <f t="shared" si="6"/>
        <v>4.635108481262316</v>
      </c>
      <c r="T27" s="31">
        <f t="shared" si="7"/>
        <v>0.03510848126231636</v>
      </c>
    </row>
    <row r="28" spans="2:20" s="5" customFormat="1" ht="13.5" customHeight="1">
      <c r="B28" s="25"/>
      <c r="C28" s="40"/>
      <c r="D28" s="40"/>
      <c r="E28" s="78" t="s">
        <v>52</v>
      </c>
      <c r="F28" s="79"/>
      <c r="G28" s="33"/>
      <c r="H28" s="34">
        <v>99.7</v>
      </c>
      <c r="I28" s="34">
        <v>109.7</v>
      </c>
      <c r="J28" s="39">
        <v>-0.1</v>
      </c>
      <c r="K28" s="36">
        <v>10.1</v>
      </c>
      <c r="L28" s="34">
        <v>101.1</v>
      </c>
      <c r="M28" s="34">
        <v>109.5</v>
      </c>
      <c r="N28" s="37">
        <v>1.3</v>
      </c>
      <c r="O28" s="36">
        <v>8.3</v>
      </c>
      <c r="P28" s="42"/>
      <c r="Q28" s="31">
        <f t="shared" si="4"/>
        <v>10.030090270812437</v>
      </c>
      <c r="R28" s="31">
        <f t="shared" si="5"/>
        <v>-0.06990972918756277</v>
      </c>
      <c r="S28" s="31">
        <f t="shared" si="6"/>
        <v>8.308605341246297</v>
      </c>
      <c r="T28" s="31">
        <f t="shared" si="7"/>
        <v>0.008605341246296305</v>
      </c>
    </row>
    <row r="29" spans="2:20" s="5" customFormat="1" ht="13.5" customHeight="1">
      <c r="B29" s="25"/>
      <c r="C29" s="40"/>
      <c r="D29" s="40"/>
      <c r="E29" s="78" t="s">
        <v>54</v>
      </c>
      <c r="F29" s="79"/>
      <c r="G29" s="33"/>
      <c r="H29" s="34">
        <v>100.6</v>
      </c>
      <c r="I29" s="34">
        <v>108.3</v>
      </c>
      <c r="J29" s="39">
        <v>0.3</v>
      </c>
      <c r="K29" s="36">
        <v>7.6</v>
      </c>
      <c r="L29" s="34">
        <v>101.4</v>
      </c>
      <c r="M29" s="34">
        <v>107.3</v>
      </c>
      <c r="N29" s="37">
        <v>1.2</v>
      </c>
      <c r="O29" s="36">
        <v>5.8</v>
      </c>
      <c r="P29" s="42"/>
      <c r="Q29" s="31">
        <f t="shared" si="4"/>
        <v>7.654075546719685</v>
      </c>
      <c r="R29" s="31">
        <f t="shared" si="5"/>
        <v>0.05407554671968562</v>
      </c>
      <c r="S29" s="31">
        <f t="shared" si="6"/>
        <v>5.818540433925041</v>
      </c>
      <c r="T29" s="31">
        <f t="shared" si="7"/>
        <v>0.018540433925041455</v>
      </c>
    </row>
    <row r="30" spans="2:20" s="5" customFormat="1" ht="13.5" customHeight="1">
      <c r="B30" s="25"/>
      <c r="C30" s="40"/>
      <c r="D30" s="40"/>
      <c r="E30" s="78" t="s">
        <v>37</v>
      </c>
      <c r="F30" s="79"/>
      <c r="G30" s="33"/>
      <c r="H30" s="34">
        <v>102.2</v>
      </c>
      <c r="I30" s="34">
        <v>108.8</v>
      </c>
      <c r="J30" s="39">
        <v>2.2</v>
      </c>
      <c r="K30" s="36">
        <v>6.5</v>
      </c>
      <c r="L30" s="34">
        <v>100.8</v>
      </c>
      <c r="M30" s="34">
        <v>106.9</v>
      </c>
      <c r="N30" s="37">
        <v>0.9</v>
      </c>
      <c r="O30" s="36">
        <v>6</v>
      </c>
      <c r="P30" s="42"/>
      <c r="Q30" s="31">
        <f t="shared" si="4"/>
        <v>6.457925636007822</v>
      </c>
      <c r="R30" s="31">
        <f t="shared" si="5"/>
        <v>-0.04207436399217812</v>
      </c>
      <c r="S30" s="31">
        <f t="shared" si="6"/>
        <v>6.05158730158731</v>
      </c>
      <c r="T30" s="31">
        <f t="shared" si="7"/>
        <v>0.051587301587310286</v>
      </c>
    </row>
    <row r="31" spans="2:20" s="5" customFormat="1" ht="13.5" customHeight="1">
      <c r="B31" s="25"/>
      <c r="C31" s="40"/>
      <c r="D31" s="40"/>
      <c r="E31" s="78" t="s">
        <v>2</v>
      </c>
      <c r="F31" s="79"/>
      <c r="G31" s="33"/>
      <c r="H31" s="34">
        <v>98.5</v>
      </c>
      <c r="I31" s="34">
        <v>102.4</v>
      </c>
      <c r="J31" s="39">
        <v>-0.3</v>
      </c>
      <c r="K31" s="36">
        <v>3.9</v>
      </c>
      <c r="L31" s="34">
        <v>100.9</v>
      </c>
      <c r="M31" s="34">
        <v>104.8</v>
      </c>
      <c r="N31" s="37">
        <v>1.2</v>
      </c>
      <c r="O31" s="36">
        <v>3.9</v>
      </c>
      <c r="P31" s="42"/>
      <c r="Q31" s="31">
        <f t="shared" si="4"/>
        <v>3.9593908629441685</v>
      </c>
      <c r="R31" s="31">
        <f t="shared" si="5"/>
        <v>0.05939086294416862</v>
      </c>
      <c r="S31" s="31">
        <f t="shared" si="6"/>
        <v>3.8652130822596544</v>
      </c>
      <c r="T31" s="31">
        <f t="shared" si="7"/>
        <v>-0.03478691774034548</v>
      </c>
    </row>
    <row r="32" spans="2:20" s="5" customFormat="1" ht="13.5" customHeight="1">
      <c r="B32" s="25"/>
      <c r="C32" s="40"/>
      <c r="D32" s="40"/>
      <c r="E32" s="78" t="s">
        <v>40</v>
      </c>
      <c r="F32" s="79"/>
      <c r="G32" s="33"/>
      <c r="H32" s="34">
        <v>99.2</v>
      </c>
      <c r="I32" s="34">
        <v>101.5</v>
      </c>
      <c r="J32" s="39">
        <v>-0.8</v>
      </c>
      <c r="K32" s="36">
        <v>2.3</v>
      </c>
      <c r="L32" s="34">
        <v>99.6</v>
      </c>
      <c r="M32" s="34">
        <v>102.5</v>
      </c>
      <c r="N32" s="37">
        <v>-0.3</v>
      </c>
      <c r="O32" s="36">
        <v>2.8</v>
      </c>
      <c r="P32" s="42"/>
      <c r="Q32" s="31">
        <f t="shared" si="4"/>
        <v>2.318548387096771</v>
      </c>
      <c r="R32" s="31">
        <f t="shared" si="5"/>
        <v>0.01854838709677109</v>
      </c>
      <c r="S32" s="31">
        <f t="shared" si="6"/>
        <v>2.9116465863453875</v>
      </c>
      <c r="T32" s="31">
        <f t="shared" si="7"/>
        <v>0.11164658634538771</v>
      </c>
    </row>
    <row r="33" spans="2:20" s="5" customFormat="1" ht="13.5" customHeight="1">
      <c r="B33" s="25"/>
      <c r="C33" s="40"/>
      <c r="D33" s="40"/>
      <c r="E33" s="78" t="s">
        <v>56</v>
      </c>
      <c r="F33" s="79"/>
      <c r="G33" s="33"/>
      <c r="H33" s="34">
        <v>100.2</v>
      </c>
      <c r="I33" s="34">
        <v>105.1</v>
      </c>
      <c r="J33" s="45">
        <v>0.3</v>
      </c>
      <c r="K33" s="36">
        <v>4.8</v>
      </c>
      <c r="L33" s="34">
        <v>100.6</v>
      </c>
      <c r="M33" s="34">
        <v>105</v>
      </c>
      <c r="N33" s="37">
        <v>0.7</v>
      </c>
      <c r="O33" s="36">
        <v>4.4</v>
      </c>
      <c r="P33" s="42"/>
      <c r="Q33" s="31">
        <f aca="true" t="shared" si="8" ref="Q33:Q42">(I33-H33)/H33*100</f>
        <v>4.890219560878235</v>
      </c>
      <c r="R33" s="31">
        <f aca="true" t="shared" si="9" ref="R33:R42">Q33-K33</f>
        <v>0.0902195608782348</v>
      </c>
      <c r="S33" s="31">
        <f aca="true" t="shared" si="10" ref="S33:S42">(M33-L33)/L33*100</f>
        <v>4.373757455268396</v>
      </c>
      <c r="T33" s="31">
        <f aca="true" t="shared" si="11" ref="T33:T42">S33-O33</f>
        <v>-0.02624254473160459</v>
      </c>
    </row>
    <row r="34" spans="2:20" s="5" customFormat="1" ht="27" customHeight="1">
      <c r="B34" s="25"/>
      <c r="C34" s="77" t="s">
        <v>57</v>
      </c>
      <c r="D34" s="77"/>
      <c r="E34" s="77"/>
      <c r="F34" s="77"/>
      <c r="G34" s="26"/>
      <c r="H34" s="27">
        <v>100.4</v>
      </c>
      <c r="I34" s="27">
        <v>102.2</v>
      </c>
      <c r="J34" s="28">
        <v>0.2</v>
      </c>
      <c r="K34" s="29">
        <v>1.8</v>
      </c>
      <c r="L34" s="27">
        <v>100.7</v>
      </c>
      <c r="M34" s="27">
        <v>101.6</v>
      </c>
      <c r="N34" s="30">
        <v>0.5</v>
      </c>
      <c r="O34" s="29">
        <v>0.9</v>
      </c>
      <c r="P34" s="42"/>
      <c r="Q34" s="31">
        <f t="shared" si="8"/>
        <v>1.7928286852589612</v>
      </c>
      <c r="R34" s="31">
        <f t="shared" si="9"/>
        <v>-0.007171314741038826</v>
      </c>
      <c r="S34" s="31">
        <f t="shared" si="10"/>
        <v>0.8937437934458704</v>
      </c>
      <c r="T34" s="31">
        <f t="shared" si="11"/>
        <v>-0.0062562065541296175</v>
      </c>
    </row>
    <row r="35" spans="2:20" s="5" customFormat="1" ht="13.5" customHeight="1">
      <c r="B35" s="25"/>
      <c r="C35" s="40"/>
      <c r="D35" s="78" t="s">
        <v>58</v>
      </c>
      <c r="E35" s="78"/>
      <c r="F35" s="79"/>
      <c r="G35" s="38"/>
      <c r="H35" s="34">
        <v>101.6</v>
      </c>
      <c r="I35" s="34">
        <v>105.7</v>
      </c>
      <c r="J35" s="39">
        <v>0.8</v>
      </c>
      <c r="K35" s="36">
        <v>4.1</v>
      </c>
      <c r="L35" s="34">
        <v>102.2</v>
      </c>
      <c r="M35" s="34">
        <v>105.5</v>
      </c>
      <c r="N35" s="37">
        <v>1.7</v>
      </c>
      <c r="O35" s="36">
        <v>3.2</v>
      </c>
      <c r="Q35" s="31">
        <f t="shared" si="8"/>
        <v>4.0354330708661506</v>
      </c>
      <c r="R35" s="31">
        <f t="shared" si="9"/>
        <v>-0.0645669291338491</v>
      </c>
      <c r="S35" s="31">
        <f t="shared" si="10"/>
        <v>3.228962818003911</v>
      </c>
      <c r="T35" s="31">
        <f t="shared" si="11"/>
        <v>0.028962818003910762</v>
      </c>
    </row>
    <row r="36" spans="2:20" s="5" customFormat="1" ht="27" customHeight="1">
      <c r="B36" s="25"/>
      <c r="C36" s="40"/>
      <c r="D36" s="40"/>
      <c r="E36" s="78" t="s">
        <v>13</v>
      </c>
      <c r="F36" s="79"/>
      <c r="G36" s="33"/>
      <c r="H36" s="34">
        <v>99.8</v>
      </c>
      <c r="I36" s="34">
        <v>100.3</v>
      </c>
      <c r="J36" s="41">
        <v>-0.2</v>
      </c>
      <c r="K36" s="36">
        <v>0.5</v>
      </c>
      <c r="L36" s="34">
        <v>100.1</v>
      </c>
      <c r="M36" s="34">
        <v>100.1</v>
      </c>
      <c r="N36" s="37">
        <v>0.1</v>
      </c>
      <c r="O36" s="36">
        <v>0</v>
      </c>
      <c r="P36" s="42"/>
      <c r="Q36" s="31">
        <f t="shared" si="8"/>
        <v>0.501002004008016</v>
      </c>
      <c r="R36" s="31">
        <f t="shared" si="9"/>
        <v>0.0010020040080159776</v>
      </c>
      <c r="S36" s="31">
        <f t="shared" si="10"/>
        <v>0</v>
      </c>
      <c r="T36" s="31">
        <f t="shared" si="11"/>
        <v>0</v>
      </c>
    </row>
    <row r="37" spans="2:20" s="5" customFormat="1" ht="13.5" customHeight="1">
      <c r="B37" s="25"/>
      <c r="C37" s="40"/>
      <c r="D37" s="40"/>
      <c r="E37" s="40"/>
      <c r="F37" s="46" t="s">
        <v>28</v>
      </c>
      <c r="G37" s="38"/>
      <c r="H37" s="34">
        <v>99.7</v>
      </c>
      <c r="I37" s="34">
        <v>100</v>
      </c>
      <c r="J37" s="39">
        <v>-0.3</v>
      </c>
      <c r="K37" s="36">
        <v>0.3</v>
      </c>
      <c r="L37" s="34">
        <v>99.9</v>
      </c>
      <c r="M37" s="34">
        <v>100</v>
      </c>
      <c r="N37" s="37">
        <v>-0.1</v>
      </c>
      <c r="O37" s="36">
        <v>0.1</v>
      </c>
      <c r="Q37" s="31">
        <f t="shared" si="8"/>
        <v>0.30090270812437026</v>
      </c>
      <c r="R37" s="31">
        <f t="shared" si="9"/>
        <v>0.0009027081243702662</v>
      </c>
      <c r="S37" s="31">
        <f t="shared" si="10"/>
        <v>0.1001001001000944</v>
      </c>
      <c r="T37" s="31">
        <f t="shared" si="11"/>
        <v>0.00010010010009439685</v>
      </c>
    </row>
    <row r="38" spans="2:20" s="5" customFormat="1" ht="13.5" customHeight="1">
      <c r="B38" s="25"/>
      <c r="C38" s="40"/>
      <c r="D38" s="40"/>
      <c r="E38" s="78" t="s">
        <v>59</v>
      </c>
      <c r="F38" s="79"/>
      <c r="G38" s="33"/>
      <c r="H38" s="34">
        <v>103.6</v>
      </c>
      <c r="I38" s="34">
        <v>111.7</v>
      </c>
      <c r="J38" s="39">
        <v>1.8</v>
      </c>
      <c r="K38" s="36">
        <v>7.9</v>
      </c>
      <c r="L38" s="34">
        <v>104</v>
      </c>
      <c r="M38" s="34">
        <v>109.9</v>
      </c>
      <c r="N38" s="37">
        <v>3.2</v>
      </c>
      <c r="O38" s="36">
        <v>5.7</v>
      </c>
      <c r="P38" s="42"/>
      <c r="Q38" s="31">
        <f t="shared" si="8"/>
        <v>7.818532818532827</v>
      </c>
      <c r="R38" s="31">
        <f t="shared" si="9"/>
        <v>-0.08146718146717369</v>
      </c>
      <c r="S38" s="31">
        <f t="shared" si="10"/>
        <v>5.673076923076929</v>
      </c>
      <c r="T38" s="31">
        <f t="shared" si="11"/>
        <v>-0.0269230769230715</v>
      </c>
    </row>
    <row r="39" spans="2:20" s="5" customFormat="1" ht="27" customHeight="1">
      <c r="B39" s="25"/>
      <c r="C39" s="77" t="s">
        <v>17</v>
      </c>
      <c r="D39" s="77"/>
      <c r="E39" s="77"/>
      <c r="F39" s="77"/>
      <c r="G39" s="26"/>
      <c r="H39" s="27">
        <v>108.8</v>
      </c>
      <c r="I39" s="27">
        <v>119.5</v>
      </c>
      <c r="J39" s="28">
        <v>10.5</v>
      </c>
      <c r="K39" s="29">
        <v>9.9</v>
      </c>
      <c r="L39" s="27">
        <v>104.8</v>
      </c>
      <c r="M39" s="27">
        <v>117.3</v>
      </c>
      <c r="N39" s="30">
        <v>6.4</v>
      </c>
      <c r="O39" s="29">
        <v>11.9</v>
      </c>
      <c r="P39" s="42"/>
      <c r="Q39" s="31">
        <f t="shared" si="8"/>
        <v>9.834558823529415</v>
      </c>
      <c r="R39" s="31">
        <f t="shared" si="9"/>
        <v>-0.06544117647058556</v>
      </c>
      <c r="S39" s="31">
        <f t="shared" si="10"/>
        <v>11.927480916030534</v>
      </c>
      <c r="T39" s="31">
        <f t="shared" si="11"/>
        <v>0.02748091603053382</v>
      </c>
    </row>
    <row r="40" spans="2:20" s="5" customFormat="1" ht="27" customHeight="1">
      <c r="B40" s="25"/>
      <c r="C40" s="40"/>
      <c r="D40" s="40"/>
      <c r="E40" s="78" t="s">
        <v>46</v>
      </c>
      <c r="F40" s="96"/>
      <c r="G40" s="33"/>
      <c r="H40" s="34">
        <v>105.2</v>
      </c>
      <c r="I40" s="34">
        <v>116.4</v>
      </c>
      <c r="J40" s="41">
        <v>6.7</v>
      </c>
      <c r="K40" s="36">
        <v>10.7</v>
      </c>
      <c r="L40" s="34">
        <v>104.5</v>
      </c>
      <c r="M40" s="34">
        <v>120.6</v>
      </c>
      <c r="N40" s="37">
        <v>6.7</v>
      </c>
      <c r="O40" s="36">
        <v>15.3</v>
      </c>
      <c r="P40" s="42"/>
      <c r="Q40" s="31">
        <f t="shared" si="8"/>
        <v>10.646387832699622</v>
      </c>
      <c r="R40" s="31">
        <f t="shared" si="9"/>
        <v>-0.05361216730037732</v>
      </c>
      <c r="S40" s="31">
        <f t="shared" si="10"/>
        <v>15.406698564593297</v>
      </c>
      <c r="T40" s="31">
        <f t="shared" si="11"/>
        <v>0.1066985645932963</v>
      </c>
    </row>
    <row r="41" spans="2:20" s="5" customFormat="1" ht="13.5" customHeight="1">
      <c r="B41" s="25"/>
      <c r="C41" s="40"/>
      <c r="D41" s="40"/>
      <c r="E41" s="78" t="s">
        <v>34</v>
      </c>
      <c r="F41" s="96"/>
      <c r="G41" s="33"/>
      <c r="H41" s="34">
        <v>102.9</v>
      </c>
      <c r="I41" s="34">
        <v>114.8</v>
      </c>
      <c r="J41" s="39">
        <v>4</v>
      </c>
      <c r="K41" s="36">
        <v>11.6</v>
      </c>
      <c r="L41" s="34">
        <v>103.2</v>
      </c>
      <c r="M41" s="34">
        <v>121.9</v>
      </c>
      <c r="N41" s="37">
        <v>4.8</v>
      </c>
      <c r="O41" s="36">
        <v>18.2</v>
      </c>
      <c r="P41" s="42"/>
      <c r="Q41" s="31">
        <f t="shared" si="8"/>
        <v>11.564625850340127</v>
      </c>
      <c r="R41" s="31">
        <f t="shared" si="9"/>
        <v>-0.035374149659872955</v>
      </c>
      <c r="S41" s="31">
        <f t="shared" si="10"/>
        <v>18.12015503875969</v>
      </c>
      <c r="T41" s="31">
        <f t="shared" si="11"/>
        <v>-0.07984496124030827</v>
      </c>
    </row>
    <row r="42" spans="2:20" s="5" customFormat="1" ht="13.5" customHeight="1">
      <c r="B42" s="25"/>
      <c r="C42" s="40"/>
      <c r="D42" s="40"/>
      <c r="E42" s="78" t="s">
        <v>0</v>
      </c>
      <c r="F42" s="97"/>
      <c r="G42" s="33"/>
      <c r="H42" s="34">
        <v>127.2</v>
      </c>
      <c r="I42" s="34">
        <v>147.5</v>
      </c>
      <c r="J42" s="39">
        <v>32.1</v>
      </c>
      <c r="K42" s="36">
        <v>15.9</v>
      </c>
      <c r="L42" s="34">
        <v>122.7</v>
      </c>
      <c r="M42" s="34">
        <v>137.7</v>
      </c>
      <c r="N42" s="37">
        <v>26.3</v>
      </c>
      <c r="O42" s="36">
        <v>12.2</v>
      </c>
      <c r="P42" s="42"/>
      <c r="Q42" s="31">
        <f t="shared" si="8"/>
        <v>15.959119496855342</v>
      </c>
      <c r="R42" s="31">
        <f t="shared" si="9"/>
        <v>0.05911949685534168</v>
      </c>
      <c r="S42" s="31">
        <f t="shared" si="10"/>
        <v>12.224938875305611</v>
      </c>
      <c r="T42" s="31">
        <f t="shared" si="11"/>
        <v>0.024938875305611674</v>
      </c>
    </row>
    <row r="43" spans="2:20" s="5" customFormat="1" ht="13.5" customHeight="1">
      <c r="B43" s="25"/>
      <c r="C43" s="40"/>
      <c r="D43" s="40"/>
      <c r="E43" s="78" t="s">
        <v>55</v>
      </c>
      <c r="F43" s="97"/>
      <c r="G43" s="33"/>
      <c r="H43" s="34">
        <v>100.2</v>
      </c>
      <c r="I43" s="34">
        <v>97.6</v>
      </c>
      <c r="J43" s="39">
        <v>0</v>
      </c>
      <c r="K43" s="36">
        <v>-2.6</v>
      </c>
      <c r="L43" s="34">
        <v>102.9</v>
      </c>
      <c r="M43" s="34">
        <v>101.5</v>
      </c>
      <c r="N43" s="37">
        <v>2.9</v>
      </c>
      <c r="O43" s="36">
        <v>-1.3</v>
      </c>
      <c r="P43" s="42"/>
      <c r="Q43" s="31">
        <f aca="true" t="shared" si="12" ref="Q43:Q52">(I43-H43)/H43*100</f>
        <v>-2.5948103792415256</v>
      </c>
      <c r="R43" s="31">
        <f aca="true" t="shared" si="13" ref="R43:R52">Q43-K43</f>
        <v>0.005189620758474511</v>
      </c>
      <c r="S43" s="31">
        <f aca="true" t="shared" si="14" ref="S43:S52">(M43-L43)/L43*100</f>
        <v>-1.3605442176870803</v>
      </c>
      <c r="T43" s="31">
        <f aca="true" t="shared" si="15" ref="T43:T52">S43-O43</f>
        <v>-0.06054421768708029</v>
      </c>
    </row>
    <row r="44" spans="2:20" s="5" customFormat="1" ht="27" customHeight="1">
      <c r="B44" s="25"/>
      <c r="C44" s="77" t="s">
        <v>51</v>
      </c>
      <c r="D44" s="77"/>
      <c r="E44" s="77"/>
      <c r="F44" s="77"/>
      <c r="G44" s="26"/>
      <c r="H44" s="27">
        <v>102</v>
      </c>
      <c r="I44" s="27">
        <v>107.8</v>
      </c>
      <c r="J44" s="28">
        <v>1.6</v>
      </c>
      <c r="K44" s="29">
        <v>5.6</v>
      </c>
      <c r="L44" s="27">
        <v>101.6</v>
      </c>
      <c r="M44" s="27">
        <v>107.7</v>
      </c>
      <c r="N44" s="30">
        <v>1</v>
      </c>
      <c r="O44" s="29">
        <v>6</v>
      </c>
      <c r="P44" s="42"/>
      <c r="Q44" s="31">
        <f t="shared" si="12"/>
        <v>5.686274509803919</v>
      </c>
      <c r="R44" s="31">
        <f t="shared" si="13"/>
        <v>0.08627450980391949</v>
      </c>
      <c r="S44" s="31">
        <f t="shared" si="14"/>
        <v>6.003937007874025</v>
      </c>
      <c r="T44" s="31">
        <f t="shared" si="15"/>
        <v>0.003937007874024623</v>
      </c>
    </row>
    <row r="45" spans="2:20" s="5" customFormat="1" ht="27" customHeight="1">
      <c r="B45" s="25"/>
      <c r="C45" s="40"/>
      <c r="D45" s="40"/>
      <c r="E45" s="78" t="s">
        <v>60</v>
      </c>
      <c r="F45" s="97"/>
      <c r="G45" s="47"/>
      <c r="H45" s="48">
        <v>100.2</v>
      </c>
      <c r="I45" s="48">
        <v>108.3</v>
      </c>
      <c r="J45" s="49">
        <v>0.4</v>
      </c>
      <c r="K45" s="50">
        <v>8.1</v>
      </c>
      <c r="L45" s="34">
        <v>101.5</v>
      </c>
      <c r="M45" s="34">
        <v>110.6</v>
      </c>
      <c r="N45" s="37">
        <v>0.8</v>
      </c>
      <c r="O45" s="36">
        <v>8.9</v>
      </c>
      <c r="P45" s="42"/>
      <c r="Q45" s="31">
        <f t="shared" si="12"/>
        <v>8.083832335329335</v>
      </c>
      <c r="R45" s="31">
        <f t="shared" si="13"/>
        <v>-0.01616766467066455</v>
      </c>
      <c r="S45" s="31">
        <f t="shared" si="14"/>
        <v>8.965517241379304</v>
      </c>
      <c r="T45" s="31">
        <f t="shared" si="15"/>
        <v>0.06551724137930393</v>
      </c>
    </row>
    <row r="46" spans="2:20" s="5" customFormat="1" ht="13.5" customHeight="1">
      <c r="B46" s="25"/>
      <c r="C46" s="40"/>
      <c r="D46" s="40"/>
      <c r="E46" s="78" t="s">
        <v>61</v>
      </c>
      <c r="F46" s="97"/>
      <c r="G46" s="47"/>
      <c r="H46" s="48">
        <v>102.3</v>
      </c>
      <c r="I46" s="48">
        <v>114.1</v>
      </c>
      <c r="J46" s="51">
        <v>4.1</v>
      </c>
      <c r="K46" s="50">
        <v>11.5</v>
      </c>
      <c r="L46" s="34">
        <v>101.2</v>
      </c>
      <c r="M46" s="34">
        <v>105.2</v>
      </c>
      <c r="N46" s="37">
        <v>1.3</v>
      </c>
      <c r="O46" s="36">
        <v>3.9</v>
      </c>
      <c r="P46" s="42"/>
      <c r="Q46" s="31">
        <f t="shared" si="12"/>
        <v>11.534701857282501</v>
      </c>
      <c r="R46" s="31">
        <f t="shared" si="13"/>
        <v>0.03470185728250108</v>
      </c>
      <c r="S46" s="31">
        <f t="shared" si="14"/>
        <v>3.9525691699604746</v>
      </c>
      <c r="T46" s="31">
        <f t="shared" si="15"/>
        <v>0.05256916996047467</v>
      </c>
    </row>
    <row r="47" spans="2:20" s="5" customFormat="1" ht="13.5" customHeight="1">
      <c r="B47" s="25"/>
      <c r="C47" s="40"/>
      <c r="D47" s="40"/>
      <c r="E47" s="78" t="s">
        <v>62</v>
      </c>
      <c r="F47" s="97"/>
      <c r="G47" s="47"/>
      <c r="H47" s="48">
        <v>102.8</v>
      </c>
      <c r="I47" s="48">
        <v>106.1</v>
      </c>
      <c r="J47" s="51">
        <v>2.6</v>
      </c>
      <c r="K47" s="50">
        <v>3.2</v>
      </c>
      <c r="L47" s="34">
        <v>99.9</v>
      </c>
      <c r="M47" s="34">
        <v>103.7</v>
      </c>
      <c r="N47" s="37">
        <v>0</v>
      </c>
      <c r="O47" s="36">
        <v>3.8</v>
      </c>
      <c r="P47" s="42"/>
      <c r="Q47" s="31">
        <f t="shared" si="12"/>
        <v>3.210116731517507</v>
      </c>
      <c r="R47" s="31">
        <f t="shared" si="13"/>
        <v>0.010116731517507027</v>
      </c>
      <c r="S47" s="31">
        <f t="shared" si="14"/>
        <v>3.8038038038038007</v>
      </c>
      <c r="T47" s="31">
        <f t="shared" si="15"/>
        <v>0.0038038038038008537</v>
      </c>
    </row>
    <row r="48" spans="2:20" s="5" customFormat="1" ht="13.5" customHeight="1">
      <c r="B48" s="25"/>
      <c r="C48" s="40"/>
      <c r="D48" s="40"/>
      <c r="E48" s="78" t="s">
        <v>64</v>
      </c>
      <c r="F48" s="97"/>
      <c r="G48" s="47"/>
      <c r="H48" s="48">
        <v>101.9</v>
      </c>
      <c r="I48" s="48">
        <v>107.2</v>
      </c>
      <c r="J48" s="51">
        <v>1.5</v>
      </c>
      <c r="K48" s="50">
        <v>5.2</v>
      </c>
      <c r="L48" s="34">
        <v>101</v>
      </c>
      <c r="M48" s="34">
        <v>107.9</v>
      </c>
      <c r="N48" s="37">
        <v>0.6</v>
      </c>
      <c r="O48" s="36">
        <v>6.8</v>
      </c>
      <c r="P48" s="42"/>
      <c r="Q48" s="31">
        <f t="shared" si="12"/>
        <v>5.201177625122666</v>
      </c>
      <c r="R48" s="31">
        <f t="shared" si="13"/>
        <v>0.0011776251226658374</v>
      </c>
      <c r="S48" s="31">
        <f t="shared" si="14"/>
        <v>6.831683168316838</v>
      </c>
      <c r="T48" s="31">
        <f t="shared" si="15"/>
        <v>0.03168316831683793</v>
      </c>
    </row>
    <row r="49" spans="2:20" s="5" customFormat="1" ht="13.5" customHeight="1">
      <c r="B49" s="25"/>
      <c r="C49" s="40"/>
      <c r="D49" s="40"/>
      <c r="E49" s="78" t="s">
        <v>65</v>
      </c>
      <c r="F49" s="97"/>
      <c r="G49" s="47"/>
      <c r="H49" s="48">
        <v>104.1</v>
      </c>
      <c r="I49" s="48">
        <v>108.4</v>
      </c>
      <c r="J49" s="51">
        <v>2.7</v>
      </c>
      <c r="K49" s="50">
        <v>4.1</v>
      </c>
      <c r="L49" s="34">
        <v>102.9</v>
      </c>
      <c r="M49" s="34">
        <v>107</v>
      </c>
      <c r="N49" s="37">
        <v>2.1</v>
      </c>
      <c r="O49" s="36">
        <v>4.1</v>
      </c>
      <c r="P49" s="42"/>
      <c r="Q49" s="31">
        <f t="shared" si="12"/>
        <v>4.130643611911634</v>
      </c>
      <c r="R49" s="31">
        <f t="shared" si="13"/>
        <v>0.03064361191163467</v>
      </c>
      <c r="S49" s="31">
        <f t="shared" si="14"/>
        <v>3.9844509232264276</v>
      </c>
      <c r="T49" s="31">
        <f t="shared" si="15"/>
        <v>-0.11554907677357207</v>
      </c>
    </row>
    <row r="50" spans="2:20" s="5" customFormat="1" ht="13.5" customHeight="1">
      <c r="B50" s="25"/>
      <c r="C50" s="40"/>
      <c r="D50" s="40"/>
      <c r="E50" s="78" t="s">
        <v>66</v>
      </c>
      <c r="F50" s="97"/>
      <c r="G50" s="47"/>
      <c r="H50" s="48">
        <v>100.1</v>
      </c>
      <c r="I50" s="48">
        <v>101.6</v>
      </c>
      <c r="J50" s="51">
        <v>0</v>
      </c>
      <c r="K50" s="50">
        <v>1.6</v>
      </c>
      <c r="L50" s="34">
        <v>100.1</v>
      </c>
      <c r="M50" s="34">
        <v>101.3</v>
      </c>
      <c r="N50" s="37">
        <v>0</v>
      </c>
      <c r="O50" s="36">
        <v>1.2</v>
      </c>
      <c r="P50" s="42"/>
      <c r="Q50" s="31">
        <f t="shared" si="12"/>
        <v>1.4985014985014986</v>
      </c>
      <c r="R50" s="31">
        <f t="shared" si="13"/>
        <v>-0.10149850149850148</v>
      </c>
      <c r="S50" s="31">
        <f t="shared" si="14"/>
        <v>1.1988011988012017</v>
      </c>
      <c r="T50" s="31">
        <f t="shared" si="15"/>
        <v>-0.0011988011987982272</v>
      </c>
    </row>
    <row r="51" spans="2:20" s="5" customFormat="1" ht="27" customHeight="1">
      <c r="B51" s="25"/>
      <c r="C51" s="77" t="s">
        <v>36</v>
      </c>
      <c r="D51" s="77"/>
      <c r="E51" s="77"/>
      <c r="F51" s="77"/>
      <c r="G51" s="26"/>
      <c r="H51" s="27">
        <v>101.4</v>
      </c>
      <c r="I51" s="27">
        <v>104.5</v>
      </c>
      <c r="J51" s="28">
        <v>1.2</v>
      </c>
      <c r="K51" s="29">
        <v>3</v>
      </c>
      <c r="L51" s="27">
        <v>100.7</v>
      </c>
      <c r="M51" s="27">
        <v>102.9</v>
      </c>
      <c r="N51" s="30">
        <v>0.5</v>
      </c>
      <c r="O51" s="29">
        <v>2.2</v>
      </c>
      <c r="P51" s="42"/>
      <c r="Q51" s="31">
        <f t="shared" si="12"/>
        <v>3.057199211045359</v>
      </c>
      <c r="R51" s="31">
        <f t="shared" si="13"/>
        <v>0.05719921104535919</v>
      </c>
      <c r="S51" s="31">
        <f t="shared" si="14"/>
        <v>2.184707050645484</v>
      </c>
      <c r="T51" s="31">
        <f t="shared" si="15"/>
        <v>-0.015292949354515972</v>
      </c>
    </row>
    <row r="52" spans="2:20" s="5" customFormat="1" ht="27" customHeight="1">
      <c r="B52" s="25"/>
      <c r="C52" s="40"/>
      <c r="D52" s="40"/>
      <c r="E52" s="78" t="s">
        <v>26</v>
      </c>
      <c r="F52" s="97"/>
      <c r="G52" s="33"/>
      <c r="H52" s="34">
        <v>101.6</v>
      </c>
      <c r="I52" s="34">
        <v>106</v>
      </c>
      <c r="J52" s="41">
        <v>1.7</v>
      </c>
      <c r="K52" s="36">
        <v>4.3</v>
      </c>
      <c r="L52" s="34">
        <v>101.8</v>
      </c>
      <c r="M52" s="34">
        <v>103.8</v>
      </c>
      <c r="N52" s="37">
        <v>1.4</v>
      </c>
      <c r="O52" s="36">
        <v>2</v>
      </c>
      <c r="P52" s="42"/>
      <c r="Q52" s="31">
        <f t="shared" si="12"/>
        <v>4.3307086614173285</v>
      </c>
      <c r="R52" s="31">
        <f t="shared" si="13"/>
        <v>0.030708661417328642</v>
      </c>
      <c r="S52" s="31">
        <f t="shared" si="14"/>
        <v>1.9646365422396856</v>
      </c>
      <c r="T52" s="31">
        <f t="shared" si="15"/>
        <v>-0.035363457760314354</v>
      </c>
    </row>
    <row r="53" spans="2:20" s="5" customFormat="1" ht="13.5" customHeight="1">
      <c r="B53" s="25"/>
      <c r="C53" s="40"/>
      <c r="D53" s="40"/>
      <c r="E53" s="40"/>
      <c r="F53" s="32" t="s">
        <v>16</v>
      </c>
      <c r="G53" s="33"/>
      <c r="H53" s="34">
        <v>112.6</v>
      </c>
      <c r="I53" s="34">
        <v>113.6</v>
      </c>
      <c r="J53" s="39">
        <v>10.5</v>
      </c>
      <c r="K53" s="36">
        <v>0.8</v>
      </c>
      <c r="L53" s="34">
        <v>99.8</v>
      </c>
      <c r="M53" s="34">
        <v>101.1</v>
      </c>
      <c r="N53" s="37">
        <v>-0.2</v>
      </c>
      <c r="O53" s="36">
        <v>1.4</v>
      </c>
      <c r="P53" s="42"/>
      <c r="Q53" s="31">
        <f aca="true" t="shared" si="16" ref="Q53:Q64">(I53-H53)/H53*100</f>
        <v>0.8880994671403198</v>
      </c>
      <c r="R53" s="31">
        <f aca="true" t="shared" si="17" ref="R53:R64">Q53-K53</f>
        <v>0.0880994671403198</v>
      </c>
      <c r="S53" s="31">
        <f aca="true" t="shared" si="18" ref="S53:S64">(M53-L53)/L53*100</f>
        <v>1.3026052104208388</v>
      </c>
      <c r="T53" s="31">
        <f aca="true" t="shared" si="19" ref="T53:T64">S53-O53</f>
        <v>-0.09739478957916115</v>
      </c>
    </row>
    <row r="54" spans="2:20" s="5" customFormat="1" ht="13.5" customHeight="1">
      <c r="B54" s="25"/>
      <c r="C54" s="40"/>
      <c r="D54" s="40"/>
      <c r="E54" s="40"/>
      <c r="F54" s="32" t="s">
        <v>44</v>
      </c>
      <c r="G54" s="33"/>
      <c r="H54" s="34">
        <v>101.3</v>
      </c>
      <c r="I54" s="34">
        <v>105.8</v>
      </c>
      <c r="J54" s="39">
        <v>1.4</v>
      </c>
      <c r="K54" s="36">
        <v>4.4</v>
      </c>
      <c r="L54" s="34">
        <v>101.9</v>
      </c>
      <c r="M54" s="34">
        <v>103.9</v>
      </c>
      <c r="N54" s="37">
        <v>1.4</v>
      </c>
      <c r="O54" s="36">
        <v>2</v>
      </c>
      <c r="P54" s="42"/>
      <c r="Q54" s="31">
        <f t="shared" si="16"/>
        <v>4.4422507403751235</v>
      </c>
      <c r="R54" s="31">
        <f t="shared" si="17"/>
        <v>0.04225074037512311</v>
      </c>
      <c r="S54" s="31">
        <f t="shared" si="18"/>
        <v>1.9627085377821392</v>
      </c>
      <c r="T54" s="31">
        <f t="shared" si="19"/>
        <v>-0.03729146221786084</v>
      </c>
    </row>
    <row r="55" spans="2:20" s="5" customFormat="1" ht="13.5" customHeight="1">
      <c r="B55" s="25"/>
      <c r="C55" s="40"/>
      <c r="D55" s="40"/>
      <c r="E55" s="78" t="s">
        <v>12</v>
      </c>
      <c r="F55" s="79"/>
      <c r="G55" s="33"/>
      <c r="H55" s="34">
        <v>101.3</v>
      </c>
      <c r="I55" s="34">
        <v>102.6</v>
      </c>
      <c r="J55" s="45">
        <v>0.3</v>
      </c>
      <c r="K55" s="36">
        <v>1.3</v>
      </c>
      <c r="L55" s="34">
        <v>100</v>
      </c>
      <c r="M55" s="34">
        <v>102.3</v>
      </c>
      <c r="N55" s="37">
        <v>-0.1</v>
      </c>
      <c r="O55" s="36">
        <v>2.2</v>
      </c>
      <c r="P55" s="42"/>
      <c r="Q55" s="31">
        <f t="shared" si="16"/>
        <v>1.2833168805528106</v>
      </c>
      <c r="R55" s="31">
        <f t="shared" si="17"/>
        <v>-0.016683119447189476</v>
      </c>
      <c r="S55" s="31">
        <f t="shared" si="18"/>
        <v>2.299999999999997</v>
      </c>
      <c r="T55" s="31">
        <f t="shared" si="19"/>
        <v>0.09999999999999698</v>
      </c>
    </row>
    <row r="56" spans="2:20" s="5" customFormat="1" ht="13.5" customHeight="1">
      <c r="B56" s="25"/>
      <c r="C56" s="40"/>
      <c r="D56" s="40"/>
      <c r="E56" s="40"/>
      <c r="F56" s="32" t="s">
        <v>63</v>
      </c>
      <c r="G56" s="33"/>
      <c r="H56" s="34">
        <v>102.9</v>
      </c>
      <c r="I56" s="34">
        <v>103.2</v>
      </c>
      <c r="J56" s="39">
        <v>1</v>
      </c>
      <c r="K56" s="36">
        <v>0.3</v>
      </c>
      <c r="L56" s="34">
        <v>100.1</v>
      </c>
      <c r="M56" s="34">
        <v>102</v>
      </c>
      <c r="N56" s="37">
        <v>-0.1</v>
      </c>
      <c r="O56" s="36">
        <v>1.9</v>
      </c>
      <c r="P56" s="42"/>
      <c r="Q56" s="31">
        <f t="shared" si="16"/>
        <v>0.2915451895043704</v>
      </c>
      <c r="R56" s="31">
        <f t="shared" si="17"/>
        <v>-0.008454810495629572</v>
      </c>
      <c r="S56" s="31">
        <f t="shared" si="18"/>
        <v>1.898101898101904</v>
      </c>
      <c r="T56" s="31">
        <f t="shared" si="19"/>
        <v>-0.0018981018980959163</v>
      </c>
    </row>
    <row r="57" spans="2:20" s="5" customFormat="1" ht="13.5" customHeight="1">
      <c r="B57" s="25"/>
      <c r="C57" s="40"/>
      <c r="D57" s="40"/>
      <c r="E57" s="40"/>
      <c r="F57" s="32" t="s">
        <v>67</v>
      </c>
      <c r="G57" s="33"/>
      <c r="H57" s="34">
        <v>97.7</v>
      </c>
      <c r="I57" s="34">
        <v>101.3</v>
      </c>
      <c r="J57" s="39">
        <v>-1.4</v>
      </c>
      <c r="K57" s="36">
        <v>3.7</v>
      </c>
      <c r="L57" s="34">
        <v>99.9</v>
      </c>
      <c r="M57" s="34">
        <v>102.7</v>
      </c>
      <c r="N57" s="37">
        <v>-0.2</v>
      </c>
      <c r="O57" s="36">
        <v>2.8</v>
      </c>
      <c r="P57" s="42"/>
      <c r="Q57" s="31">
        <f t="shared" si="16"/>
        <v>3.684749232343904</v>
      </c>
      <c r="R57" s="31">
        <f t="shared" si="17"/>
        <v>-0.01525076765609601</v>
      </c>
      <c r="S57" s="31">
        <f t="shared" si="18"/>
        <v>2.8028028028027996</v>
      </c>
      <c r="T57" s="31">
        <f t="shared" si="19"/>
        <v>0.0028028028027997642</v>
      </c>
    </row>
    <row r="58" spans="2:20" s="5" customFormat="1" ht="13.5" customHeight="1">
      <c r="B58" s="25"/>
      <c r="C58" s="40"/>
      <c r="D58" s="40"/>
      <c r="E58" s="78" t="s">
        <v>68</v>
      </c>
      <c r="F58" s="79"/>
      <c r="G58" s="33"/>
      <c r="H58" s="34">
        <v>102</v>
      </c>
      <c r="I58" s="34">
        <v>106.7</v>
      </c>
      <c r="J58" s="39">
        <v>2.6</v>
      </c>
      <c r="K58" s="36">
        <v>4.5</v>
      </c>
      <c r="L58" s="34">
        <v>99.1</v>
      </c>
      <c r="M58" s="34">
        <v>101.5</v>
      </c>
      <c r="N58" s="37">
        <v>-0.5</v>
      </c>
      <c r="O58" s="36">
        <v>2.4</v>
      </c>
      <c r="P58" s="42"/>
      <c r="Q58" s="31">
        <f t="shared" si="16"/>
        <v>4.607843137254905</v>
      </c>
      <c r="R58" s="31">
        <f t="shared" si="17"/>
        <v>0.10784313725490513</v>
      </c>
      <c r="S58" s="31">
        <f t="shared" si="18"/>
        <v>2.4217961654894102</v>
      </c>
      <c r="T58" s="31">
        <f t="shared" si="19"/>
        <v>0.021796165489410324</v>
      </c>
    </row>
    <row r="59" spans="2:20" s="5" customFormat="1" ht="13.5" customHeight="1">
      <c r="B59" s="25"/>
      <c r="C59" s="40"/>
      <c r="D59" s="40"/>
      <c r="E59" s="78" t="s">
        <v>53</v>
      </c>
      <c r="F59" s="79"/>
      <c r="G59" s="33"/>
      <c r="H59" s="34">
        <v>100.1</v>
      </c>
      <c r="I59" s="34">
        <v>100.6</v>
      </c>
      <c r="J59" s="39">
        <v>0.2</v>
      </c>
      <c r="K59" s="36">
        <v>0.6</v>
      </c>
      <c r="L59" s="34">
        <v>99.3</v>
      </c>
      <c r="M59" s="34">
        <v>100.6</v>
      </c>
      <c r="N59" s="37">
        <v>-0.7</v>
      </c>
      <c r="O59" s="36">
        <v>1.3</v>
      </c>
      <c r="P59" s="42"/>
      <c r="Q59" s="31">
        <f t="shared" si="16"/>
        <v>0.4995004995004995</v>
      </c>
      <c r="R59" s="31">
        <f t="shared" si="17"/>
        <v>-0.10049950049950046</v>
      </c>
      <c r="S59" s="31">
        <f t="shared" si="18"/>
        <v>1.3091641490433004</v>
      </c>
      <c r="T59" s="31">
        <f t="shared" si="19"/>
        <v>0.009164149043300318</v>
      </c>
    </row>
    <row r="60" spans="2:20" s="5" customFormat="1" ht="13.5" customHeight="1">
      <c r="B60" s="25"/>
      <c r="C60" s="40"/>
      <c r="D60" s="40"/>
      <c r="E60" s="78" t="s">
        <v>4</v>
      </c>
      <c r="F60" s="96"/>
      <c r="G60" s="33"/>
      <c r="H60" s="34">
        <v>100.9</v>
      </c>
      <c r="I60" s="34">
        <v>103.3</v>
      </c>
      <c r="J60" s="39">
        <v>1</v>
      </c>
      <c r="K60" s="36">
        <v>2.4</v>
      </c>
      <c r="L60" s="34">
        <v>101.5</v>
      </c>
      <c r="M60" s="34">
        <v>105.9</v>
      </c>
      <c r="N60" s="37">
        <v>1.4</v>
      </c>
      <c r="O60" s="36">
        <v>4.3</v>
      </c>
      <c r="P60" s="42"/>
      <c r="Q60" s="31">
        <f t="shared" si="16"/>
        <v>2.3785926660059378</v>
      </c>
      <c r="R60" s="31">
        <f t="shared" si="17"/>
        <v>-0.02140733399406214</v>
      </c>
      <c r="S60" s="31">
        <f t="shared" si="18"/>
        <v>4.334975369458133</v>
      </c>
      <c r="T60" s="31">
        <f t="shared" si="19"/>
        <v>0.03497536945813362</v>
      </c>
    </row>
    <row r="61" spans="2:20" s="5" customFormat="1" ht="27" customHeight="1">
      <c r="B61" s="25"/>
      <c r="C61" s="77" t="s">
        <v>11</v>
      </c>
      <c r="D61" s="77"/>
      <c r="E61" s="77"/>
      <c r="F61" s="77"/>
      <c r="G61" s="26"/>
      <c r="H61" s="27">
        <v>98.5</v>
      </c>
      <c r="I61" s="27">
        <v>98.7</v>
      </c>
      <c r="J61" s="28">
        <v>-1</v>
      </c>
      <c r="K61" s="29">
        <v>0.3</v>
      </c>
      <c r="L61" s="27">
        <v>99.5</v>
      </c>
      <c r="M61" s="27">
        <v>99.5</v>
      </c>
      <c r="N61" s="30">
        <v>-0.3</v>
      </c>
      <c r="O61" s="29">
        <v>0</v>
      </c>
      <c r="P61" s="42"/>
      <c r="Q61" s="31">
        <f t="shared" si="16"/>
        <v>0.2030456852791907</v>
      </c>
      <c r="R61" s="31">
        <f t="shared" si="17"/>
        <v>-0.09695431472080929</v>
      </c>
      <c r="S61" s="31">
        <f t="shared" si="18"/>
        <v>0</v>
      </c>
      <c r="T61" s="31">
        <f t="shared" si="19"/>
        <v>0</v>
      </c>
    </row>
    <row r="62" spans="2:20" s="5" customFormat="1" ht="27" customHeight="1">
      <c r="B62" s="25"/>
      <c r="C62" s="40"/>
      <c r="D62" s="40"/>
      <c r="E62" s="78" t="s">
        <v>69</v>
      </c>
      <c r="F62" s="78"/>
      <c r="G62" s="47"/>
      <c r="H62" s="48">
        <v>101.1</v>
      </c>
      <c r="I62" s="48">
        <v>103</v>
      </c>
      <c r="J62" s="49">
        <v>1.2</v>
      </c>
      <c r="K62" s="50">
        <v>1.9</v>
      </c>
      <c r="L62" s="34">
        <v>100.6</v>
      </c>
      <c r="M62" s="34">
        <v>102</v>
      </c>
      <c r="N62" s="37">
        <v>0.5</v>
      </c>
      <c r="O62" s="36">
        <v>1.4</v>
      </c>
      <c r="Q62" s="31">
        <f t="shared" si="16"/>
        <v>1.8793273986152381</v>
      </c>
      <c r="R62" s="31">
        <f t="shared" si="17"/>
        <v>-0.02067260138476179</v>
      </c>
      <c r="S62" s="31">
        <f t="shared" si="18"/>
        <v>1.3916500994035843</v>
      </c>
      <c r="T62" s="31">
        <f t="shared" si="19"/>
        <v>-0.008349900596415605</v>
      </c>
    </row>
    <row r="63" spans="2:20" s="5" customFormat="1" ht="13.5" customHeight="1">
      <c r="B63" s="25"/>
      <c r="C63" s="40"/>
      <c r="D63" s="40"/>
      <c r="E63" s="78" t="s">
        <v>70</v>
      </c>
      <c r="F63" s="78"/>
      <c r="G63" s="47"/>
      <c r="H63" s="48">
        <v>92.2</v>
      </c>
      <c r="I63" s="48">
        <v>93.7</v>
      </c>
      <c r="J63" s="51">
        <v>-5.7</v>
      </c>
      <c r="K63" s="50">
        <v>1.6</v>
      </c>
      <c r="L63" s="34">
        <v>98.7</v>
      </c>
      <c r="M63" s="34">
        <v>99.4</v>
      </c>
      <c r="N63" s="37">
        <v>-0.8</v>
      </c>
      <c r="O63" s="36">
        <v>0.7</v>
      </c>
      <c r="Q63" s="31">
        <f t="shared" si="16"/>
        <v>1.6268980477223427</v>
      </c>
      <c r="R63" s="31">
        <f t="shared" si="17"/>
        <v>0.02689804772234261</v>
      </c>
      <c r="S63" s="31">
        <f t="shared" si="18"/>
        <v>0.7092198581560312</v>
      </c>
      <c r="T63" s="31">
        <f t="shared" si="19"/>
        <v>0.009219858156031213</v>
      </c>
    </row>
    <row r="64" spans="2:20" s="5" customFormat="1" ht="13.5" customHeight="1">
      <c r="B64" s="25"/>
      <c r="C64" s="40"/>
      <c r="D64" s="40"/>
      <c r="E64" s="78" t="s">
        <v>24</v>
      </c>
      <c r="F64" s="78"/>
      <c r="G64" s="47"/>
      <c r="H64" s="48">
        <v>99.4</v>
      </c>
      <c r="I64" s="48">
        <v>98.3</v>
      </c>
      <c r="J64" s="51">
        <v>-0.5</v>
      </c>
      <c r="K64" s="50">
        <v>-1</v>
      </c>
      <c r="L64" s="34">
        <v>99.3</v>
      </c>
      <c r="M64" s="34">
        <v>98.3</v>
      </c>
      <c r="N64" s="37">
        <v>-0.5</v>
      </c>
      <c r="O64" s="36">
        <v>-1</v>
      </c>
      <c r="Q64" s="31">
        <f t="shared" si="16"/>
        <v>-1.1066398390342136</v>
      </c>
      <c r="R64" s="31">
        <f t="shared" si="17"/>
        <v>-0.10663983903421359</v>
      </c>
      <c r="S64" s="31">
        <f t="shared" si="18"/>
        <v>-1.0070493454179255</v>
      </c>
      <c r="T64" s="31">
        <f t="shared" si="19"/>
        <v>-0.007049345417925457</v>
      </c>
    </row>
    <row r="65" spans="2:20" s="5" customFormat="1" ht="27" customHeight="1">
      <c r="B65" s="25"/>
      <c r="C65" s="77" t="s">
        <v>7</v>
      </c>
      <c r="D65" s="77"/>
      <c r="E65" s="77"/>
      <c r="F65" s="77"/>
      <c r="G65" s="52"/>
      <c r="H65" s="27">
        <v>93.3</v>
      </c>
      <c r="I65" s="27">
        <v>94.4</v>
      </c>
      <c r="J65" s="28">
        <v>-6.3</v>
      </c>
      <c r="K65" s="29">
        <v>1.1</v>
      </c>
      <c r="L65" s="27">
        <v>93.2</v>
      </c>
      <c r="M65" s="27">
        <v>94</v>
      </c>
      <c r="N65" s="30">
        <v>-6.6</v>
      </c>
      <c r="O65" s="29">
        <v>0.8</v>
      </c>
      <c r="Q65" s="31">
        <f aca="true" t="shared" si="20" ref="Q65:Q74">(I65-H65)/H65*100</f>
        <v>1.1789924973204806</v>
      </c>
      <c r="R65" s="31">
        <f aca="true" t="shared" si="21" ref="R65:R74">Q65-K65</f>
        <v>0.07899249732048053</v>
      </c>
      <c r="S65" s="31">
        <f aca="true" t="shared" si="22" ref="S65:S74">(M65-L65)/L65*100</f>
        <v>0.8583690987124433</v>
      </c>
      <c r="T65" s="31">
        <f aca="true" t="shared" si="23" ref="T65:T74">S65-O65</f>
        <v>0.058369098712443224</v>
      </c>
    </row>
    <row r="66" spans="2:20" s="5" customFormat="1" ht="27" customHeight="1">
      <c r="B66" s="25"/>
      <c r="C66" s="40"/>
      <c r="D66" s="40"/>
      <c r="E66" s="78" t="s">
        <v>71</v>
      </c>
      <c r="F66" s="78"/>
      <c r="G66" s="38"/>
      <c r="H66" s="34">
        <v>100.8</v>
      </c>
      <c r="I66" s="34">
        <v>101.9</v>
      </c>
      <c r="J66" s="41">
        <v>0.8</v>
      </c>
      <c r="K66" s="36">
        <v>1</v>
      </c>
      <c r="L66" s="34">
        <v>100.6</v>
      </c>
      <c r="M66" s="34">
        <v>101.1</v>
      </c>
      <c r="N66" s="37">
        <v>0.6</v>
      </c>
      <c r="O66" s="36">
        <v>0.5</v>
      </c>
      <c r="Q66" s="31">
        <f t="shared" si="20"/>
        <v>1.0912698412698496</v>
      </c>
      <c r="R66" s="31">
        <f t="shared" si="21"/>
        <v>0.0912698412698496</v>
      </c>
      <c r="S66" s="31">
        <f t="shared" si="22"/>
        <v>0.4970178926441352</v>
      </c>
      <c r="T66" s="31">
        <f t="shared" si="23"/>
        <v>-0.0029821073558647937</v>
      </c>
    </row>
    <row r="67" spans="2:20" s="5" customFormat="1" ht="13.5" customHeight="1">
      <c r="B67" s="25"/>
      <c r="C67" s="40"/>
      <c r="D67" s="40"/>
      <c r="E67" s="78" t="s">
        <v>72</v>
      </c>
      <c r="F67" s="78"/>
      <c r="G67" s="38"/>
      <c r="H67" s="34">
        <v>103.6</v>
      </c>
      <c r="I67" s="34">
        <v>105.4</v>
      </c>
      <c r="J67" s="39">
        <v>4.4</v>
      </c>
      <c r="K67" s="36">
        <v>1.8</v>
      </c>
      <c r="L67" s="34">
        <v>103.3</v>
      </c>
      <c r="M67" s="34">
        <v>104.8</v>
      </c>
      <c r="N67" s="37">
        <v>3.8</v>
      </c>
      <c r="O67" s="36">
        <v>1.5</v>
      </c>
      <c r="Q67" s="31">
        <f t="shared" si="20"/>
        <v>1.7374517374517486</v>
      </c>
      <c r="R67" s="31">
        <f t="shared" si="21"/>
        <v>-0.06254826254825141</v>
      </c>
      <c r="S67" s="31">
        <f t="shared" si="22"/>
        <v>1.452081316553727</v>
      </c>
      <c r="T67" s="31">
        <f t="shared" si="23"/>
        <v>-0.047918683446273036</v>
      </c>
    </row>
    <row r="68" spans="2:20" s="5" customFormat="1" ht="13.5" customHeight="1">
      <c r="B68" s="25"/>
      <c r="C68" s="40"/>
      <c r="D68" s="40"/>
      <c r="E68" s="78" t="s">
        <v>73</v>
      </c>
      <c r="F68" s="78"/>
      <c r="G68" s="38"/>
      <c r="H68" s="34">
        <v>71</v>
      </c>
      <c r="I68" s="34">
        <v>70.5</v>
      </c>
      <c r="J68" s="39">
        <v>-29.1</v>
      </c>
      <c r="K68" s="36">
        <v>-0.8</v>
      </c>
      <c r="L68" s="34">
        <v>70.1</v>
      </c>
      <c r="M68" s="34">
        <v>69.6</v>
      </c>
      <c r="N68" s="37">
        <v>-29.9</v>
      </c>
      <c r="O68" s="36">
        <v>-0.8</v>
      </c>
      <c r="Q68" s="31">
        <f t="shared" si="20"/>
        <v>-0.7042253521126761</v>
      </c>
      <c r="R68" s="31">
        <f t="shared" si="21"/>
        <v>0.09577464788732393</v>
      </c>
      <c r="S68" s="31">
        <f t="shared" si="22"/>
        <v>-0.7132667617689016</v>
      </c>
      <c r="T68" s="31">
        <f t="shared" si="23"/>
        <v>0.08673323823109846</v>
      </c>
    </row>
    <row r="69" spans="2:20" s="5" customFormat="1" ht="27" customHeight="1">
      <c r="B69" s="25"/>
      <c r="C69" s="77" t="s">
        <v>74</v>
      </c>
      <c r="D69" s="77"/>
      <c r="E69" s="77"/>
      <c r="F69" s="77"/>
      <c r="G69" s="52"/>
      <c r="H69" s="27">
        <v>99.4</v>
      </c>
      <c r="I69" s="27">
        <v>99.6</v>
      </c>
      <c r="J69" s="28">
        <v>0.7</v>
      </c>
      <c r="K69" s="29">
        <v>0.1</v>
      </c>
      <c r="L69" s="27">
        <v>100.3</v>
      </c>
      <c r="M69" s="27">
        <v>101.1</v>
      </c>
      <c r="N69" s="30">
        <v>1.2</v>
      </c>
      <c r="O69" s="29">
        <v>0.7</v>
      </c>
      <c r="Q69" s="31">
        <f t="shared" si="20"/>
        <v>0.20120724346075317</v>
      </c>
      <c r="R69" s="31">
        <f t="shared" si="21"/>
        <v>0.10120724346075316</v>
      </c>
      <c r="S69" s="31">
        <f t="shared" si="22"/>
        <v>0.7976071784646034</v>
      </c>
      <c r="T69" s="31">
        <f t="shared" si="23"/>
        <v>0.09760717846460343</v>
      </c>
    </row>
    <row r="70" spans="2:20" s="5" customFormat="1" ht="27" customHeight="1">
      <c r="B70" s="25"/>
      <c r="C70" s="40"/>
      <c r="D70" s="40"/>
      <c r="E70" s="78" t="s">
        <v>75</v>
      </c>
      <c r="F70" s="78"/>
      <c r="G70" s="38"/>
      <c r="H70" s="34">
        <v>98.7</v>
      </c>
      <c r="I70" s="34">
        <v>98.6</v>
      </c>
      <c r="J70" s="41">
        <v>0.3</v>
      </c>
      <c r="K70" s="36">
        <v>-0.1</v>
      </c>
      <c r="L70" s="34">
        <v>99.6</v>
      </c>
      <c r="M70" s="34">
        <v>100</v>
      </c>
      <c r="N70" s="37">
        <v>0.9</v>
      </c>
      <c r="O70" s="36">
        <v>0.4</v>
      </c>
      <c r="Q70" s="31">
        <f t="shared" si="20"/>
        <v>-0.10131712259372698</v>
      </c>
      <c r="R70" s="31">
        <f t="shared" si="21"/>
        <v>-0.0013171225937269743</v>
      </c>
      <c r="S70" s="31">
        <f t="shared" si="22"/>
        <v>0.4016064257028169</v>
      </c>
      <c r="T70" s="31">
        <f t="shared" si="23"/>
        <v>0.0016064257028168827</v>
      </c>
    </row>
    <row r="71" spans="2:20" s="5" customFormat="1" ht="13.5" customHeight="1">
      <c r="B71" s="25"/>
      <c r="C71" s="40"/>
      <c r="D71" s="40"/>
      <c r="E71" s="78" t="s">
        <v>76</v>
      </c>
      <c r="F71" s="78"/>
      <c r="G71" s="38"/>
      <c r="H71" s="34">
        <v>100.3</v>
      </c>
      <c r="I71" s="34">
        <v>104.1</v>
      </c>
      <c r="J71" s="39">
        <v>0.2</v>
      </c>
      <c r="K71" s="36">
        <v>3.7</v>
      </c>
      <c r="L71" s="34">
        <v>100.3</v>
      </c>
      <c r="M71" s="34">
        <v>104.1</v>
      </c>
      <c r="N71" s="37">
        <v>0.2</v>
      </c>
      <c r="O71" s="36">
        <v>3.8</v>
      </c>
      <c r="Q71" s="31">
        <f t="shared" si="20"/>
        <v>3.7886340977068764</v>
      </c>
      <c r="R71" s="31">
        <f t="shared" si="21"/>
        <v>0.08863409770687625</v>
      </c>
      <c r="S71" s="31">
        <f t="shared" si="22"/>
        <v>3.7886340977068764</v>
      </c>
      <c r="T71" s="31">
        <f t="shared" si="23"/>
        <v>-0.011365902293123398</v>
      </c>
    </row>
    <row r="72" spans="2:20" s="5" customFormat="1" ht="13.5" customHeight="1">
      <c r="B72" s="25"/>
      <c r="C72" s="40"/>
      <c r="D72" s="40"/>
      <c r="E72" s="78" t="s">
        <v>10</v>
      </c>
      <c r="F72" s="78"/>
      <c r="G72" s="38"/>
      <c r="H72" s="34">
        <v>101.6</v>
      </c>
      <c r="I72" s="34">
        <v>101.9</v>
      </c>
      <c r="J72" s="39">
        <v>1.9</v>
      </c>
      <c r="K72" s="36">
        <v>0.3</v>
      </c>
      <c r="L72" s="34">
        <v>102.2</v>
      </c>
      <c r="M72" s="34">
        <v>103.6</v>
      </c>
      <c r="N72" s="37">
        <v>1.9</v>
      </c>
      <c r="O72" s="36">
        <v>1.4</v>
      </c>
      <c r="Q72" s="31">
        <f t="shared" si="20"/>
        <v>0.2952755905511923</v>
      </c>
      <c r="R72" s="31">
        <f t="shared" si="21"/>
        <v>-0.004724409448807698</v>
      </c>
      <c r="S72" s="31">
        <f t="shared" si="22"/>
        <v>1.3698630136986218</v>
      </c>
      <c r="T72" s="31">
        <f t="shared" si="23"/>
        <v>-0.030136986301378066</v>
      </c>
    </row>
    <row r="73" spans="2:20" s="5" customFormat="1" ht="27" customHeight="1">
      <c r="B73" s="25"/>
      <c r="C73" s="77" t="s">
        <v>77</v>
      </c>
      <c r="D73" s="77"/>
      <c r="E73" s="77"/>
      <c r="F73" s="77"/>
      <c r="G73" s="52"/>
      <c r="H73" s="27">
        <v>101.5</v>
      </c>
      <c r="I73" s="27">
        <v>103.2</v>
      </c>
      <c r="J73" s="28">
        <v>1.7</v>
      </c>
      <c r="K73" s="29">
        <v>1.6</v>
      </c>
      <c r="L73" s="27">
        <v>101.9</v>
      </c>
      <c r="M73" s="27">
        <v>103.2</v>
      </c>
      <c r="N73" s="30">
        <v>2</v>
      </c>
      <c r="O73" s="29">
        <v>1.3</v>
      </c>
      <c r="Q73" s="31">
        <f t="shared" si="20"/>
        <v>1.6748768472906432</v>
      </c>
      <c r="R73" s="31">
        <f t="shared" si="21"/>
        <v>0.07487684729064314</v>
      </c>
      <c r="S73" s="31">
        <f t="shared" si="22"/>
        <v>1.2757605495583877</v>
      </c>
      <c r="T73" s="31">
        <f t="shared" si="23"/>
        <v>-0.024239450441612354</v>
      </c>
    </row>
    <row r="74" spans="2:20" s="5" customFormat="1" ht="27" customHeight="1">
      <c r="B74" s="25"/>
      <c r="C74" s="40"/>
      <c r="D74" s="40"/>
      <c r="E74" s="78" t="s">
        <v>78</v>
      </c>
      <c r="F74" s="78"/>
      <c r="G74" s="38"/>
      <c r="H74" s="34">
        <v>99.2</v>
      </c>
      <c r="I74" s="34">
        <v>103.4</v>
      </c>
      <c r="J74" s="41">
        <v>-0.4</v>
      </c>
      <c r="K74" s="36">
        <v>4.3</v>
      </c>
      <c r="L74" s="34">
        <v>99.2</v>
      </c>
      <c r="M74" s="34">
        <v>103.3</v>
      </c>
      <c r="N74" s="37">
        <v>-0.4</v>
      </c>
      <c r="O74" s="36">
        <v>4.1</v>
      </c>
      <c r="Q74" s="31">
        <f t="shared" si="20"/>
        <v>4.233870967741938</v>
      </c>
      <c r="R74" s="31">
        <f t="shared" si="21"/>
        <v>-0.0661290322580621</v>
      </c>
      <c r="S74" s="31">
        <f t="shared" si="22"/>
        <v>4.133064516129027</v>
      </c>
      <c r="T74" s="31">
        <f t="shared" si="23"/>
        <v>0.033064516129027055</v>
      </c>
    </row>
    <row r="75" spans="2:20" s="5" customFormat="1" ht="13.5" customHeight="1">
      <c r="B75" s="25"/>
      <c r="C75" s="40"/>
      <c r="D75" s="40"/>
      <c r="E75" s="78" t="s">
        <v>29</v>
      </c>
      <c r="F75" s="78"/>
      <c r="G75" s="38"/>
      <c r="H75" s="53">
        <v>96.1</v>
      </c>
      <c r="I75" s="53">
        <v>97.6</v>
      </c>
      <c r="J75" s="39">
        <v>-2.8</v>
      </c>
      <c r="K75" s="36">
        <v>1.7</v>
      </c>
      <c r="L75" s="34">
        <v>98.9</v>
      </c>
      <c r="M75" s="34">
        <v>102.1</v>
      </c>
      <c r="N75" s="37">
        <v>-1.1</v>
      </c>
      <c r="O75" s="36">
        <v>3.3</v>
      </c>
      <c r="Q75" s="31">
        <f aca="true" t="shared" si="24" ref="Q75:Q84">(I75-H75)/H75*100</f>
        <v>1.5608740894901145</v>
      </c>
      <c r="R75" s="31">
        <f aca="true" t="shared" si="25" ref="R75:R84">Q75-K75</f>
        <v>-0.13912591050988543</v>
      </c>
      <c r="S75" s="31">
        <f aca="true" t="shared" si="26" ref="S75:S84">(M75-L75)/L75*100</f>
        <v>3.2355915065722836</v>
      </c>
      <c r="T75" s="31">
        <f aca="true" t="shared" si="27" ref="T75:T83">S75-O75</f>
        <v>-0.06440849342771626</v>
      </c>
    </row>
    <row r="76" spans="2:20" s="5" customFormat="1" ht="13.5" customHeight="1">
      <c r="B76" s="25"/>
      <c r="C76" s="40"/>
      <c r="D76" s="40"/>
      <c r="E76" s="78" t="s">
        <v>79</v>
      </c>
      <c r="F76" s="78"/>
      <c r="G76" s="38"/>
      <c r="H76" s="53">
        <v>105</v>
      </c>
      <c r="I76" s="53">
        <v>105.8</v>
      </c>
      <c r="J76" s="39">
        <v>3.6</v>
      </c>
      <c r="K76" s="36">
        <v>0.8</v>
      </c>
      <c r="L76" s="34">
        <v>103</v>
      </c>
      <c r="M76" s="34">
        <v>104.2</v>
      </c>
      <c r="N76" s="37">
        <v>2.6</v>
      </c>
      <c r="O76" s="36">
        <v>1.1</v>
      </c>
      <c r="Q76" s="31">
        <f t="shared" si="24"/>
        <v>0.7619047619047592</v>
      </c>
      <c r="R76" s="31">
        <f t="shared" si="25"/>
        <v>-0.038095238095240846</v>
      </c>
      <c r="S76" s="31">
        <f t="shared" si="26"/>
        <v>1.1650485436893232</v>
      </c>
      <c r="T76" s="31">
        <f t="shared" si="27"/>
        <v>0.06504854368932311</v>
      </c>
    </row>
    <row r="77" spans="2:20" s="5" customFormat="1" ht="13.5" customHeight="1">
      <c r="B77" s="25"/>
      <c r="C77" s="40"/>
      <c r="D77" s="40"/>
      <c r="E77" s="78" t="s">
        <v>80</v>
      </c>
      <c r="F77" s="78"/>
      <c r="G77" s="38"/>
      <c r="H77" s="34">
        <v>103.6</v>
      </c>
      <c r="I77" s="34">
        <v>105.1</v>
      </c>
      <c r="J77" s="39">
        <v>3.7</v>
      </c>
      <c r="K77" s="36">
        <v>1.5</v>
      </c>
      <c r="L77" s="34">
        <v>103.3</v>
      </c>
      <c r="M77" s="34">
        <v>103.4</v>
      </c>
      <c r="N77" s="37">
        <v>3.4</v>
      </c>
      <c r="O77" s="36">
        <v>0.1</v>
      </c>
      <c r="Q77" s="31">
        <f t="shared" si="24"/>
        <v>1.4478764478764479</v>
      </c>
      <c r="R77" s="31">
        <f t="shared" si="25"/>
        <v>-0.05212355212355213</v>
      </c>
      <c r="S77" s="31">
        <f t="shared" si="26"/>
        <v>0.09680542110359006</v>
      </c>
      <c r="T77" s="31">
        <f t="shared" si="27"/>
        <v>-0.0031945788964099497</v>
      </c>
    </row>
    <row r="78" spans="2:20" s="5" customFormat="1" ht="27" customHeight="1">
      <c r="B78" s="25"/>
      <c r="C78" s="77" t="s">
        <v>81</v>
      </c>
      <c r="D78" s="77"/>
      <c r="E78" s="77"/>
      <c r="F78" s="77"/>
      <c r="G78" s="52"/>
      <c r="H78" s="27">
        <v>102</v>
      </c>
      <c r="I78" s="27">
        <v>103.5</v>
      </c>
      <c r="J78" s="28">
        <v>1.7</v>
      </c>
      <c r="K78" s="29">
        <v>1.5</v>
      </c>
      <c r="L78" s="27">
        <v>101.4</v>
      </c>
      <c r="M78" s="27">
        <v>102.6</v>
      </c>
      <c r="N78" s="30">
        <v>1.1</v>
      </c>
      <c r="O78" s="29">
        <v>1.2</v>
      </c>
      <c r="Q78" s="31">
        <f t="shared" si="24"/>
        <v>1.4705882352941175</v>
      </c>
      <c r="R78" s="31">
        <f t="shared" si="25"/>
        <v>-0.02941176470588247</v>
      </c>
      <c r="S78" s="31">
        <f t="shared" si="26"/>
        <v>1.1834319526627106</v>
      </c>
      <c r="T78" s="31">
        <f t="shared" si="27"/>
        <v>-0.016568047337289338</v>
      </c>
    </row>
    <row r="79" spans="2:20" s="5" customFormat="1" ht="27" customHeight="1">
      <c r="B79" s="25"/>
      <c r="C79" s="40"/>
      <c r="D79" s="40"/>
      <c r="E79" s="78" t="s">
        <v>82</v>
      </c>
      <c r="F79" s="78"/>
      <c r="G79" s="38"/>
      <c r="H79" s="34">
        <v>101</v>
      </c>
      <c r="I79" s="34">
        <v>104.5</v>
      </c>
      <c r="J79" s="41">
        <v>1</v>
      </c>
      <c r="K79" s="36">
        <v>3.5</v>
      </c>
      <c r="L79" s="34">
        <v>100.2</v>
      </c>
      <c r="M79" s="34">
        <v>101.5</v>
      </c>
      <c r="N79" s="37">
        <v>0.2</v>
      </c>
      <c r="O79" s="36">
        <v>1.3</v>
      </c>
      <c r="Q79" s="31">
        <f t="shared" si="24"/>
        <v>3.4653465346534658</v>
      </c>
      <c r="R79" s="31">
        <f t="shared" si="25"/>
        <v>-0.03465346534653424</v>
      </c>
      <c r="S79" s="31">
        <f t="shared" si="26"/>
        <v>1.2974051896207557</v>
      </c>
      <c r="T79" s="31">
        <f t="shared" si="27"/>
        <v>-0.002594810379244361</v>
      </c>
    </row>
    <row r="80" spans="2:20" s="5" customFormat="1" ht="13.5" customHeight="1">
      <c r="B80" s="25"/>
      <c r="C80" s="40"/>
      <c r="D80" s="40"/>
      <c r="E80" s="78" t="s">
        <v>83</v>
      </c>
      <c r="F80" s="78"/>
      <c r="G80" s="38"/>
      <c r="H80" s="34">
        <v>99.2</v>
      </c>
      <c r="I80" s="34">
        <v>99.7</v>
      </c>
      <c r="J80" s="39">
        <v>-0.6</v>
      </c>
      <c r="K80" s="36">
        <v>0.5</v>
      </c>
      <c r="L80" s="34">
        <v>99.7</v>
      </c>
      <c r="M80" s="34">
        <v>100.4</v>
      </c>
      <c r="N80" s="37">
        <v>-0.2</v>
      </c>
      <c r="O80" s="36">
        <v>0.7</v>
      </c>
      <c r="Q80" s="31">
        <f t="shared" si="24"/>
        <v>0.5040322580645161</v>
      </c>
      <c r="R80" s="31">
        <f t="shared" si="25"/>
        <v>0.0040322580645161255</v>
      </c>
      <c r="S80" s="31">
        <f t="shared" si="26"/>
        <v>0.7021063189568734</v>
      </c>
      <c r="T80" s="31">
        <f t="shared" si="27"/>
        <v>0.0021063189568734098</v>
      </c>
    </row>
    <row r="81" spans="2:20" s="5" customFormat="1" ht="13.5" customHeight="1">
      <c r="B81" s="25"/>
      <c r="C81" s="40"/>
      <c r="D81" s="40"/>
      <c r="E81" s="78" t="s">
        <v>9</v>
      </c>
      <c r="F81" s="78"/>
      <c r="G81" s="38"/>
      <c r="H81" s="34">
        <v>104.7</v>
      </c>
      <c r="I81" s="34">
        <v>108.2</v>
      </c>
      <c r="J81" s="39">
        <v>4.3</v>
      </c>
      <c r="K81" s="36">
        <v>3.4</v>
      </c>
      <c r="L81" s="34">
        <v>102</v>
      </c>
      <c r="M81" s="34">
        <v>106.3</v>
      </c>
      <c r="N81" s="37">
        <v>2</v>
      </c>
      <c r="O81" s="36">
        <v>4.2</v>
      </c>
      <c r="Q81" s="31">
        <f t="shared" si="24"/>
        <v>3.3428844317096464</v>
      </c>
      <c r="R81" s="31">
        <f t="shared" si="25"/>
        <v>-0.05711556829035347</v>
      </c>
      <c r="S81" s="31">
        <f t="shared" si="26"/>
        <v>4.215686274509801</v>
      </c>
      <c r="T81" s="31">
        <f t="shared" si="27"/>
        <v>0.0156862745098012</v>
      </c>
    </row>
    <row r="82" spans="2:20" s="5" customFormat="1" ht="13.5" customHeight="1">
      <c r="B82" s="25"/>
      <c r="C82" s="40"/>
      <c r="D82" s="40"/>
      <c r="E82" s="78" t="s">
        <v>84</v>
      </c>
      <c r="F82" s="78"/>
      <c r="G82" s="38"/>
      <c r="H82" s="34">
        <v>110.2</v>
      </c>
      <c r="I82" s="34">
        <v>113.8</v>
      </c>
      <c r="J82" s="39">
        <v>7.7</v>
      </c>
      <c r="K82" s="36">
        <v>3.3</v>
      </c>
      <c r="L82" s="34">
        <v>110.2</v>
      </c>
      <c r="M82" s="34">
        <v>113.8</v>
      </c>
      <c r="N82" s="37">
        <v>7.7</v>
      </c>
      <c r="O82" s="36">
        <v>3.3</v>
      </c>
      <c r="Q82" s="31">
        <f t="shared" si="24"/>
        <v>3.2667876588021727</v>
      </c>
      <c r="R82" s="31">
        <f t="shared" si="25"/>
        <v>-0.03321234119782712</v>
      </c>
      <c r="S82" s="31">
        <f t="shared" si="26"/>
        <v>3.2667876588021727</v>
      </c>
      <c r="T82" s="31">
        <f t="shared" si="27"/>
        <v>-0.03321234119782712</v>
      </c>
    </row>
    <row r="83" spans="2:20" s="5" customFormat="1" ht="13.5" customHeight="1">
      <c r="B83" s="25"/>
      <c r="C83" s="40"/>
      <c r="D83" s="40"/>
      <c r="E83" s="78" t="s">
        <v>23</v>
      </c>
      <c r="F83" s="78"/>
      <c r="G83" s="38"/>
      <c r="H83" s="34">
        <v>101.6</v>
      </c>
      <c r="I83" s="34">
        <v>101.8</v>
      </c>
      <c r="J83" s="39">
        <v>1.3</v>
      </c>
      <c r="K83" s="36">
        <v>0.1</v>
      </c>
      <c r="L83" s="34">
        <v>101.5</v>
      </c>
      <c r="M83" s="34">
        <v>101.7</v>
      </c>
      <c r="N83" s="37">
        <v>1.1</v>
      </c>
      <c r="O83" s="36">
        <v>0.2</v>
      </c>
      <c r="Q83" s="31">
        <f t="shared" si="24"/>
        <v>0.19685039370079022</v>
      </c>
      <c r="R83" s="31">
        <f t="shared" si="25"/>
        <v>0.09685039370079021</v>
      </c>
      <c r="S83" s="31">
        <f t="shared" si="26"/>
        <v>0.19704433497537227</v>
      </c>
      <c r="T83" s="31">
        <f t="shared" si="27"/>
        <v>-0.0029556650246277405</v>
      </c>
    </row>
    <row r="84" spans="2:20" s="5" customFormat="1" ht="9" customHeight="1">
      <c r="B84" s="25"/>
      <c r="C84" s="40"/>
      <c r="D84" s="40"/>
      <c r="E84" s="40"/>
      <c r="F84" s="40"/>
      <c r="G84" s="38"/>
      <c r="H84" s="34"/>
      <c r="I84" s="34"/>
      <c r="J84" s="39"/>
      <c r="K84" s="36"/>
      <c r="L84" s="34"/>
      <c r="M84" s="34"/>
      <c r="N84" s="37"/>
      <c r="O84" s="36"/>
      <c r="Q84" s="31" t="e">
        <f t="shared" si="24"/>
        <v>#DIV/0!</v>
      </c>
      <c r="R84" s="31" t="e">
        <f t="shared" si="25"/>
        <v>#DIV/0!</v>
      </c>
      <c r="S84" s="31" t="e">
        <f t="shared" si="26"/>
        <v>#DIV/0!</v>
      </c>
      <c r="T84" s="31"/>
    </row>
    <row r="85" spans="2:20" s="5" customFormat="1" ht="13.5" customHeight="1">
      <c r="B85" s="25"/>
      <c r="C85" s="40" t="s">
        <v>85</v>
      </c>
      <c r="D85" s="40"/>
      <c r="E85" s="40"/>
      <c r="F85" s="40"/>
      <c r="G85" s="38"/>
      <c r="H85" s="34"/>
      <c r="I85" s="34"/>
      <c r="J85" s="39"/>
      <c r="K85" s="36"/>
      <c r="L85" s="34"/>
      <c r="M85" s="34"/>
      <c r="N85" s="37"/>
      <c r="O85" s="36"/>
      <c r="Q85" s="31" t="e">
        <f aca="true" t="shared" si="28" ref="Q85:Q90">(I85-H85)/H85*100</f>
        <v>#DIV/0!</v>
      </c>
      <c r="R85" s="31" t="e">
        <f aca="true" t="shared" si="29" ref="R85:R90">Q85-K85</f>
        <v>#DIV/0!</v>
      </c>
      <c r="S85" s="31" t="e">
        <f aca="true" t="shared" si="30" ref="S85:S90">(M85-L85)/L85*100</f>
        <v>#DIV/0!</v>
      </c>
      <c r="T85" s="31"/>
    </row>
    <row r="86" spans="2:20" s="5" customFormat="1" ht="11.25" customHeight="1">
      <c r="B86" s="25"/>
      <c r="C86" s="40"/>
      <c r="D86" s="40"/>
      <c r="E86" s="40"/>
      <c r="F86" s="40"/>
      <c r="G86" s="38"/>
      <c r="H86" s="34"/>
      <c r="I86" s="34"/>
      <c r="J86" s="39"/>
      <c r="K86" s="36"/>
      <c r="L86" s="34"/>
      <c r="M86" s="34"/>
      <c r="N86" s="37"/>
      <c r="O86" s="36"/>
      <c r="Q86" s="31" t="e">
        <f t="shared" si="28"/>
        <v>#DIV/0!</v>
      </c>
      <c r="R86" s="31" t="e">
        <f t="shared" si="29"/>
        <v>#DIV/0!</v>
      </c>
      <c r="S86" s="31" t="e">
        <f t="shared" si="30"/>
        <v>#DIV/0!</v>
      </c>
      <c r="T86" s="31"/>
    </row>
    <row r="87" spans="2:20" s="5" customFormat="1" ht="13.5" customHeight="1">
      <c r="B87" s="25"/>
      <c r="C87" s="78" t="s">
        <v>86</v>
      </c>
      <c r="D87" s="79"/>
      <c r="E87" s="79"/>
      <c r="F87" s="79"/>
      <c r="G87" s="38"/>
      <c r="H87" s="34">
        <v>112.8</v>
      </c>
      <c r="I87" s="34">
        <v>124.7</v>
      </c>
      <c r="J87" s="54">
        <v>14.9</v>
      </c>
      <c r="K87" s="36">
        <v>10.5</v>
      </c>
      <c r="L87" s="34">
        <v>108.7</v>
      </c>
      <c r="M87" s="34">
        <v>122.6</v>
      </c>
      <c r="N87" s="37">
        <v>10.7</v>
      </c>
      <c r="O87" s="36">
        <v>12.8</v>
      </c>
      <c r="Q87" s="31">
        <f t="shared" si="28"/>
        <v>10.549645390070928</v>
      </c>
      <c r="R87" s="31">
        <f t="shared" si="29"/>
        <v>0.049645390070928386</v>
      </c>
      <c r="S87" s="31">
        <f t="shared" si="30"/>
        <v>12.787488500459974</v>
      </c>
      <c r="T87" s="31">
        <f>S87-O87</f>
        <v>-0.01251149954002706</v>
      </c>
    </row>
    <row r="88" spans="2:20" s="5" customFormat="1" ht="13.5" customHeight="1">
      <c r="B88" s="25"/>
      <c r="C88" s="78" t="s">
        <v>19</v>
      </c>
      <c r="D88" s="79"/>
      <c r="E88" s="79"/>
      <c r="F88" s="79"/>
      <c r="G88" s="38"/>
      <c r="H88" s="34">
        <v>99.4</v>
      </c>
      <c r="I88" s="34">
        <v>99</v>
      </c>
      <c r="J88" s="39">
        <v>0.1</v>
      </c>
      <c r="K88" s="36">
        <v>-0.4</v>
      </c>
      <c r="L88" s="34">
        <v>100.5</v>
      </c>
      <c r="M88" s="34">
        <v>101.2</v>
      </c>
      <c r="N88" s="37">
        <v>1.3</v>
      </c>
      <c r="O88" s="36">
        <v>0.7</v>
      </c>
      <c r="Q88" s="31">
        <f t="shared" si="28"/>
        <v>-0.40241448692153486</v>
      </c>
      <c r="R88" s="31">
        <f t="shared" si="29"/>
        <v>-0.002414486921534842</v>
      </c>
      <c r="S88" s="31">
        <f t="shared" si="30"/>
        <v>0.6965174129353262</v>
      </c>
      <c r="T88" s="31">
        <f>S88-O88</f>
        <v>-0.003482587064673748</v>
      </c>
    </row>
    <row r="89" spans="2:20" s="5" customFormat="1" ht="13.5" customHeight="1">
      <c r="B89" s="25"/>
      <c r="C89" s="78" t="s">
        <v>87</v>
      </c>
      <c r="D89" s="79"/>
      <c r="E89" s="79"/>
      <c r="F89" s="79"/>
      <c r="G89" s="38"/>
      <c r="H89" s="34">
        <v>101.7</v>
      </c>
      <c r="I89" s="34">
        <v>103.4</v>
      </c>
      <c r="J89" s="39">
        <v>1.9</v>
      </c>
      <c r="K89" s="36">
        <v>1.7</v>
      </c>
      <c r="L89" s="34">
        <v>101.8</v>
      </c>
      <c r="M89" s="34">
        <v>103.1</v>
      </c>
      <c r="N89" s="37">
        <v>1.9</v>
      </c>
      <c r="O89" s="36">
        <v>1.2</v>
      </c>
      <c r="Q89" s="31">
        <f t="shared" si="28"/>
        <v>1.6715830875122937</v>
      </c>
      <c r="R89" s="31">
        <f t="shared" si="29"/>
        <v>-0.02841691248770628</v>
      </c>
      <c r="S89" s="31">
        <f t="shared" si="30"/>
        <v>1.277013752455793</v>
      </c>
      <c r="T89" s="31">
        <f>S89-O89</f>
        <v>0.077013752455793</v>
      </c>
    </row>
    <row r="90" spans="2:20" s="5" customFormat="1" ht="13.5" customHeight="1">
      <c r="B90" s="25"/>
      <c r="C90" s="78" t="s">
        <v>88</v>
      </c>
      <c r="D90" s="79"/>
      <c r="E90" s="79"/>
      <c r="F90" s="79"/>
      <c r="G90" s="38"/>
      <c r="H90" s="34">
        <v>74.4</v>
      </c>
      <c r="I90" s="34">
        <v>71.5</v>
      </c>
      <c r="J90" s="39">
        <v>-25.8</v>
      </c>
      <c r="K90" s="36">
        <v>-3.9</v>
      </c>
      <c r="L90" s="34">
        <v>74.5</v>
      </c>
      <c r="M90" s="34">
        <v>71.6</v>
      </c>
      <c r="N90" s="37">
        <v>-25.7</v>
      </c>
      <c r="O90" s="36">
        <v>-3.9</v>
      </c>
      <c r="Q90" s="31">
        <f t="shared" si="28"/>
        <v>-3.897849462365599</v>
      </c>
      <c r="R90" s="31">
        <f t="shared" si="29"/>
        <v>0.002150537634400873</v>
      </c>
      <c r="S90" s="31">
        <f t="shared" si="30"/>
        <v>-3.8926174496644372</v>
      </c>
      <c r="T90" s="31">
        <f>S90-O90</f>
        <v>0.0073825503355626765</v>
      </c>
    </row>
    <row r="91" spans="2:15" ht="13.5" customHeight="1">
      <c r="B91" s="55"/>
      <c r="C91" s="56"/>
      <c r="D91" s="56"/>
      <c r="E91" s="56"/>
      <c r="F91" s="56"/>
      <c r="G91" s="57"/>
      <c r="H91" s="58"/>
      <c r="I91" s="59"/>
      <c r="J91" s="60"/>
      <c r="K91" s="61"/>
      <c r="L91" s="62"/>
      <c r="M91" s="63"/>
      <c r="N91" s="64"/>
      <c r="O91" s="61"/>
    </row>
    <row r="92" spans="3:15" ht="10.5">
      <c r="C92" s="65"/>
      <c r="D92" s="65"/>
      <c r="E92" s="65"/>
      <c r="F92" s="65"/>
      <c r="M92" s="66"/>
      <c r="N92" s="67"/>
      <c r="O92" s="66"/>
    </row>
    <row r="93" spans="3:15" ht="13.5" customHeight="1">
      <c r="C93" s="98" t="s">
        <v>89</v>
      </c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3:15" ht="13.5" customHeight="1">
      <c r="C94" s="68" t="s">
        <v>90</v>
      </c>
      <c r="D94" s="69"/>
      <c r="E94" s="69"/>
      <c r="F94" s="69"/>
      <c r="G94" s="70"/>
      <c r="H94" s="70"/>
      <c r="I94" s="71"/>
      <c r="J94" s="70"/>
      <c r="K94" s="71"/>
      <c r="M94" s="66"/>
      <c r="N94" s="67"/>
      <c r="O94" s="66"/>
    </row>
    <row r="95" spans="3:15" ht="13.5" customHeight="1">
      <c r="C95" s="65"/>
      <c r="D95" s="65"/>
      <c r="E95" s="65"/>
      <c r="F95" s="65"/>
      <c r="M95" s="66"/>
      <c r="N95" s="67"/>
      <c r="O95" s="66"/>
    </row>
    <row r="96" spans="3:15" ht="13.5" customHeight="1">
      <c r="C96" s="65"/>
      <c r="D96" s="65"/>
      <c r="E96" s="65"/>
      <c r="F96" s="65"/>
      <c r="M96" s="66"/>
      <c r="N96" s="67"/>
      <c r="O96" s="66"/>
    </row>
    <row r="97" spans="3:15" ht="13.5" customHeight="1">
      <c r="C97" s="65"/>
      <c r="D97" s="65"/>
      <c r="E97" s="65"/>
      <c r="F97" s="65"/>
      <c r="M97" s="66"/>
      <c r="N97" s="67"/>
      <c r="O97" s="66"/>
    </row>
    <row r="98" spans="3:15" ht="13.5" customHeight="1">
      <c r="C98" s="65"/>
      <c r="D98" s="65"/>
      <c r="E98" s="65"/>
      <c r="F98" s="65"/>
      <c r="M98" s="66"/>
      <c r="N98" s="67"/>
      <c r="O98" s="66"/>
    </row>
    <row r="99" spans="3:15" ht="13.5" customHeight="1">
      <c r="C99" s="65"/>
      <c r="D99" s="65"/>
      <c r="E99" s="65"/>
      <c r="F99" s="65"/>
      <c r="M99" s="66"/>
      <c r="N99" s="67"/>
      <c r="O99" s="66"/>
    </row>
    <row r="100" spans="3:15" ht="13.5" customHeight="1">
      <c r="C100" s="65"/>
      <c r="D100" s="65"/>
      <c r="E100" s="65"/>
      <c r="F100" s="65"/>
      <c r="M100" s="66"/>
      <c r="N100" s="67"/>
      <c r="O100" s="66"/>
    </row>
    <row r="101" spans="3:15" ht="13.5" customHeight="1">
      <c r="C101" s="65"/>
      <c r="D101" s="65"/>
      <c r="E101" s="65"/>
      <c r="F101" s="65"/>
      <c r="M101" s="66"/>
      <c r="N101" s="67"/>
      <c r="O101" s="66"/>
    </row>
    <row r="102" spans="3:15" ht="13.5" customHeight="1">
      <c r="C102" s="65"/>
      <c r="D102" s="65"/>
      <c r="E102" s="65"/>
      <c r="F102" s="65"/>
      <c r="M102" s="66"/>
      <c r="N102" s="67"/>
      <c r="O102" s="66"/>
    </row>
    <row r="103" spans="3:15" ht="13.5" customHeight="1">
      <c r="C103" s="65"/>
      <c r="D103" s="65"/>
      <c r="E103" s="65"/>
      <c r="F103" s="65"/>
      <c r="M103" s="66"/>
      <c r="N103" s="67"/>
      <c r="O103" s="66"/>
    </row>
    <row r="104" spans="3:15" ht="13.5" customHeight="1">
      <c r="C104" s="65"/>
      <c r="D104" s="65"/>
      <c r="E104" s="65"/>
      <c r="F104" s="65"/>
      <c r="M104" s="66"/>
      <c r="N104" s="67"/>
      <c r="O104" s="66"/>
    </row>
    <row r="105" spans="3:15" ht="13.5" customHeight="1">
      <c r="C105" s="65"/>
      <c r="D105" s="65"/>
      <c r="E105" s="65"/>
      <c r="F105" s="65"/>
      <c r="M105" s="66"/>
      <c r="N105" s="67"/>
      <c r="O105" s="66"/>
    </row>
    <row r="106" spans="3:15" ht="10.5">
      <c r="C106" s="65"/>
      <c r="D106" s="65"/>
      <c r="E106" s="65"/>
      <c r="F106" s="65"/>
      <c r="M106" s="66"/>
      <c r="N106" s="67"/>
      <c r="O106" s="66"/>
    </row>
    <row r="107" spans="3:15" ht="10.5">
      <c r="C107" s="65"/>
      <c r="D107" s="65"/>
      <c r="E107" s="65"/>
      <c r="F107" s="65"/>
      <c r="M107" s="66"/>
      <c r="N107" s="67"/>
      <c r="O107" s="66"/>
    </row>
    <row r="108" spans="3:15" ht="10.5">
      <c r="C108" s="65"/>
      <c r="D108" s="65"/>
      <c r="E108" s="65"/>
      <c r="F108" s="65"/>
      <c r="M108" s="66"/>
      <c r="N108" s="67"/>
      <c r="O108" s="66"/>
    </row>
    <row r="109" spans="3:15" ht="10.5">
      <c r="C109" s="65"/>
      <c r="D109" s="65"/>
      <c r="E109" s="65"/>
      <c r="F109" s="65"/>
      <c r="M109" s="66"/>
      <c r="N109" s="67"/>
      <c r="O109" s="66"/>
    </row>
    <row r="110" spans="3:15" ht="10.5">
      <c r="C110" s="65"/>
      <c r="D110" s="65"/>
      <c r="E110" s="65"/>
      <c r="F110" s="65"/>
      <c r="M110" s="66"/>
      <c r="N110" s="67"/>
      <c r="O110" s="66"/>
    </row>
    <row r="111" spans="3:15" ht="10.5">
      <c r="C111" s="65"/>
      <c r="D111" s="65"/>
      <c r="E111" s="65"/>
      <c r="F111" s="65"/>
      <c r="M111" s="66"/>
      <c r="N111" s="67"/>
      <c r="O111" s="66"/>
    </row>
    <row r="112" spans="3:15" ht="10.5">
      <c r="C112" s="65"/>
      <c r="D112" s="65"/>
      <c r="E112" s="65"/>
      <c r="F112" s="65"/>
      <c r="M112" s="66"/>
      <c r="N112" s="67"/>
      <c r="O112" s="66"/>
    </row>
    <row r="113" spans="3:15" ht="10.5">
      <c r="C113" s="65"/>
      <c r="D113" s="65"/>
      <c r="E113" s="65"/>
      <c r="F113" s="65"/>
      <c r="M113" s="66"/>
      <c r="N113" s="67"/>
      <c r="O113" s="66"/>
    </row>
    <row r="114" spans="3:15" ht="10.5">
      <c r="C114" s="65"/>
      <c r="D114" s="65"/>
      <c r="E114" s="65"/>
      <c r="F114" s="65"/>
      <c r="M114" s="66"/>
      <c r="N114" s="67"/>
      <c r="O114" s="66"/>
    </row>
    <row r="115" spans="3:15" ht="10.5">
      <c r="C115" s="65"/>
      <c r="D115" s="65"/>
      <c r="E115" s="65"/>
      <c r="F115" s="65"/>
      <c r="M115" s="66"/>
      <c r="N115" s="67"/>
      <c r="O115" s="66"/>
    </row>
    <row r="116" spans="3:15" ht="10.5">
      <c r="C116" s="65"/>
      <c r="D116" s="65"/>
      <c r="E116" s="65"/>
      <c r="F116" s="65"/>
      <c r="M116" s="66"/>
      <c r="N116" s="67"/>
      <c r="O116" s="66"/>
    </row>
    <row r="117" spans="3:15" ht="10.5">
      <c r="C117" s="65"/>
      <c r="D117" s="65"/>
      <c r="E117" s="65"/>
      <c r="F117" s="65"/>
      <c r="M117" s="66"/>
      <c r="N117" s="67"/>
      <c r="O117" s="66"/>
    </row>
    <row r="118" spans="3:15" ht="10.5">
      <c r="C118" s="65"/>
      <c r="D118" s="65"/>
      <c r="E118" s="65"/>
      <c r="F118" s="65"/>
      <c r="M118" s="66"/>
      <c r="N118" s="67"/>
      <c r="O118" s="66"/>
    </row>
    <row r="119" spans="3:15" ht="10.5">
      <c r="C119" s="65"/>
      <c r="D119" s="65"/>
      <c r="E119" s="65"/>
      <c r="F119" s="65"/>
      <c r="M119" s="66"/>
      <c r="N119" s="67"/>
      <c r="O119" s="66"/>
    </row>
    <row r="120" spans="3:15" ht="10.5">
      <c r="C120" s="65"/>
      <c r="D120" s="65"/>
      <c r="E120" s="65"/>
      <c r="F120" s="65"/>
      <c r="M120" s="66"/>
      <c r="N120" s="67"/>
      <c r="O120" s="66"/>
    </row>
    <row r="121" spans="3:15" ht="10.5">
      <c r="C121" s="65"/>
      <c r="D121" s="65"/>
      <c r="E121" s="65"/>
      <c r="F121" s="65"/>
      <c r="M121" s="66"/>
      <c r="N121" s="67"/>
      <c r="O121" s="66"/>
    </row>
    <row r="122" spans="3:15" ht="10.5">
      <c r="C122" s="65"/>
      <c r="D122" s="65"/>
      <c r="E122" s="65"/>
      <c r="F122" s="65"/>
      <c r="M122" s="66"/>
      <c r="N122" s="67"/>
      <c r="O122" s="66"/>
    </row>
    <row r="123" spans="3:15" ht="10.5">
      <c r="C123" s="65"/>
      <c r="D123" s="65"/>
      <c r="E123" s="65"/>
      <c r="F123" s="65"/>
      <c r="M123" s="66"/>
      <c r="N123" s="67"/>
      <c r="O123" s="66"/>
    </row>
    <row r="124" spans="3:15" ht="10.5">
      <c r="C124" s="65"/>
      <c r="D124" s="65"/>
      <c r="E124" s="65"/>
      <c r="F124" s="65"/>
      <c r="M124" s="66"/>
      <c r="N124" s="67"/>
      <c r="O124" s="66"/>
    </row>
    <row r="125" spans="3:15" ht="10.5">
      <c r="C125" s="65"/>
      <c r="D125" s="65"/>
      <c r="E125" s="65"/>
      <c r="F125" s="65"/>
      <c r="M125" s="66"/>
      <c r="N125" s="67"/>
      <c r="O125" s="66"/>
    </row>
    <row r="126" spans="3:15" ht="10.5">
      <c r="C126" s="65"/>
      <c r="D126" s="65"/>
      <c r="E126" s="65"/>
      <c r="F126" s="65"/>
      <c r="M126" s="66"/>
      <c r="N126" s="67"/>
      <c r="O126" s="66"/>
    </row>
    <row r="127" spans="3:15" ht="10.5">
      <c r="C127" s="65"/>
      <c r="D127" s="65"/>
      <c r="E127" s="65"/>
      <c r="F127" s="65"/>
      <c r="M127" s="66"/>
      <c r="N127" s="67"/>
      <c r="O127" s="66"/>
    </row>
    <row r="128" spans="3:15" ht="10.5">
      <c r="C128" s="65"/>
      <c r="D128" s="65"/>
      <c r="E128" s="65"/>
      <c r="F128" s="65"/>
      <c r="M128" s="66"/>
      <c r="N128" s="67"/>
      <c r="O128" s="66"/>
    </row>
    <row r="129" spans="3:15" ht="10.5">
      <c r="C129" s="65"/>
      <c r="D129" s="65"/>
      <c r="E129" s="65"/>
      <c r="F129" s="65"/>
      <c r="M129" s="66"/>
      <c r="N129" s="67"/>
      <c r="O129" s="66"/>
    </row>
    <row r="130" spans="3:15" ht="10.5">
      <c r="C130" s="65"/>
      <c r="D130" s="65"/>
      <c r="E130" s="65"/>
      <c r="F130" s="65"/>
      <c r="M130" s="66"/>
      <c r="N130" s="67"/>
      <c r="O130" s="66"/>
    </row>
    <row r="131" spans="3:15" ht="10.5">
      <c r="C131" s="65"/>
      <c r="D131" s="65"/>
      <c r="E131" s="65"/>
      <c r="F131" s="65"/>
      <c r="M131" s="66"/>
      <c r="N131" s="67"/>
      <c r="O131" s="66"/>
    </row>
    <row r="132" spans="3:15" ht="10.5">
      <c r="C132" s="65"/>
      <c r="D132" s="65"/>
      <c r="E132" s="65"/>
      <c r="F132" s="65"/>
      <c r="M132" s="66"/>
      <c r="N132" s="67"/>
      <c r="O132" s="66"/>
    </row>
    <row r="133" spans="3:15" ht="10.5">
      <c r="C133" s="65"/>
      <c r="D133" s="65"/>
      <c r="E133" s="65"/>
      <c r="F133" s="65"/>
      <c r="M133" s="66"/>
      <c r="N133" s="67"/>
      <c r="O133" s="66"/>
    </row>
    <row r="134" spans="3:15" ht="10.5">
      <c r="C134" s="65"/>
      <c r="D134" s="65"/>
      <c r="E134" s="65"/>
      <c r="F134" s="65"/>
      <c r="M134" s="66"/>
      <c r="N134" s="67"/>
      <c r="O134" s="66"/>
    </row>
    <row r="135" spans="3:15" ht="10.5">
      <c r="C135" s="65"/>
      <c r="D135" s="65"/>
      <c r="E135" s="65"/>
      <c r="F135" s="65"/>
      <c r="M135" s="66"/>
      <c r="N135" s="67"/>
      <c r="O135" s="66"/>
    </row>
    <row r="136" spans="3:15" ht="10.5">
      <c r="C136" s="65"/>
      <c r="D136" s="65"/>
      <c r="E136" s="65"/>
      <c r="F136" s="65"/>
      <c r="M136" s="66"/>
      <c r="N136" s="67"/>
      <c r="O136" s="66"/>
    </row>
    <row r="137" spans="3:15" ht="10.5">
      <c r="C137" s="65"/>
      <c r="D137" s="65"/>
      <c r="E137" s="65"/>
      <c r="F137" s="65"/>
      <c r="M137" s="66"/>
      <c r="N137" s="67"/>
      <c r="O137" s="66"/>
    </row>
    <row r="138" spans="3:15" ht="10.5">
      <c r="C138" s="65"/>
      <c r="D138" s="65"/>
      <c r="E138" s="65"/>
      <c r="F138" s="65"/>
      <c r="M138" s="66"/>
      <c r="N138" s="67"/>
      <c r="O138" s="66"/>
    </row>
    <row r="139" spans="3:15" ht="10.5">
      <c r="C139" s="65"/>
      <c r="D139" s="65"/>
      <c r="E139" s="65"/>
      <c r="F139" s="65"/>
      <c r="M139" s="66"/>
      <c r="N139" s="67"/>
      <c r="O139" s="66"/>
    </row>
    <row r="140" spans="3:15" ht="10.5">
      <c r="C140" s="65"/>
      <c r="D140" s="65"/>
      <c r="E140" s="65"/>
      <c r="F140" s="65"/>
      <c r="M140" s="66"/>
      <c r="N140" s="67"/>
      <c r="O140" s="66"/>
    </row>
    <row r="141" spans="3:15" ht="10.5">
      <c r="C141" s="65"/>
      <c r="D141" s="65"/>
      <c r="E141" s="65"/>
      <c r="F141" s="65"/>
      <c r="M141" s="66"/>
      <c r="N141" s="67"/>
      <c r="O141" s="66"/>
    </row>
    <row r="142" spans="3:15" ht="10.5">
      <c r="C142" s="65"/>
      <c r="D142" s="65"/>
      <c r="E142" s="65"/>
      <c r="F142" s="65"/>
      <c r="M142" s="66"/>
      <c r="N142" s="67"/>
      <c r="O142" s="66"/>
    </row>
    <row r="143" spans="3:15" ht="10.5">
      <c r="C143" s="65"/>
      <c r="D143" s="65"/>
      <c r="E143" s="65"/>
      <c r="F143" s="65"/>
      <c r="M143" s="66"/>
      <c r="N143" s="67"/>
      <c r="O143" s="66"/>
    </row>
    <row r="144" spans="3:15" ht="10.5">
      <c r="C144" s="65"/>
      <c r="D144" s="65"/>
      <c r="E144" s="65"/>
      <c r="F144" s="65"/>
      <c r="M144" s="66"/>
      <c r="N144" s="67"/>
      <c r="O144" s="66"/>
    </row>
    <row r="145" spans="3:15" ht="10.5">
      <c r="C145" s="65"/>
      <c r="D145" s="65"/>
      <c r="E145" s="65"/>
      <c r="F145" s="65"/>
      <c r="M145" s="66"/>
      <c r="N145" s="67"/>
      <c r="O145" s="66"/>
    </row>
    <row r="146" spans="3:15" ht="10.5">
      <c r="C146" s="65"/>
      <c r="D146" s="65"/>
      <c r="E146" s="65"/>
      <c r="F146" s="65"/>
      <c r="M146" s="66"/>
      <c r="N146" s="67"/>
      <c r="O146" s="66"/>
    </row>
    <row r="147" spans="3:15" ht="10.5">
      <c r="C147" s="65"/>
      <c r="D147" s="65"/>
      <c r="E147" s="65"/>
      <c r="F147" s="65"/>
      <c r="M147" s="66"/>
      <c r="N147" s="67"/>
      <c r="O147" s="66"/>
    </row>
    <row r="148" spans="3:15" ht="10.5">
      <c r="C148" s="65"/>
      <c r="D148" s="65"/>
      <c r="E148" s="65"/>
      <c r="F148" s="65"/>
      <c r="M148" s="66"/>
      <c r="N148" s="67"/>
      <c r="O148" s="66"/>
    </row>
    <row r="149" spans="3:15" ht="10.5">
      <c r="C149" s="65"/>
      <c r="D149" s="65"/>
      <c r="E149" s="65"/>
      <c r="F149" s="65"/>
      <c r="M149" s="66"/>
      <c r="N149" s="67"/>
      <c r="O149" s="66"/>
    </row>
    <row r="150" spans="3:15" ht="10.5">
      <c r="C150" s="65"/>
      <c r="D150" s="65"/>
      <c r="E150" s="65"/>
      <c r="F150" s="65"/>
      <c r="M150" s="66"/>
      <c r="N150" s="67"/>
      <c r="O150" s="66"/>
    </row>
    <row r="151" spans="3:15" ht="10.5">
      <c r="C151" s="65"/>
      <c r="D151" s="65"/>
      <c r="E151" s="65"/>
      <c r="F151" s="65"/>
      <c r="M151" s="66"/>
      <c r="N151" s="67"/>
      <c r="O151" s="66"/>
    </row>
    <row r="152" spans="3:15" ht="10.5">
      <c r="C152" s="65"/>
      <c r="D152" s="65"/>
      <c r="E152" s="65"/>
      <c r="F152" s="65"/>
      <c r="M152" s="66"/>
      <c r="N152" s="67"/>
      <c r="O152" s="66"/>
    </row>
    <row r="153" spans="3:15" ht="10.5">
      <c r="C153" s="65"/>
      <c r="D153" s="65"/>
      <c r="E153" s="65"/>
      <c r="F153" s="65"/>
      <c r="M153" s="66"/>
      <c r="N153" s="67"/>
      <c r="O153" s="66"/>
    </row>
    <row r="154" spans="3:15" ht="10.5">
      <c r="C154" s="65"/>
      <c r="D154" s="65"/>
      <c r="E154" s="65"/>
      <c r="F154" s="65"/>
      <c r="M154" s="66"/>
      <c r="N154" s="67"/>
      <c r="O154" s="66"/>
    </row>
    <row r="155" spans="3:15" ht="10.5">
      <c r="C155" s="65"/>
      <c r="D155" s="65"/>
      <c r="E155" s="65"/>
      <c r="F155" s="65"/>
      <c r="M155" s="66"/>
      <c r="N155" s="67"/>
      <c r="O155" s="66"/>
    </row>
    <row r="156" spans="3:15" ht="10.5">
      <c r="C156" s="65"/>
      <c r="D156" s="65"/>
      <c r="E156" s="65"/>
      <c r="F156" s="65"/>
      <c r="M156" s="66"/>
      <c r="N156" s="67"/>
      <c r="O156" s="66"/>
    </row>
    <row r="157" spans="3:15" ht="10.5">
      <c r="C157" s="65"/>
      <c r="D157" s="65"/>
      <c r="E157" s="65"/>
      <c r="F157" s="65"/>
      <c r="M157" s="66"/>
      <c r="N157" s="67"/>
      <c r="O157" s="66"/>
    </row>
    <row r="158" spans="3:15" ht="10.5">
      <c r="C158" s="65"/>
      <c r="D158" s="65"/>
      <c r="E158" s="65"/>
      <c r="F158" s="65"/>
      <c r="M158" s="66"/>
      <c r="N158" s="67"/>
      <c r="O158" s="66"/>
    </row>
    <row r="159" spans="3:15" ht="10.5">
      <c r="C159" s="65"/>
      <c r="D159" s="65"/>
      <c r="E159" s="65"/>
      <c r="F159" s="65"/>
      <c r="M159" s="66"/>
      <c r="N159" s="67"/>
      <c r="O159" s="66"/>
    </row>
    <row r="160" spans="3:15" ht="10.5">
      <c r="C160" s="65"/>
      <c r="D160" s="65"/>
      <c r="E160" s="65"/>
      <c r="F160" s="65"/>
      <c r="M160" s="66"/>
      <c r="N160" s="67"/>
      <c r="O160" s="66"/>
    </row>
    <row r="161" spans="3:15" ht="10.5">
      <c r="C161" s="65"/>
      <c r="D161" s="65"/>
      <c r="E161" s="65"/>
      <c r="F161" s="65"/>
      <c r="M161" s="66"/>
      <c r="N161" s="67"/>
      <c r="O161" s="66"/>
    </row>
    <row r="162" spans="3:15" ht="10.5">
      <c r="C162" s="65"/>
      <c r="D162" s="65"/>
      <c r="E162" s="65"/>
      <c r="F162" s="65"/>
      <c r="M162" s="66"/>
      <c r="N162" s="67"/>
      <c r="O162" s="66"/>
    </row>
    <row r="163" spans="3:15" ht="10.5">
      <c r="C163" s="65"/>
      <c r="D163" s="65"/>
      <c r="E163" s="65"/>
      <c r="F163" s="65"/>
      <c r="M163" s="66"/>
      <c r="N163" s="67"/>
      <c r="O163" s="66"/>
    </row>
    <row r="164" spans="3:15" ht="10.5">
      <c r="C164" s="65"/>
      <c r="D164" s="65"/>
      <c r="E164" s="65"/>
      <c r="F164" s="65"/>
      <c r="M164" s="66"/>
      <c r="N164" s="67"/>
      <c r="O164" s="66"/>
    </row>
    <row r="165" spans="3:15" ht="10.5">
      <c r="C165" s="65"/>
      <c r="D165" s="65"/>
      <c r="E165" s="65"/>
      <c r="F165" s="65"/>
      <c r="M165" s="66"/>
      <c r="N165" s="67"/>
      <c r="O165" s="66"/>
    </row>
    <row r="166" spans="3:15" ht="10.5">
      <c r="C166" s="65"/>
      <c r="D166" s="65"/>
      <c r="E166" s="65"/>
      <c r="F166" s="65"/>
      <c r="M166" s="66"/>
      <c r="N166" s="67"/>
      <c r="O166" s="66"/>
    </row>
    <row r="167" spans="3:15" ht="10.5">
      <c r="C167" s="65"/>
      <c r="D167" s="65"/>
      <c r="E167" s="65"/>
      <c r="F167" s="65"/>
      <c r="M167" s="66"/>
      <c r="N167" s="67"/>
      <c r="O167" s="66"/>
    </row>
    <row r="168" spans="3:15" ht="10.5">
      <c r="C168" s="65"/>
      <c r="D168" s="65"/>
      <c r="E168" s="65"/>
      <c r="F168" s="65"/>
      <c r="M168" s="66"/>
      <c r="N168" s="67"/>
      <c r="O168" s="66"/>
    </row>
    <row r="169" spans="3:15" ht="10.5">
      <c r="C169" s="65"/>
      <c r="D169" s="65"/>
      <c r="E169" s="65"/>
      <c r="F169" s="65"/>
      <c r="M169" s="66"/>
      <c r="N169" s="67"/>
      <c r="O169" s="66"/>
    </row>
    <row r="170" spans="3:15" ht="10.5">
      <c r="C170" s="65"/>
      <c r="D170" s="65"/>
      <c r="E170" s="65"/>
      <c r="F170" s="65"/>
      <c r="M170" s="66"/>
      <c r="N170" s="67"/>
      <c r="O170" s="66"/>
    </row>
    <row r="171" spans="3:15" ht="10.5">
      <c r="C171" s="65"/>
      <c r="D171" s="65"/>
      <c r="E171" s="65"/>
      <c r="F171" s="65"/>
      <c r="M171" s="66"/>
      <c r="N171" s="67"/>
      <c r="O171" s="66"/>
    </row>
    <row r="172" spans="3:15" ht="10.5">
      <c r="C172" s="65"/>
      <c r="D172" s="65"/>
      <c r="E172" s="65"/>
      <c r="F172" s="65"/>
      <c r="M172" s="66"/>
      <c r="N172" s="67"/>
      <c r="O172" s="66"/>
    </row>
    <row r="173" spans="3:15" ht="10.5">
      <c r="C173" s="65"/>
      <c r="D173" s="65"/>
      <c r="E173" s="65"/>
      <c r="F173" s="65"/>
      <c r="M173" s="66"/>
      <c r="N173" s="67"/>
      <c r="O173" s="66"/>
    </row>
    <row r="174" spans="3:15" ht="10.5">
      <c r="C174" s="65"/>
      <c r="D174" s="65"/>
      <c r="E174" s="65"/>
      <c r="F174" s="65"/>
      <c r="M174" s="66"/>
      <c r="N174" s="67"/>
      <c r="O174" s="66"/>
    </row>
    <row r="175" spans="3:15" ht="10.5">
      <c r="C175" s="65"/>
      <c r="D175" s="65"/>
      <c r="E175" s="65"/>
      <c r="F175" s="65"/>
      <c r="M175" s="66"/>
      <c r="N175" s="67"/>
      <c r="O175" s="66"/>
    </row>
    <row r="176" spans="3:15" ht="10.5">
      <c r="C176" s="65"/>
      <c r="D176" s="65"/>
      <c r="E176" s="65"/>
      <c r="F176" s="65"/>
      <c r="M176" s="66"/>
      <c r="N176" s="67"/>
      <c r="O176" s="66"/>
    </row>
    <row r="177" spans="3:15" ht="10.5">
      <c r="C177" s="65"/>
      <c r="D177" s="65"/>
      <c r="E177" s="65"/>
      <c r="F177" s="65"/>
      <c r="M177" s="66"/>
      <c r="N177" s="67"/>
      <c r="O177" s="66"/>
    </row>
    <row r="178" spans="13:15" ht="10.5">
      <c r="M178" s="66"/>
      <c r="N178" s="67"/>
      <c r="O178" s="66"/>
    </row>
    <row r="179" spans="13:15" ht="10.5">
      <c r="M179" s="66"/>
      <c r="N179" s="67"/>
      <c r="O179" s="66"/>
    </row>
    <row r="180" spans="13:15" ht="10.5">
      <c r="M180" s="66"/>
      <c r="N180" s="67"/>
      <c r="O180" s="66"/>
    </row>
    <row r="181" spans="13:15" ht="10.5">
      <c r="M181" s="66"/>
      <c r="N181" s="67"/>
      <c r="O181" s="66"/>
    </row>
    <row r="182" spans="13:15" ht="10.5">
      <c r="M182" s="66"/>
      <c r="N182" s="67"/>
      <c r="O182" s="66"/>
    </row>
    <row r="183" spans="13:15" ht="10.5">
      <c r="M183" s="66"/>
      <c r="N183" s="67"/>
      <c r="O183" s="66"/>
    </row>
    <row r="184" spans="13:15" ht="10.5">
      <c r="M184" s="66"/>
      <c r="N184" s="67"/>
      <c r="O184" s="66"/>
    </row>
    <row r="185" spans="13:15" ht="10.5">
      <c r="M185" s="66"/>
      <c r="N185" s="67"/>
      <c r="O185" s="66"/>
    </row>
    <row r="186" spans="13:15" ht="10.5">
      <c r="M186" s="66"/>
      <c r="N186" s="67"/>
      <c r="O186" s="66"/>
    </row>
    <row r="187" spans="13:15" ht="10.5">
      <c r="M187" s="66"/>
      <c r="N187" s="67"/>
      <c r="O187" s="66"/>
    </row>
    <row r="188" spans="13:15" ht="10.5">
      <c r="M188" s="66"/>
      <c r="N188" s="67"/>
      <c r="O188" s="66"/>
    </row>
    <row r="189" spans="13:15" ht="10.5">
      <c r="M189" s="66"/>
      <c r="N189" s="67"/>
      <c r="O189" s="66"/>
    </row>
    <row r="190" spans="13:15" ht="10.5">
      <c r="M190" s="66"/>
      <c r="N190" s="67"/>
      <c r="O190" s="66"/>
    </row>
    <row r="191" spans="13:15" ht="10.5">
      <c r="M191" s="66"/>
      <c r="N191" s="67"/>
      <c r="O191" s="66"/>
    </row>
    <row r="192" spans="13:15" ht="10.5">
      <c r="M192" s="66"/>
      <c r="N192" s="67"/>
      <c r="O192" s="66"/>
    </row>
    <row r="193" spans="13:15" ht="10.5">
      <c r="M193" s="66"/>
      <c r="N193" s="67"/>
      <c r="O193" s="66"/>
    </row>
    <row r="194" spans="13:15" ht="10.5">
      <c r="M194" s="66"/>
      <c r="N194" s="67"/>
      <c r="O194" s="66"/>
    </row>
    <row r="195" spans="13:15" ht="10.5">
      <c r="M195" s="66"/>
      <c r="N195" s="67"/>
      <c r="O195" s="66"/>
    </row>
    <row r="196" spans="13:15" ht="10.5">
      <c r="M196" s="66"/>
      <c r="N196" s="67"/>
      <c r="O196" s="66"/>
    </row>
    <row r="197" spans="13:15" ht="10.5">
      <c r="M197" s="66"/>
      <c r="N197" s="67"/>
      <c r="O197" s="66"/>
    </row>
    <row r="198" spans="13:15" ht="10.5">
      <c r="M198" s="66"/>
      <c r="N198" s="67"/>
      <c r="O198" s="66"/>
    </row>
    <row r="199" spans="13:15" ht="10.5">
      <c r="M199" s="66"/>
      <c r="N199" s="67"/>
      <c r="O199" s="66"/>
    </row>
    <row r="200" spans="13:15" ht="10.5">
      <c r="M200" s="66"/>
      <c r="N200" s="67"/>
      <c r="O200" s="66"/>
    </row>
    <row r="201" spans="13:15" ht="10.5">
      <c r="M201" s="66"/>
      <c r="N201" s="67"/>
      <c r="O201" s="66"/>
    </row>
    <row r="202" spans="13:15" ht="10.5">
      <c r="M202" s="66"/>
      <c r="N202" s="67"/>
      <c r="O202" s="66"/>
    </row>
    <row r="203" spans="13:15" ht="10.5">
      <c r="M203" s="66"/>
      <c r="N203" s="67"/>
      <c r="O203" s="66"/>
    </row>
    <row r="204" spans="13:15" ht="10.5">
      <c r="M204" s="66"/>
      <c r="N204" s="67"/>
      <c r="O204" s="66"/>
    </row>
    <row r="205" spans="13:15" ht="10.5">
      <c r="M205" s="66"/>
      <c r="N205" s="67"/>
      <c r="O205" s="66"/>
    </row>
    <row r="206" spans="13:15" ht="10.5">
      <c r="M206" s="66"/>
      <c r="N206" s="67"/>
      <c r="O206" s="66"/>
    </row>
    <row r="207" spans="13:15" ht="10.5">
      <c r="M207" s="66"/>
      <c r="N207" s="67"/>
      <c r="O207" s="66"/>
    </row>
    <row r="208" spans="13:15" ht="10.5">
      <c r="M208" s="66"/>
      <c r="N208" s="67"/>
      <c r="O208" s="66"/>
    </row>
    <row r="209" spans="13:15" ht="10.5">
      <c r="M209" s="66"/>
      <c r="N209" s="67"/>
      <c r="O209" s="66"/>
    </row>
    <row r="210" spans="13:15" ht="10.5">
      <c r="M210" s="66"/>
      <c r="N210" s="67"/>
      <c r="O210" s="66"/>
    </row>
    <row r="211" spans="13:15" ht="10.5">
      <c r="M211" s="66"/>
      <c r="N211" s="67"/>
      <c r="O211" s="66"/>
    </row>
    <row r="212" spans="13:15" ht="10.5">
      <c r="M212" s="66"/>
      <c r="N212" s="67"/>
      <c r="O212" s="66"/>
    </row>
    <row r="213" spans="13:15" ht="10.5">
      <c r="M213" s="66"/>
      <c r="N213" s="67"/>
      <c r="O213" s="66"/>
    </row>
    <row r="214" spans="13:15" ht="10.5">
      <c r="M214" s="66"/>
      <c r="N214" s="67"/>
      <c r="O214" s="66"/>
    </row>
    <row r="215" spans="13:15" ht="10.5">
      <c r="M215" s="66"/>
      <c r="N215" s="67"/>
      <c r="O215" s="66"/>
    </row>
    <row r="216" spans="13:15" ht="10.5">
      <c r="M216" s="66"/>
      <c r="N216" s="67"/>
      <c r="O216" s="66"/>
    </row>
    <row r="217" spans="13:15" ht="10.5">
      <c r="M217" s="66"/>
      <c r="N217" s="67"/>
      <c r="O217" s="66"/>
    </row>
    <row r="218" spans="13:15" ht="10.5">
      <c r="M218" s="66"/>
      <c r="N218" s="67"/>
      <c r="O218" s="66"/>
    </row>
    <row r="219" spans="13:15" ht="10.5">
      <c r="M219" s="66"/>
      <c r="N219" s="67"/>
      <c r="O219" s="66"/>
    </row>
    <row r="220" spans="13:15" ht="10.5">
      <c r="M220" s="66"/>
      <c r="N220" s="67"/>
      <c r="O220" s="66"/>
    </row>
    <row r="221" spans="13:15" ht="10.5">
      <c r="M221" s="66"/>
      <c r="N221" s="67"/>
      <c r="O221" s="66"/>
    </row>
    <row r="222" spans="13:15" ht="10.5">
      <c r="M222" s="66"/>
      <c r="N222" s="67"/>
      <c r="O222" s="66"/>
    </row>
    <row r="223" spans="13:15" ht="10.5">
      <c r="M223" s="66"/>
      <c r="N223" s="67"/>
      <c r="O223" s="66"/>
    </row>
    <row r="224" spans="13:15" ht="10.5">
      <c r="M224" s="66"/>
      <c r="N224" s="67"/>
      <c r="O224" s="66"/>
    </row>
    <row r="225" spans="13:15" ht="10.5">
      <c r="M225" s="66"/>
      <c r="N225" s="67"/>
      <c r="O225" s="66"/>
    </row>
    <row r="226" spans="13:15" ht="10.5">
      <c r="M226" s="66"/>
      <c r="N226" s="67"/>
      <c r="O226" s="66"/>
    </row>
    <row r="227" spans="13:15" ht="10.5">
      <c r="M227" s="66"/>
      <c r="N227" s="67"/>
      <c r="O227" s="66"/>
    </row>
    <row r="228" spans="13:15" ht="10.5">
      <c r="M228" s="66"/>
      <c r="N228" s="67"/>
      <c r="O228" s="66"/>
    </row>
    <row r="229" spans="13:15" ht="10.5">
      <c r="M229" s="66"/>
      <c r="N229" s="67"/>
      <c r="O229" s="66"/>
    </row>
    <row r="230" spans="13:15" ht="10.5">
      <c r="M230" s="66"/>
      <c r="N230" s="67"/>
      <c r="O230" s="66"/>
    </row>
    <row r="231" spans="13:15" ht="10.5">
      <c r="M231" s="66"/>
      <c r="N231" s="67"/>
      <c r="O231" s="66"/>
    </row>
    <row r="232" spans="13:15" ht="10.5">
      <c r="M232" s="66"/>
      <c r="N232" s="67"/>
      <c r="O232" s="66"/>
    </row>
    <row r="233" spans="13:15" ht="10.5">
      <c r="M233" s="66"/>
      <c r="N233" s="67"/>
      <c r="O233" s="66"/>
    </row>
    <row r="234" spans="13:15" ht="10.5">
      <c r="M234" s="66"/>
      <c r="N234" s="67"/>
      <c r="O234" s="66"/>
    </row>
    <row r="235" spans="13:15" ht="10.5">
      <c r="M235" s="66"/>
      <c r="N235" s="67"/>
      <c r="O235" s="66"/>
    </row>
    <row r="236" spans="13:15" ht="10.5">
      <c r="M236" s="66"/>
      <c r="N236" s="67"/>
      <c r="O236" s="66"/>
    </row>
    <row r="237" spans="13:15" ht="10.5">
      <c r="M237" s="66"/>
      <c r="N237" s="67"/>
      <c r="O237" s="66"/>
    </row>
    <row r="238" spans="13:15" ht="10.5">
      <c r="M238" s="66"/>
      <c r="N238" s="67"/>
      <c r="O238" s="66"/>
    </row>
    <row r="239" spans="13:15" ht="10.5">
      <c r="M239" s="66"/>
      <c r="N239" s="67"/>
      <c r="O239" s="66"/>
    </row>
    <row r="240" spans="13:15" ht="10.5">
      <c r="M240" s="66"/>
      <c r="N240" s="67"/>
      <c r="O240" s="66"/>
    </row>
    <row r="241" spans="13:15" ht="10.5">
      <c r="M241" s="66"/>
      <c r="N241" s="67"/>
      <c r="O241" s="66"/>
    </row>
    <row r="242" spans="13:15" ht="10.5">
      <c r="M242" s="66"/>
      <c r="N242" s="67"/>
      <c r="O242" s="66"/>
    </row>
    <row r="243" spans="13:15" ht="10.5">
      <c r="M243" s="66"/>
      <c r="N243" s="67"/>
      <c r="O243" s="66"/>
    </row>
    <row r="244" spans="13:15" ht="10.5">
      <c r="M244" s="66"/>
      <c r="N244" s="67"/>
      <c r="O244" s="66"/>
    </row>
    <row r="245" spans="13:15" ht="10.5">
      <c r="M245" s="66"/>
      <c r="N245" s="67"/>
      <c r="O245" s="66"/>
    </row>
    <row r="246" spans="13:15" ht="10.5">
      <c r="M246" s="66"/>
      <c r="N246" s="67"/>
      <c r="O246" s="66"/>
    </row>
    <row r="247" spans="13:15" ht="10.5">
      <c r="M247" s="66"/>
      <c r="N247" s="67"/>
      <c r="O247" s="66"/>
    </row>
    <row r="248" spans="13:15" ht="10.5">
      <c r="M248" s="66"/>
      <c r="N248" s="67"/>
      <c r="O248" s="66"/>
    </row>
    <row r="249" spans="13:15" ht="10.5">
      <c r="M249" s="66"/>
      <c r="N249" s="67"/>
      <c r="O249" s="66"/>
    </row>
    <row r="250" spans="13:15" ht="10.5">
      <c r="M250" s="66"/>
      <c r="N250" s="67"/>
      <c r="O250" s="66"/>
    </row>
    <row r="251" spans="13:15" ht="10.5">
      <c r="M251" s="66"/>
      <c r="N251" s="67"/>
      <c r="O251" s="66"/>
    </row>
    <row r="252" spans="13:15" ht="10.5">
      <c r="M252" s="66"/>
      <c r="N252" s="67"/>
      <c r="O252" s="66"/>
    </row>
    <row r="253" spans="13:15" ht="10.5">
      <c r="M253" s="66"/>
      <c r="N253" s="67"/>
      <c r="O253" s="66"/>
    </row>
    <row r="254" spans="13:15" ht="10.5">
      <c r="M254" s="66"/>
      <c r="N254" s="67"/>
      <c r="O254" s="66"/>
    </row>
    <row r="255" spans="13:15" ht="10.5">
      <c r="M255" s="66"/>
      <c r="N255" s="67"/>
      <c r="O255" s="66"/>
    </row>
    <row r="256" spans="13:15" ht="10.5">
      <c r="M256" s="66"/>
      <c r="N256" s="67"/>
      <c r="O256" s="66"/>
    </row>
    <row r="257" spans="13:15" ht="10.5">
      <c r="M257" s="66"/>
      <c r="N257" s="67"/>
      <c r="O257" s="66"/>
    </row>
    <row r="258" spans="13:15" ht="10.5">
      <c r="M258" s="66"/>
      <c r="N258" s="67"/>
      <c r="O258" s="66"/>
    </row>
    <row r="259" spans="13:15" ht="10.5">
      <c r="M259" s="66"/>
      <c r="N259" s="67"/>
      <c r="O259" s="66"/>
    </row>
    <row r="260" spans="13:15" ht="10.5">
      <c r="M260" s="66"/>
      <c r="N260" s="67"/>
      <c r="O260" s="66"/>
    </row>
    <row r="261" spans="13:15" ht="10.5">
      <c r="M261" s="66"/>
      <c r="N261" s="67"/>
      <c r="O261" s="66"/>
    </row>
    <row r="262" spans="13:15" ht="10.5">
      <c r="M262" s="66"/>
      <c r="N262" s="67"/>
      <c r="O262" s="66"/>
    </row>
    <row r="263" spans="13:15" ht="10.5">
      <c r="M263" s="66"/>
      <c r="N263" s="67"/>
      <c r="O263" s="66"/>
    </row>
    <row r="264" spans="13:15" ht="10.5">
      <c r="M264" s="66"/>
      <c r="N264" s="67"/>
      <c r="O264" s="66"/>
    </row>
    <row r="265" spans="13:15" ht="10.5">
      <c r="M265" s="66"/>
      <c r="N265" s="67"/>
      <c r="O265" s="66"/>
    </row>
    <row r="266" spans="13:15" ht="10.5">
      <c r="M266" s="66"/>
      <c r="N266" s="67"/>
      <c r="O266" s="66"/>
    </row>
    <row r="267" spans="13:15" ht="10.5">
      <c r="M267" s="66"/>
      <c r="N267" s="67"/>
      <c r="O267" s="66"/>
    </row>
    <row r="268" spans="13:15" ht="10.5">
      <c r="M268" s="66"/>
      <c r="N268" s="67"/>
      <c r="O268" s="66"/>
    </row>
    <row r="269" spans="13:15" ht="10.5">
      <c r="M269" s="66"/>
      <c r="N269" s="67"/>
      <c r="O269" s="66"/>
    </row>
    <row r="270" spans="13:15" ht="10.5">
      <c r="M270" s="66"/>
      <c r="N270" s="67"/>
      <c r="O270" s="66"/>
    </row>
    <row r="271" spans="13:15" ht="10.5">
      <c r="M271" s="66"/>
      <c r="N271" s="67"/>
      <c r="O271" s="66"/>
    </row>
    <row r="272" spans="13:15" ht="10.5">
      <c r="M272" s="66"/>
      <c r="N272" s="67"/>
      <c r="O272" s="66"/>
    </row>
    <row r="273" spans="13:15" ht="10.5">
      <c r="M273" s="66"/>
      <c r="N273" s="67"/>
      <c r="O273" s="66"/>
    </row>
    <row r="274" spans="13:15" ht="10.5">
      <c r="M274" s="66"/>
      <c r="N274" s="67"/>
      <c r="O274" s="66"/>
    </row>
    <row r="275" spans="13:15" ht="10.5">
      <c r="M275" s="66"/>
      <c r="N275" s="67"/>
      <c r="O275" s="66"/>
    </row>
    <row r="276" spans="13:15" ht="10.5">
      <c r="M276" s="66"/>
      <c r="N276" s="67"/>
      <c r="O276" s="66"/>
    </row>
    <row r="277" spans="13:15" ht="10.5">
      <c r="M277" s="66"/>
      <c r="N277" s="67"/>
      <c r="O277" s="66"/>
    </row>
    <row r="278" spans="13:15" ht="10.5">
      <c r="M278" s="66"/>
      <c r="N278" s="67"/>
      <c r="O278" s="66"/>
    </row>
    <row r="279" spans="13:15" ht="10.5">
      <c r="M279" s="66"/>
      <c r="N279" s="67"/>
      <c r="O279" s="66"/>
    </row>
    <row r="280" spans="13:15" ht="10.5">
      <c r="M280" s="66"/>
      <c r="N280" s="67"/>
      <c r="O280" s="66"/>
    </row>
    <row r="281" spans="13:15" ht="10.5">
      <c r="M281" s="66"/>
      <c r="N281" s="67"/>
      <c r="O281" s="66"/>
    </row>
    <row r="282" spans="13:15" ht="10.5">
      <c r="M282" s="66"/>
      <c r="N282" s="67"/>
      <c r="O282" s="66"/>
    </row>
    <row r="283" spans="13:15" ht="10.5">
      <c r="M283" s="66"/>
      <c r="N283" s="67"/>
      <c r="O283" s="66"/>
    </row>
    <row r="284" spans="13:15" ht="10.5">
      <c r="M284" s="66"/>
      <c r="N284" s="67"/>
      <c r="O284" s="66"/>
    </row>
    <row r="285" spans="13:15" ht="10.5">
      <c r="M285" s="66"/>
      <c r="N285" s="67"/>
      <c r="O285" s="66"/>
    </row>
    <row r="286" spans="13:15" ht="10.5">
      <c r="M286" s="66"/>
      <c r="N286" s="67"/>
      <c r="O286" s="66"/>
    </row>
    <row r="287" spans="13:15" ht="10.5">
      <c r="M287" s="66"/>
      <c r="N287" s="67"/>
      <c r="O287" s="66"/>
    </row>
    <row r="288" spans="13:15" ht="10.5">
      <c r="M288" s="66"/>
      <c r="N288" s="67"/>
      <c r="O288" s="66"/>
    </row>
    <row r="289" spans="13:15" ht="10.5">
      <c r="M289" s="66"/>
      <c r="N289" s="67"/>
      <c r="O289" s="66"/>
    </row>
    <row r="290" spans="13:15" ht="10.5">
      <c r="M290" s="66"/>
      <c r="N290" s="67"/>
      <c r="O290" s="66"/>
    </row>
    <row r="291" spans="13:15" ht="10.5">
      <c r="M291" s="66"/>
      <c r="N291" s="67"/>
      <c r="O291" s="66"/>
    </row>
    <row r="292" spans="13:15" ht="10.5">
      <c r="M292" s="66"/>
      <c r="N292" s="67"/>
      <c r="O292" s="66"/>
    </row>
    <row r="293" spans="13:15" ht="10.5">
      <c r="M293" s="66"/>
      <c r="N293" s="67"/>
      <c r="O293" s="66"/>
    </row>
    <row r="294" spans="13:15" ht="10.5">
      <c r="M294" s="66"/>
      <c r="N294" s="67"/>
      <c r="O294" s="66"/>
    </row>
    <row r="295" spans="13:15" ht="10.5">
      <c r="M295" s="66"/>
      <c r="N295" s="67"/>
      <c r="O295" s="66"/>
    </row>
    <row r="296" spans="13:15" ht="10.5">
      <c r="M296" s="66"/>
      <c r="N296" s="67"/>
      <c r="O296" s="66"/>
    </row>
    <row r="297" spans="13:15" ht="10.5">
      <c r="M297" s="66"/>
      <c r="N297" s="67"/>
      <c r="O297" s="66"/>
    </row>
    <row r="298" spans="13:15" ht="10.5">
      <c r="M298" s="66"/>
      <c r="N298" s="67"/>
      <c r="O298" s="66"/>
    </row>
    <row r="299" spans="13:15" ht="10.5">
      <c r="M299" s="66"/>
      <c r="N299" s="67"/>
      <c r="O299" s="66"/>
    </row>
  </sheetData>
  <sheetProtection/>
  <mergeCells count="79">
    <mergeCell ref="C93:O93"/>
    <mergeCell ref="E82:F82"/>
    <mergeCell ref="E83:F83"/>
    <mergeCell ref="C87:F87"/>
    <mergeCell ref="C88:F88"/>
    <mergeCell ref="C89:F89"/>
    <mergeCell ref="C90:F90"/>
    <mergeCell ref="E76:F76"/>
    <mergeCell ref="E77:F77"/>
    <mergeCell ref="C78:F78"/>
    <mergeCell ref="E79:F79"/>
    <mergeCell ref="E80:F80"/>
    <mergeCell ref="E81:F81"/>
    <mergeCell ref="E70:F70"/>
    <mergeCell ref="E71:F71"/>
    <mergeCell ref="E72:F72"/>
    <mergeCell ref="C73:F73"/>
    <mergeCell ref="E74:F74"/>
    <mergeCell ref="E75:F75"/>
    <mergeCell ref="E64:F64"/>
    <mergeCell ref="C65:F65"/>
    <mergeCell ref="E66:F66"/>
    <mergeCell ref="E67:F67"/>
    <mergeCell ref="E68:F68"/>
    <mergeCell ref="C69:F69"/>
    <mergeCell ref="E58:F58"/>
    <mergeCell ref="E59:F59"/>
    <mergeCell ref="E60:F60"/>
    <mergeCell ref="C61:F61"/>
    <mergeCell ref="E62:F62"/>
    <mergeCell ref="E63:F63"/>
    <mergeCell ref="E48:F48"/>
    <mergeCell ref="E49:F49"/>
    <mergeCell ref="E50:F50"/>
    <mergeCell ref="C51:F51"/>
    <mergeCell ref="E52:F52"/>
    <mergeCell ref="E55:F55"/>
    <mergeCell ref="E42:F42"/>
    <mergeCell ref="E43:F43"/>
    <mergeCell ref="C44:F44"/>
    <mergeCell ref="E45:F45"/>
    <mergeCell ref="E46:F46"/>
    <mergeCell ref="E47:F47"/>
    <mergeCell ref="D35:F35"/>
    <mergeCell ref="E36:F36"/>
    <mergeCell ref="E38:F38"/>
    <mergeCell ref="C39:F39"/>
    <mergeCell ref="E40:F40"/>
    <mergeCell ref="E41:F41"/>
    <mergeCell ref="E29:F29"/>
    <mergeCell ref="E30:F30"/>
    <mergeCell ref="E31:F31"/>
    <mergeCell ref="E32:F32"/>
    <mergeCell ref="E33:F33"/>
    <mergeCell ref="C34:F34"/>
    <mergeCell ref="E20:F20"/>
    <mergeCell ref="E22:F22"/>
    <mergeCell ref="E23:F23"/>
    <mergeCell ref="E24:F24"/>
    <mergeCell ref="E26:F26"/>
    <mergeCell ref="E28:F28"/>
    <mergeCell ref="D14:F14"/>
    <mergeCell ref="D15:F15"/>
    <mergeCell ref="C16:F16"/>
    <mergeCell ref="D17:F17"/>
    <mergeCell ref="D18:F18"/>
    <mergeCell ref="E19:F19"/>
    <mergeCell ref="D12:F12"/>
    <mergeCell ref="D13:F13"/>
    <mergeCell ref="B5:G10"/>
    <mergeCell ref="H5:K5"/>
    <mergeCell ref="L5:O5"/>
    <mergeCell ref="Q5:Q9"/>
    <mergeCell ref="R5:R9"/>
    <mergeCell ref="S5:S9"/>
    <mergeCell ref="T5:T9"/>
    <mergeCell ref="J6:K6"/>
    <mergeCell ref="N6:O6"/>
    <mergeCell ref="C11:F11"/>
  </mergeCells>
  <conditionalFormatting sqref="R11:R91 T11:T91">
    <cfRule type="cellIs" priority="1" dxfId="1" operator="equal" stopIfTrue="1">
      <formula>0</formula>
    </cfRule>
  </conditionalFormatting>
  <printOptions horizontalCentered="1"/>
  <pageMargins left="0.4724409448818898" right="0.3937007874015748" top="0.1968503937007874" bottom="0.2362204724409449" header="0.35433070866141736" footer="0.11811023622047245"/>
  <pageSetup blackAndWhite="1" firstPageNumber="0" useFirstPageNumber="1" horizontalDpi="600" verticalDpi="600" orientation="portrait" paperSize="9" scale="70" r:id="rId1"/>
  <rowBreaks count="1" manualBreakCount="1">
    <brk id="68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能島＿寛之</dc:creator>
  <cp:keywords/>
  <dc:description/>
  <cp:lastModifiedBy>Windows ユーザー</cp:lastModifiedBy>
  <cp:lastPrinted>2023-04-27T07:21:05Z</cp:lastPrinted>
  <dcterms:created xsi:type="dcterms:W3CDTF">1997-10-01T05:42:52Z</dcterms:created>
  <dcterms:modified xsi:type="dcterms:W3CDTF">2023-04-27T07:21:16Z</dcterms:modified>
  <cp:category/>
  <cp:version/>
  <cp:contentType/>
  <cp:contentStatus/>
</cp:coreProperties>
</file>