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8 基盤整備係\高齢者人口・高齢化率\R5\03_統計更新\HP掲載用\"/>
    </mc:Choice>
  </mc:AlternateContent>
  <bookViews>
    <workbookView xWindow="0" yWindow="0" windowWidth="28800" windowHeight="11650"/>
  </bookViews>
  <sheets>
    <sheet name="市町村別" sheetId="1" r:id="rId1"/>
  </sheets>
  <definedNames>
    <definedName name="_xlnm.Print_Area" localSheetId="0">市町村別!$A$1:$M$132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1" l="1"/>
  <c r="D132" i="1"/>
  <c r="M131" i="1"/>
  <c r="K131" i="1"/>
  <c r="F131" i="1"/>
  <c r="D131" i="1"/>
  <c r="M130" i="1"/>
  <c r="K130" i="1"/>
  <c r="F130" i="1"/>
  <c r="D130" i="1"/>
  <c r="M129" i="1"/>
  <c r="K129" i="1"/>
  <c r="F129" i="1"/>
  <c r="D129" i="1"/>
  <c r="M128" i="1"/>
  <c r="K128" i="1"/>
  <c r="F128" i="1"/>
  <c r="D128" i="1"/>
  <c r="M127" i="1"/>
  <c r="K127" i="1"/>
  <c r="F127" i="1"/>
  <c r="D127" i="1"/>
  <c r="M126" i="1"/>
  <c r="K126" i="1"/>
  <c r="F126" i="1"/>
  <c r="D126" i="1"/>
  <c r="M125" i="1"/>
  <c r="K125" i="1"/>
  <c r="F125" i="1"/>
  <c r="D125" i="1"/>
  <c r="M124" i="1"/>
  <c r="K124" i="1"/>
  <c r="F124" i="1"/>
  <c r="D124" i="1"/>
  <c r="M123" i="1"/>
  <c r="K123" i="1"/>
  <c r="F123" i="1"/>
  <c r="D123" i="1"/>
  <c r="M122" i="1"/>
  <c r="K122" i="1"/>
  <c r="F122" i="1"/>
  <c r="D122" i="1"/>
  <c r="M121" i="1"/>
  <c r="K121" i="1"/>
  <c r="F121" i="1"/>
  <c r="D121" i="1"/>
  <c r="M120" i="1"/>
  <c r="K120" i="1"/>
  <c r="F120" i="1"/>
  <c r="D120" i="1"/>
  <c r="M119" i="1"/>
  <c r="K119" i="1"/>
  <c r="F119" i="1"/>
  <c r="D119" i="1"/>
  <c r="M118" i="1"/>
  <c r="K118" i="1"/>
  <c r="F118" i="1"/>
  <c r="D118" i="1"/>
  <c r="M117" i="1"/>
  <c r="K117" i="1"/>
  <c r="F117" i="1"/>
  <c r="D117" i="1"/>
  <c r="M116" i="1"/>
  <c r="K116" i="1"/>
  <c r="F116" i="1"/>
  <c r="D116" i="1"/>
  <c r="M115" i="1"/>
  <c r="K115" i="1"/>
  <c r="F115" i="1"/>
  <c r="D115" i="1"/>
  <c r="M114" i="1"/>
  <c r="K114" i="1"/>
  <c r="F114" i="1"/>
  <c r="D114" i="1"/>
  <c r="M113" i="1"/>
  <c r="K113" i="1"/>
  <c r="F113" i="1"/>
  <c r="D113" i="1"/>
  <c r="M112" i="1"/>
  <c r="K112" i="1"/>
  <c r="F112" i="1"/>
  <c r="D112" i="1"/>
  <c r="M111" i="1"/>
  <c r="K111" i="1"/>
  <c r="F111" i="1"/>
  <c r="D111" i="1"/>
  <c r="M110" i="1"/>
  <c r="K110" i="1"/>
  <c r="F110" i="1"/>
  <c r="D110" i="1"/>
  <c r="F109" i="1"/>
  <c r="D109" i="1"/>
  <c r="F108" i="1"/>
  <c r="D108" i="1"/>
  <c r="F107" i="1"/>
  <c r="D107" i="1"/>
  <c r="F106" i="1"/>
  <c r="D106" i="1"/>
  <c r="F105" i="1"/>
  <c r="D105" i="1"/>
  <c r="L104" i="1"/>
  <c r="M104" i="1" s="1"/>
  <c r="K104" i="1"/>
  <c r="J104" i="1"/>
  <c r="I104" i="1"/>
  <c r="F104" i="1"/>
  <c r="D104" i="1"/>
  <c r="M103" i="1"/>
  <c r="K103" i="1"/>
  <c r="F103" i="1"/>
  <c r="D103" i="1"/>
  <c r="M102" i="1"/>
  <c r="K102" i="1"/>
  <c r="F102" i="1"/>
  <c r="D102" i="1"/>
  <c r="M101" i="1"/>
  <c r="K101" i="1"/>
  <c r="F101" i="1"/>
  <c r="D101" i="1"/>
  <c r="M100" i="1"/>
  <c r="K100" i="1"/>
  <c r="F100" i="1"/>
  <c r="D100" i="1"/>
  <c r="M99" i="1"/>
  <c r="K99" i="1"/>
  <c r="F99" i="1"/>
  <c r="D99" i="1"/>
  <c r="M98" i="1"/>
  <c r="K98" i="1"/>
  <c r="F98" i="1"/>
  <c r="D98" i="1"/>
  <c r="M97" i="1"/>
  <c r="K97" i="1"/>
  <c r="F97" i="1"/>
  <c r="D97" i="1"/>
  <c r="M96" i="1"/>
  <c r="K96" i="1"/>
  <c r="F96" i="1"/>
  <c r="D96" i="1"/>
  <c r="M95" i="1"/>
  <c r="K95" i="1"/>
  <c r="F95" i="1"/>
  <c r="D95" i="1"/>
  <c r="M94" i="1"/>
  <c r="K94" i="1"/>
  <c r="F94" i="1"/>
  <c r="D94" i="1"/>
  <c r="M93" i="1"/>
  <c r="K93" i="1"/>
  <c r="F93" i="1"/>
  <c r="D93" i="1"/>
  <c r="M92" i="1"/>
  <c r="K92" i="1"/>
  <c r="F92" i="1"/>
  <c r="D92" i="1"/>
  <c r="M91" i="1"/>
  <c r="K91" i="1"/>
  <c r="F91" i="1"/>
  <c r="D91" i="1"/>
  <c r="M90" i="1"/>
  <c r="K90" i="1"/>
  <c r="F90" i="1"/>
  <c r="D90" i="1"/>
  <c r="F89" i="1"/>
  <c r="D89" i="1"/>
  <c r="F88" i="1"/>
  <c r="D88" i="1"/>
  <c r="F87" i="1"/>
  <c r="D87" i="1"/>
  <c r="F86" i="1"/>
  <c r="D86" i="1"/>
  <c r="F85" i="1"/>
  <c r="D85" i="1"/>
  <c r="M84" i="1"/>
  <c r="K84" i="1"/>
  <c r="F84" i="1"/>
  <c r="D84" i="1"/>
  <c r="M83" i="1"/>
  <c r="K83" i="1"/>
  <c r="F83" i="1"/>
  <c r="D83" i="1"/>
  <c r="M82" i="1"/>
  <c r="K82" i="1"/>
  <c r="F82" i="1"/>
  <c r="D82" i="1"/>
  <c r="M81" i="1"/>
  <c r="K81" i="1"/>
  <c r="F81" i="1"/>
  <c r="D81" i="1"/>
  <c r="M80" i="1"/>
  <c r="K80" i="1"/>
  <c r="F80" i="1"/>
  <c r="D80" i="1"/>
  <c r="M79" i="1"/>
  <c r="K79" i="1"/>
  <c r="F79" i="1"/>
  <c r="D79" i="1"/>
  <c r="M78" i="1"/>
  <c r="K78" i="1"/>
  <c r="F78" i="1"/>
  <c r="D78" i="1"/>
  <c r="M77" i="1"/>
  <c r="K77" i="1"/>
  <c r="F77" i="1"/>
  <c r="D77" i="1"/>
  <c r="M76" i="1"/>
  <c r="K76" i="1"/>
  <c r="F76" i="1"/>
  <c r="D76" i="1"/>
  <c r="M66" i="1"/>
  <c r="K66" i="1"/>
  <c r="F66" i="1"/>
  <c r="D66" i="1"/>
  <c r="M65" i="1"/>
  <c r="K65" i="1"/>
  <c r="F65" i="1"/>
  <c r="D65" i="1"/>
  <c r="M64" i="1"/>
  <c r="K64" i="1"/>
  <c r="F64" i="1"/>
  <c r="D64" i="1"/>
  <c r="M63" i="1"/>
  <c r="K63" i="1"/>
  <c r="F63" i="1"/>
  <c r="D63" i="1"/>
  <c r="M62" i="1"/>
  <c r="K62" i="1"/>
  <c r="F62" i="1"/>
  <c r="D62" i="1"/>
  <c r="M61" i="1"/>
  <c r="K61" i="1"/>
  <c r="F61" i="1"/>
  <c r="D61" i="1"/>
  <c r="M60" i="1"/>
  <c r="K60" i="1"/>
  <c r="F60" i="1"/>
  <c r="D60" i="1"/>
  <c r="M59" i="1"/>
  <c r="K59" i="1"/>
  <c r="F59" i="1"/>
  <c r="D59" i="1"/>
  <c r="M58" i="1"/>
  <c r="K58" i="1"/>
  <c r="F58" i="1"/>
  <c r="D58" i="1"/>
  <c r="M57" i="1"/>
  <c r="K57" i="1"/>
  <c r="F57" i="1"/>
  <c r="D57" i="1"/>
  <c r="M56" i="1"/>
  <c r="K56" i="1"/>
  <c r="F56" i="1"/>
  <c r="D56" i="1"/>
  <c r="M55" i="1"/>
  <c r="K55" i="1"/>
  <c r="F55" i="1"/>
  <c r="D55" i="1"/>
  <c r="M54" i="1"/>
  <c r="K54" i="1"/>
  <c r="F54" i="1"/>
  <c r="D54" i="1"/>
  <c r="M53" i="1"/>
  <c r="K53" i="1"/>
  <c r="F53" i="1"/>
  <c r="D53" i="1"/>
  <c r="M52" i="1"/>
  <c r="K52" i="1"/>
  <c r="F52" i="1"/>
  <c r="D52" i="1"/>
  <c r="M51" i="1"/>
  <c r="K51" i="1"/>
  <c r="F51" i="1"/>
  <c r="D51" i="1"/>
  <c r="M50" i="1"/>
  <c r="K50" i="1"/>
  <c r="F50" i="1"/>
  <c r="D50" i="1"/>
  <c r="M49" i="1"/>
  <c r="K49" i="1"/>
  <c r="F49" i="1"/>
  <c r="D49" i="1"/>
  <c r="M48" i="1"/>
  <c r="K48" i="1"/>
  <c r="F48" i="1"/>
  <c r="D48" i="1"/>
  <c r="M47" i="1"/>
  <c r="K47" i="1"/>
  <c r="F47" i="1"/>
  <c r="D47" i="1"/>
  <c r="M46" i="1"/>
  <c r="K46" i="1"/>
  <c r="F46" i="1"/>
  <c r="D46" i="1"/>
  <c r="M45" i="1"/>
  <c r="K45" i="1"/>
  <c r="F45" i="1"/>
  <c r="D45" i="1"/>
  <c r="M44" i="1"/>
  <c r="K44" i="1"/>
  <c r="F44" i="1"/>
  <c r="D44" i="1"/>
  <c r="M43" i="1"/>
  <c r="K43" i="1"/>
  <c r="F43" i="1"/>
  <c r="D43" i="1"/>
  <c r="M42" i="1"/>
  <c r="K42" i="1"/>
  <c r="F42" i="1"/>
  <c r="D42" i="1"/>
  <c r="M41" i="1"/>
  <c r="K41" i="1"/>
  <c r="F41" i="1"/>
  <c r="D41" i="1"/>
  <c r="M40" i="1"/>
  <c r="K40" i="1"/>
  <c r="F40" i="1"/>
  <c r="D40" i="1"/>
  <c r="M39" i="1"/>
  <c r="K39" i="1"/>
  <c r="F39" i="1"/>
  <c r="D39" i="1"/>
  <c r="M38" i="1"/>
  <c r="K38" i="1"/>
  <c r="F38" i="1"/>
  <c r="D38" i="1"/>
  <c r="M37" i="1"/>
  <c r="K37" i="1"/>
  <c r="F37" i="1"/>
  <c r="D37" i="1"/>
  <c r="M36" i="1"/>
  <c r="K36" i="1"/>
  <c r="F36" i="1"/>
  <c r="D36" i="1"/>
  <c r="M35" i="1"/>
  <c r="K35" i="1"/>
  <c r="F35" i="1"/>
  <c r="D35" i="1"/>
  <c r="M34" i="1"/>
  <c r="K34" i="1"/>
  <c r="F34" i="1"/>
  <c r="D34" i="1"/>
  <c r="M33" i="1"/>
  <c r="K33" i="1"/>
  <c r="F33" i="1"/>
  <c r="D33" i="1"/>
  <c r="M32" i="1"/>
  <c r="K32" i="1"/>
  <c r="F32" i="1"/>
  <c r="D32" i="1"/>
  <c r="M31" i="1"/>
  <c r="K31" i="1"/>
  <c r="F31" i="1"/>
  <c r="D31" i="1"/>
  <c r="M30" i="1"/>
  <c r="K30" i="1"/>
  <c r="F30" i="1"/>
  <c r="D30" i="1"/>
  <c r="M29" i="1"/>
  <c r="K29" i="1"/>
  <c r="F29" i="1"/>
  <c r="D29" i="1"/>
  <c r="M28" i="1"/>
  <c r="K28" i="1"/>
  <c r="F28" i="1"/>
  <c r="D28" i="1"/>
  <c r="M27" i="1"/>
  <c r="K27" i="1"/>
  <c r="F27" i="1"/>
  <c r="D27" i="1"/>
  <c r="M26" i="1"/>
  <c r="K26" i="1"/>
  <c r="F26" i="1"/>
  <c r="D26" i="1"/>
  <c r="M25" i="1"/>
  <c r="K25" i="1"/>
  <c r="F25" i="1"/>
  <c r="D25" i="1"/>
  <c r="M24" i="1"/>
  <c r="K24" i="1"/>
  <c r="F24" i="1"/>
  <c r="D24" i="1"/>
  <c r="M23" i="1"/>
  <c r="K23" i="1"/>
  <c r="F23" i="1"/>
  <c r="D23" i="1"/>
  <c r="M22" i="1"/>
  <c r="K22" i="1"/>
  <c r="F22" i="1"/>
  <c r="D22" i="1"/>
  <c r="M21" i="1"/>
  <c r="K21" i="1"/>
  <c r="F21" i="1"/>
  <c r="D21" i="1"/>
  <c r="M20" i="1"/>
  <c r="K20" i="1"/>
  <c r="F20" i="1"/>
  <c r="D20" i="1"/>
  <c r="M19" i="1"/>
  <c r="K19" i="1"/>
  <c r="F19" i="1"/>
  <c r="D19" i="1"/>
  <c r="M18" i="1"/>
  <c r="K18" i="1"/>
  <c r="F18" i="1"/>
  <c r="D18" i="1"/>
  <c r="M17" i="1"/>
  <c r="K17" i="1"/>
  <c r="F17" i="1"/>
  <c r="D17" i="1"/>
  <c r="M16" i="1"/>
  <c r="K16" i="1"/>
  <c r="F16" i="1"/>
  <c r="D16" i="1"/>
  <c r="M15" i="1"/>
  <c r="K15" i="1"/>
  <c r="F15" i="1"/>
  <c r="D15" i="1"/>
  <c r="M14" i="1"/>
  <c r="K14" i="1"/>
  <c r="F14" i="1"/>
  <c r="D14" i="1"/>
  <c r="M13" i="1"/>
  <c r="K13" i="1"/>
  <c r="F13" i="1"/>
  <c r="D13" i="1"/>
  <c r="M12" i="1"/>
  <c r="K12" i="1"/>
  <c r="F12" i="1"/>
  <c r="D12" i="1"/>
  <c r="M11" i="1"/>
  <c r="K11" i="1"/>
  <c r="F11" i="1"/>
  <c r="D11" i="1"/>
  <c r="M10" i="1"/>
  <c r="K10" i="1"/>
  <c r="F10" i="1"/>
  <c r="D10" i="1"/>
</calcChain>
</file>

<file path=xl/sharedStrings.xml><?xml version="1.0" encoding="utf-8"?>
<sst xmlns="http://schemas.openxmlformats.org/spreadsheetml/2006/main" count="319" uniqueCount="227">
  <si>
    <t>北海道の高齢者人口の状況（市町村別）</t>
    <rPh sb="0" eb="3">
      <t>ホッカイドウ</t>
    </rPh>
    <rPh sb="4" eb="7">
      <t>コウレイシャ</t>
    </rPh>
    <rPh sb="7" eb="9">
      <t>ジンコウ</t>
    </rPh>
    <rPh sb="10" eb="12">
      <t>ジョウキョウ</t>
    </rPh>
    <rPh sb="13" eb="16">
      <t>シチョウソン</t>
    </rPh>
    <rPh sb="16" eb="17">
      <t>ベツ</t>
    </rPh>
    <phoneticPr fontId="5"/>
  </si>
  <si>
    <t>※令和５年１月１日現在住民基本台帳人口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5"/>
  </si>
  <si>
    <t>市町村名</t>
    <rPh sb="0" eb="3">
      <t>シチョウソン</t>
    </rPh>
    <rPh sb="3" eb="4">
      <t>メイ</t>
    </rPh>
    <phoneticPr fontId="5"/>
  </si>
  <si>
    <t>総人口</t>
    <rPh sb="0" eb="3">
      <t>ソウジンコウ</t>
    </rPh>
    <phoneticPr fontId="5"/>
  </si>
  <si>
    <t>65歳以上人口</t>
    <rPh sb="2" eb="3">
      <t>サイ</t>
    </rPh>
    <rPh sb="3" eb="5">
      <t>イジョウ</t>
    </rPh>
    <rPh sb="5" eb="7">
      <t>ジンコウ</t>
    </rPh>
    <phoneticPr fontId="5"/>
  </si>
  <si>
    <t>75歳以上人口</t>
    <rPh sb="2" eb="3">
      <t>サイ</t>
    </rPh>
    <rPh sb="3" eb="5">
      <t>イジョウ</t>
    </rPh>
    <rPh sb="5" eb="7">
      <t>ジンコウ</t>
    </rPh>
    <phoneticPr fontId="5"/>
  </si>
  <si>
    <t>(人)</t>
  </si>
  <si>
    <t>比率</t>
    <rPh sb="0" eb="2">
      <t>ヒリツ</t>
    </rPh>
    <phoneticPr fontId="5"/>
  </si>
  <si>
    <t>(B/A)</t>
  </si>
  <si>
    <t>(C/A)</t>
  </si>
  <si>
    <t>A</t>
  </si>
  <si>
    <t>B</t>
  </si>
  <si>
    <t>%</t>
    <phoneticPr fontId="6"/>
  </si>
  <si>
    <t>C</t>
  </si>
  <si>
    <t>夕張市</t>
  </si>
  <si>
    <t>壮瞥町</t>
    <rPh sb="0" eb="3">
      <t>ソウベツチョウ</t>
    </rPh>
    <phoneticPr fontId="8"/>
  </si>
  <si>
    <t>岩見沢市</t>
  </si>
  <si>
    <t>白老町</t>
    <rPh sb="0" eb="3">
      <t>シラオイチョウ</t>
    </rPh>
    <phoneticPr fontId="8"/>
  </si>
  <si>
    <t>美唄市</t>
  </si>
  <si>
    <t>厚真町</t>
    <rPh sb="0" eb="3">
      <t>アツマチョウ</t>
    </rPh>
    <phoneticPr fontId="8"/>
  </si>
  <si>
    <t>芦別市</t>
  </si>
  <si>
    <t>洞爺湖町</t>
    <rPh sb="0" eb="4">
      <t>トウヤコチョウ</t>
    </rPh>
    <phoneticPr fontId="8"/>
  </si>
  <si>
    <t>赤平市</t>
  </si>
  <si>
    <t>安平町</t>
    <rPh sb="0" eb="3">
      <t>アビラチョウ</t>
    </rPh>
    <phoneticPr fontId="8"/>
  </si>
  <si>
    <t>三笠市</t>
  </si>
  <si>
    <t>むかわ町</t>
    <rPh sb="3" eb="4">
      <t>チョウ</t>
    </rPh>
    <phoneticPr fontId="8"/>
  </si>
  <si>
    <t>滝川市</t>
  </si>
  <si>
    <t>日高町</t>
    <rPh sb="0" eb="3">
      <t>ヒダカチョウ</t>
    </rPh>
    <phoneticPr fontId="8"/>
  </si>
  <si>
    <t>砂川市</t>
  </si>
  <si>
    <t>平取町</t>
    <rPh sb="0" eb="3">
      <t>ビラトリチョウ</t>
    </rPh>
    <phoneticPr fontId="8"/>
  </si>
  <si>
    <t>歌志内市</t>
  </si>
  <si>
    <t>新冠町</t>
    <rPh sb="0" eb="3">
      <t>ニイカップチョウ</t>
    </rPh>
    <phoneticPr fontId="8"/>
  </si>
  <si>
    <t>深川市</t>
  </si>
  <si>
    <t>浦河町</t>
    <rPh sb="0" eb="3">
      <t>ウラカワチョウ</t>
    </rPh>
    <phoneticPr fontId="8"/>
  </si>
  <si>
    <t>南幌町</t>
  </si>
  <si>
    <t>様似町</t>
    <rPh sb="0" eb="1">
      <t>サマ</t>
    </rPh>
    <rPh sb="1" eb="2">
      <t>ニ</t>
    </rPh>
    <rPh sb="2" eb="3">
      <t>チョウ</t>
    </rPh>
    <phoneticPr fontId="8"/>
  </si>
  <si>
    <t>奈井江町</t>
  </si>
  <si>
    <t>えりも町</t>
    <rPh sb="3" eb="4">
      <t>チョウ</t>
    </rPh>
    <phoneticPr fontId="8"/>
  </si>
  <si>
    <t>上砂川町</t>
  </si>
  <si>
    <t>新ひだか町</t>
    <rPh sb="0" eb="1">
      <t>シン</t>
    </rPh>
    <rPh sb="4" eb="5">
      <t>チョウ</t>
    </rPh>
    <phoneticPr fontId="8"/>
  </si>
  <si>
    <t>由仁町</t>
  </si>
  <si>
    <t>函館市</t>
    <rPh sb="0" eb="3">
      <t>ハコダテシ</t>
    </rPh>
    <phoneticPr fontId="8"/>
  </si>
  <si>
    <t>長沼町</t>
  </si>
  <si>
    <t>北斗市</t>
    <rPh sb="0" eb="2">
      <t>ホクト</t>
    </rPh>
    <rPh sb="2" eb="3">
      <t>シ</t>
    </rPh>
    <phoneticPr fontId="8"/>
  </si>
  <si>
    <t>栗山町</t>
  </si>
  <si>
    <t>松前町</t>
    <rPh sb="0" eb="3">
      <t>マツマエチョウ</t>
    </rPh>
    <phoneticPr fontId="8"/>
  </si>
  <si>
    <t>月形町</t>
  </si>
  <si>
    <t>福島町</t>
    <rPh sb="0" eb="3">
      <t>フクシマチョウ</t>
    </rPh>
    <phoneticPr fontId="8"/>
  </si>
  <si>
    <t>浦臼町</t>
  </si>
  <si>
    <t>知内町</t>
    <rPh sb="0" eb="3">
      <t>シリウチチョウ</t>
    </rPh>
    <phoneticPr fontId="8"/>
  </si>
  <si>
    <t>新十津川町</t>
  </si>
  <si>
    <t>木古内町</t>
    <rPh sb="0" eb="4">
      <t>キコナイチョウ</t>
    </rPh>
    <phoneticPr fontId="8"/>
  </si>
  <si>
    <t>妹背牛町</t>
  </si>
  <si>
    <t>七飯町</t>
    <rPh sb="0" eb="3">
      <t>ナナエチョウ</t>
    </rPh>
    <phoneticPr fontId="8"/>
  </si>
  <si>
    <t>秩父別町</t>
  </si>
  <si>
    <t>鹿部町</t>
    <rPh sb="0" eb="3">
      <t>シカベチョウ</t>
    </rPh>
    <phoneticPr fontId="8"/>
  </si>
  <si>
    <t>雨竜町</t>
  </si>
  <si>
    <t>森町</t>
    <rPh sb="0" eb="2">
      <t>モリマチ</t>
    </rPh>
    <phoneticPr fontId="8"/>
  </si>
  <si>
    <t>北竜町</t>
  </si>
  <si>
    <t>八雲町</t>
    <rPh sb="0" eb="3">
      <t>ヤクモチョウ</t>
    </rPh>
    <phoneticPr fontId="8"/>
  </si>
  <si>
    <t>沼田町</t>
  </si>
  <si>
    <t>長万部町</t>
    <rPh sb="0" eb="3">
      <t>オシャマンベ</t>
    </rPh>
    <rPh sb="3" eb="4">
      <t>チョウ</t>
    </rPh>
    <phoneticPr fontId="8"/>
  </si>
  <si>
    <t>札幌市</t>
  </si>
  <si>
    <t>江差町</t>
    <rPh sb="0" eb="2">
      <t>エサシ</t>
    </rPh>
    <rPh sb="2" eb="3">
      <t>チョウ</t>
    </rPh>
    <phoneticPr fontId="8"/>
  </si>
  <si>
    <t>江別市</t>
  </si>
  <si>
    <t>上ノ国町</t>
    <rPh sb="0" eb="1">
      <t>カミ</t>
    </rPh>
    <rPh sb="2" eb="4">
      <t>クニチョウ</t>
    </rPh>
    <phoneticPr fontId="8"/>
  </si>
  <si>
    <t>千歳市</t>
  </si>
  <si>
    <t>厚沢部町</t>
    <rPh sb="0" eb="4">
      <t>アッサブチョウ</t>
    </rPh>
    <phoneticPr fontId="8"/>
  </si>
  <si>
    <t>恵庭市</t>
  </si>
  <si>
    <t>乙部町</t>
    <rPh sb="0" eb="3">
      <t>オトベチョウ</t>
    </rPh>
    <phoneticPr fontId="8"/>
  </si>
  <si>
    <t>北広島市</t>
  </si>
  <si>
    <t>奥尻町</t>
    <rPh sb="0" eb="3">
      <t>オクシリチョウ</t>
    </rPh>
    <phoneticPr fontId="8"/>
  </si>
  <si>
    <t>石狩市</t>
  </si>
  <si>
    <t>今金町</t>
    <rPh sb="0" eb="3">
      <t>イマカネチョウ</t>
    </rPh>
    <phoneticPr fontId="8"/>
  </si>
  <si>
    <t>当別町</t>
  </si>
  <si>
    <t>せたな町</t>
    <rPh sb="3" eb="4">
      <t>チョウ</t>
    </rPh>
    <phoneticPr fontId="8"/>
  </si>
  <si>
    <t>新篠津村</t>
  </si>
  <si>
    <t>旭川市</t>
  </si>
  <si>
    <t>小樽市</t>
  </si>
  <si>
    <t>士別市</t>
  </si>
  <si>
    <t>島牧村</t>
  </si>
  <si>
    <t>名寄市</t>
  </si>
  <si>
    <t>寿都町</t>
  </si>
  <si>
    <t>富良野市</t>
  </si>
  <si>
    <t>黒松内町</t>
  </si>
  <si>
    <t>鷹栖町</t>
  </si>
  <si>
    <t>蘭越町</t>
  </si>
  <si>
    <t>東神楽町</t>
  </si>
  <si>
    <t>ニセコ町</t>
  </si>
  <si>
    <t>当麻町</t>
  </si>
  <si>
    <t>真狩村</t>
  </si>
  <si>
    <t>比布町</t>
  </si>
  <si>
    <t>留寿都村</t>
  </si>
  <si>
    <t>愛別町</t>
  </si>
  <si>
    <t>喜茂別町</t>
  </si>
  <si>
    <t>上川町</t>
  </si>
  <si>
    <t>京極町</t>
  </si>
  <si>
    <t>東川町</t>
  </si>
  <si>
    <t>倶知安町</t>
  </si>
  <si>
    <t>美瑛町</t>
  </si>
  <si>
    <t>共和町</t>
  </si>
  <si>
    <t>上富良野町</t>
  </si>
  <si>
    <t>岩内町</t>
  </si>
  <si>
    <t>中富良野町</t>
  </si>
  <si>
    <t>泊村</t>
  </si>
  <si>
    <t>南富良野町</t>
  </si>
  <si>
    <t>神恵内村</t>
  </si>
  <si>
    <t>占冠村</t>
  </si>
  <si>
    <t>積丹町</t>
  </si>
  <si>
    <t>和寒町</t>
  </si>
  <si>
    <t>古平町</t>
  </si>
  <si>
    <t>剣淵町</t>
  </si>
  <si>
    <t>仁木町</t>
  </si>
  <si>
    <t>下川町</t>
  </si>
  <si>
    <t>余市町</t>
  </si>
  <si>
    <t>美深町</t>
  </si>
  <si>
    <t>赤井川村</t>
  </si>
  <si>
    <t>音威子府村</t>
  </si>
  <si>
    <t>室蘭市</t>
  </si>
  <si>
    <t>中川町</t>
  </si>
  <si>
    <t>苫小牧市</t>
  </si>
  <si>
    <t>幌加内町</t>
  </si>
  <si>
    <t>登別市</t>
  </si>
  <si>
    <t>留萌市</t>
    <rPh sb="0" eb="3">
      <t>ルモイシ</t>
    </rPh>
    <phoneticPr fontId="8"/>
  </si>
  <si>
    <t>伊達市</t>
  </si>
  <si>
    <t>増毛町</t>
    <rPh sb="0" eb="3">
      <t>マシケチョウ</t>
    </rPh>
    <phoneticPr fontId="8"/>
  </si>
  <si>
    <t>豊浦町</t>
  </si>
  <si>
    <t>小平町</t>
    <rPh sb="0" eb="3">
      <t>オビラチョウ</t>
    </rPh>
    <phoneticPr fontId="8"/>
  </si>
  <si>
    <t>※令和５年１月１日現在住民基本台帳人口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5"/>
  </si>
  <si>
    <t>苫前町</t>
    <rPh sb="0" eb="3">
      <t>トママエチョウ</t>
    </rPh>
    <phoneticPr fontId="8"/>
  </si>
  <si>
    <t>弟子屈町</t>
  </si>
  <si>
    <t>羽幌町</t>
    <rPh sb="0" eb="2">
      <t>ハボロ</t>
    </rPh>
    <rPh sb="2" eb="3">
      <t>チョウ</t>
    </rPh>
    <phoneticPr fontId="8"/>
  </si>
  <si>
    <t>鶴居村</t>
  </si>
  <si>
    <t>初山別村</t>
    <rPh sb="0" eb="4">
      <t>ショサンベツムラ</t>
    </rPh>
    <phoneticPr fontId="8"/>
  </si>
  <si>
    <t>白糠町</t>
  </si>
  <si>
    <t>遠別町</t>
    <rPh sb="0" eb="2">
      <t>エンベツ</t>
    </rPh>
    <rPh sb="2" eb="3">
      <t>マチ</t>
    </rPh>
    <phoneticPr fontId="8"/>
  </si>
  <si>
    <t>根室市</t>
  </si>
  <si>
    <t>天塩町</t>
    <rPh sb="0" eb="2">
      <t>テシオ</t>
    </rPh>
    <rPh sb="2" eb="3">
      <t>チョウ</t>
    </rPh>
    <phoneticPr fontId="8"/>
  </si>
  <si>
    <t>別海町</t>
  </si>
  <si>
    <t>稚内市</t>
  </si>
  <si>
    <t>中標津町</t>
  </si>
  <si>
    <t>猿払村</t>
  </si>
  <si>
    <t>標津町</t>
  </si>
  <si>
    <t>浜頓別町</t>
  </si>
  <si>
    <t>羅臼町</t>
  </si>
  <si>
    <t>中頓別町</t>
  </si>
  <si>
    <t>北海道計</t>
    <rPh sb="0" eb="3">
      <t>ホッカイドウ</t>
    </rPh>
    <rPh sb="3" eb="4">
      <t>ケイ</t>
    </rPh>
    <phoneticPr fontId="8"/>
  </si>
  <si>
    <t>枝幸町</t>
  </si>
  <si>
    <t xml:space="preserve"> </t>
    <phoneticPr fontId="6"/>
  </si>
  <si>
    <t>豊富町</t>
  </si>
  <si>
    <t>(総合)</t>
    <rPh sb="1" eb="3">
      <t>ソウゴウ</t>
    </rPh>
    <phoneticPr fontId="5"/>
  </si>
  <si>
    <t>礼文町</t>
  </si>
  <si>
    <t>振興局名</t>
    <rPh sb="0" eb="3">
      <t>シンコウキョク</t>
    </rPh>
    <rPh sb="3" eb="4">
      <t>メイ</t>
    </rPh>
    <phoneticPr fontId="5"/>
  </si>
  <si>
    <t>利尻町</t>
  </si>
  <si>
    <t>利尻富士町</t>
  </si>
  <si>
    <t>幌延町</t>
  </si>
  <si>
    <t>空知</t>
    <rPh sb="0" eb="2">
      <t>ソラチ</t>
    </rPh>
    <phoneticPr fontId="9"/>
  </si>
  <si>
    <t>北見市</t>
  </si>
  <si>
    <t>石狩</t>
    <rPh sb="0" eb="2">
      <t>イシカリ</t>
    </rPh>
    <phoneticPr fontId="9"/>
  </si>
  <si>
    <t>網走市</t>
  </si>
  <si>
    <t>後志</t>
    <rPh sb="0" eb="2">
      <t>シリベシ</t>
    </rPh>
    <phoneticPr fontId="9"/>
  </si>
  <si>
    <t>紋別市</t>
  </si>
  <si>
    <t>胆振</t>
    <rPh sb="0" eb="2">
      <t>イブリ</t>
    </rPh>
    <phoneticPr fontId="9"/>
  </si>
  <si>
    <t>美幌町</t>
  </si>
  <si>
    <t>日高</t>
    <rPh sb="0" eb="2">
      <t>ヒダカ</t>
    </rPh>
    <phoneticPr fontId="9"/>
  </si>
  <si>
    <t>津別町</t>
  </si>
  <si>
    <t>渡島</t>
    <rPh sb="0" eb="2">
      <t>オシマ</t>
    </rPh>
    <phoneticPr fontId="9"/>
  </si>
  <si>
    <t>斜里町</t>
  </si>
  <si>
    <t>檜山</t>
    <rPh sb="0" eb="2">
      <t>ヒヤマ</t>
    </rPh>
    <phoneticPr fontId="9"/>
  </si>
  <si>
    <t>清里町</t>
  </si>
  <si>
    <t>上川</t>
    <rPh sb="0" eb="2">
      <t>カミカワ</t>
    </rPh>
    <phoneticPr fontId="9"/>
  </si>
  <si>
    <t>小清水町</t>
  </si>
  <si>
    <t>留萌</t>
    <rPh sb="0" eb="2">
      <t>ルモイ</t>
    </rPh>
    <phoneticPr fontId="9"/>
  </si>
  <si>
    <t>訓子府町</t>
  </si>
  <si>
    <t>宗谷</t>
    <rPh sb="0" eb="2">
      <t>ソウヤ</t>
    </rPh>
    <phoneticPr fontId="9"/>
  </si>
  <si>
    <t>置戸町</t>
  </si>
  <si>
    <t>オホーツク</t>
  </si>
  <si>
    <t>佐呂間町</t>
  </si>
  <si>
    <t>十勝</t>
    <rPh sb="0" eb="2">
      <t>トカチ</t>
    </rPh>
    <phoneticPr fontId="9"/>
  </si>
  <si>
    <t>遠軽町</t>
  </si>
  <si>
    <t>釧路</t>
    <rPh sb="0" eb="2">
      <t>クシロ</t>
    </rPh>
    <phoneticPr fontId="9"/>
  </si>
  <si>
    <t>湧別町</t>
  </si>
  <si>
    <t>根室</t>
    <rPh sb="0" eb="2">
      <t>ネムロ</t>
    </rPh>
    <phoneticPr fontId="9"/>
  </si>
  <si>
    <t>滝上町</t>
  </si>
  <si>
    <t>興部町</t>
  </si>
  <si>
    <t>西興部村</t>
  </si>
  <si>
    <t>圏域名</t>
    <rPh sb="0" eb="2">
      <t>ケンイキ</t>
    </rPh>
    <rPh sb="2" eb="3">
      <t>メイ</t>
    </rPh>
    <phoneticPr fontId="5"/>
  </si>
  <si>
    <t>雄武町</t>
  </si>
  <si>
    <t>大空町</t>
  </si>
  <si>
    <t>帯広市</t>
  </si>
  <si>
    <t>音更町</t>
  </si>
  <si>
    <t>南空知</t>
    <rPh sb="0" eb="1">
      <t>ミナミ</t>
    </rPh>
    <rPh sb="1" eb="3">
      <t>ソラチ</t>
    </rPh>
    <phoneticPr fontId="9"/>
  </si>
  <si>
    <t>士幌町</t>
  </si>
  <si>
    <t>中空知</t>
    <rPh sb="0" eb="1">
      <t>ナカ</t>
    </rPh>
    <rPh sb="1" eb="3">
      <t>ソラチ</t>
    </rPh>
    <phoneticPr fontId="9"/>
  </si>
  <si>
    <t>上士幌町</t>
  </si>
  <si>
    <t>北空知</t>
    <rPh sb="0" eb="1">
      <t>キタ</t>
    </rPh>
    <rPh sb="1" eb="3">
      <t>ソラチ</t>
    </rPh>
    <phoneticPr fontId="9"/>
  </si>
  <si>
    <t>鹿追町</t>
  </si>
  <si>
    <t>札幌</t>
    <rPh sb="0" eb="2">
      <t>サッポロ</t>
    </rPh>
    <phoneticPr fontId="9"/>
  </si>
  <si>
    <t>新得町</t>
  </si>
  <si>
    <t>清水町</t>
  </si>
  <si>
    <t>西胆振</t>
    <rPh sb="0" eb="1">
      <t>ニシ</t>
    </rPh>
    <rPh sb="1" eb="3">
      <t>イブリ</t>
    </rPh>
    <phoneticPr fontId="9"/>
  </si>
  <si>
    <t>芽室町</t>
  </si>
  <si>
    <t>東胆振</t>
    <rPh sb="0" eb="1">
      <t>ヒガシ</t>
    </rPh>
    <rPh sb="1" eb="3">
      <t>イブリ</t>
    </rPh>
    <phoneticPr fontId="9"/>
  </si>
  <si>
    <t>中札内村</t>
  </si>
  <si>
    <t>更別村</t>
  </si>
  <si>
    <t>南渡島</t>
    <rPh sb="0" eb="1">
      <t>ミナミ</t>
    </rPh>
    <rPh sb="1" eb="3">
      <t>オシマ</t>
    </rPh>
    <phoneticPr fontId="9"/>
  </si>
  <si>
    <t>大樹町</t>
  </si>
  <si>
    <t>南檜山</t>
    <rPh sb="0" eb="1">
      <t>ミナミ</t>
    </rPh>
    <rPh sb="1" eb="3">
      <t>ヒヤマ</t>
    </rPh>
    <phoneticPr fontId="9"/>
  </si>
  <si>
    <t>広尾町</t>
  </si>
  <si>
    <t>北渡島檜山</t>
    <rPh sb="0" eb="1">
      <t>キタ</t>
    </rPh>
    <rPh sb="1" eb="3">
      <t>オシマ</t>
    </rPh>
    <rPh sb="3" eb="5">
      <t>ヒヤマ</t>
    </rPh>
    <phoneticPr fontId="9"/>
  </si>
  <si>
    <t>幕別町</t>
  </si>
  <si>
    <t>上川中部</t>
    <rPh sb="0" eb="2">
      <t>カミカワ</t>
    </rPh>
    <rPh sb="2" eb="4">
      <t>チュウブ</t>
    </rPh>
    <phoneticPr fontId="9"/>
  </si>
  <si>
    <t>池田町</t>
  </si>
  <si>
    <t>上川北部</t>
    <rPh sb="0" eb="2">
      <t>カミカワ</t>
    </rPh>
    <rPh sb="2" eb="4">
      <t>ホクブ</t>
    </rPh>
    <phoneticPr fontId="9"/>
  </si>
  <si>
    <t>豊頃町</t>
  </si>
  <si>
    <t>富良野</t>
    <rPh sb="0" eb="3">
      <t>フラノ</t>
    </rPh>
    <phoneticPr fontId="9"/>
  </si>
  <si>
    <t>本別町</t>
  </si>
  <si>
    <t>足寄町</t>
  </si>
  <si>
    <t>陸別町</t>
  </si>
  <si>
    <t>北網</t>
    <rPh sb="0" eb="1">
      <t>ホク</t>
    </rPh>
    <rPh sb="1" eb="2">
      <t>モウ</t>
    </rPh>
    <phoneticPr fontId="9"/>
  </si>
  <si>
    <t>浦幌町</t>
  </si>
  <si>
    <t>遠紋</t>
    <rPh sb="0" eb="1">
      <t>エン</t>
    </rPh>
    <rPh sb="1" eb="2">
      <t>モン</t>
    </rPh>
    <phoneticPr fontId="9"/>
  </si>
  <si>
    <t>釧路市</t>
  </si>
  <si>
    <t>釧路町</t>
  </si>
  <si>
    <t>厚岸町</t>
  </si>
  <si>
    <t>浜中町</t>
  </si>
  <si>
    <t>標茶町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</si>
</sst>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>
      <alignment vertical="center"/>
    </xf>
    <xf numFmtId="3" fontId="2" fillId="0" borderId="0" xfId="1" applyNumberFormat="1" applyFont="1">
      <alignment vertical="center"/>
    </xf>
    <xf numFmtId="176" fontId="2" fillId="0" borderId="0" xfId="1" applyNumberFormat="1" applyFont="1">
      <alignment vertical="center"/>
    </xf>
    <xf numFmtId="0" fontId="2" fillId="0" borderId="0" xfId="0" applyFont="1"/>
    <xf numFmtId="0" fontId="4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3" fontId="2" fillId="0" borderId="3" xfId="1" applyNumberFormat="1" applyFont="1" applyBorder="1">
      <alignment vertical="center"/>
    </xf>
    <xf numFmtId="176" fontId="2" fillId="0" borderId="4" xfId="1" applyNumberFormat="1" applyFont="1" applyBorder="1">
      <alignment vertical="center"/>
    </xf>
    <xf numFmtId="176" fontId="2" fillId="0" borderId="5" xfId="1" applyNumberFormat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3" fontId="2" fillId="0" borderId="7" xfId="1" applyNumberFormat="1" applyFont="1" applyBorder="1">
      <alignment vertical="center"/>
    </xf>
    <xf numFmtId="176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176" fontId="2" fillId="0" borderId="7" xfId="1" applyNumberFormat="1" applyFont="1" applyBorder="1">
      <alignment vertical="center"/>
    </xf>
    <xf numFmtId="176" fontId="2" fillId="0" borderId="10" xfId="1" applyNumberFormat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3" fontId="2" fillId="0" borderId="12" xfId="1" applyNumberFormat="1" applyFont="1" applyBorder="1">
      <alignment vertical="center"/>
    </xf>
    <xf numFmtId="176" fontId="2" fillId="0" borderId="12" xfId="1" applyNumberFormat="1" applyFont="1" applyBorder="1">
      <alignment vertical="center"/>
    </xf>
    <xf numFmtId="176" fontId="2" fillId="0" borderId="13" xfId="1" applyNumberFormat="1" applyFont="1" applyBorder="1">
      <alignment vertical="center"/>
    </xf>
    <xf numFmtId="0" fontId="2" fillId="0" borderId="14" xfId="1" applyFont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177" fontId="2" fillId="0" borderId="15" xfId="2" applyNumberFormat="1" applyFont="1" applyFill="1" applyBorder="1" applyAlignment="1">
      <alignment vertical="center"/>
    </xf>
    <xf numFmtId="177" fontId="2" fillId="0" borderId="16" xfId="2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7" xfId="1" applyFont="1" applyBorder="1" applyAlignment="1">
      <alignment vertical="center"/>
    </xf>
    <xf numFmtId="3" fontId="2" fillId="0" borderId="18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3" fontId="2" fillId="0" borderId="18" xfId="1" applyNumberFormat="1" applyFont="1" applyFill="1" applyBorder="1" applyAlignment="1">
      <alignment vertical="center" shrinkToFit="1"/>
    </xf>
    <xf numFmtId="177" fontId="2" fillId="0" borderId="18" xfId="2" applyNumberFormat="1" applyFont="1" applyFill="1" applyBorder="1" applyAlignment="1">
      <alignment vertical="center"/>
    </xf>
    <xf numFmtId="177" fontId="2" fillId="0" borderId="19" xfId="2" applyNumberFormat="1" applyFont="1" applyFill="1" applyBorder="1" applyAlignment="1">
      <alignment vertical="center"/>
    </xf>
    <xf numFmtId="0" fontId="2" fillId="0" borderId="20" xfId="1" applyFont="1" applyBorder="1" applyAlignment="1">
      <alignment vertical="center"/>
    </xf>
    <xf numFmtId="3" fontId="2" fillId="0" borderId="21" xfId="1" applyNumberFormat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177" fontId="2" fillId="0" borderId="21" xfId="2" applyNumberFormat="1" applyFont="1" applyFill="1" applyBorder="1" applyAlignment="1">
      <alignment vertical="center"/>
    </xf>
    <xf numFmtId="177" fontId="2" fillId="0" borderId="22" xfId="2" applyNumberFormat="1" applyFont="1" applyFill="1" applyBorder="1" applyAlignment="1">
      <alignment vertical="center"/>
    </xf>
    <xf numFmtId="0" fontId="2" fillId="0" borderId="0" xfId="1" applyFont="1" applyBorder="1">
      <alignment vertical="center"/>
    </xf>
    <xf numFmtId="3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4" fillId="0" borderId="0" xfId="1" applyFont="1" applyBorder="1">
      <alignment vertical="center"/>
    </xf>
    <xf numFmtId="3" fontId="2" fillId="0" borderId="0" xfId="1" applyNumberFormat="1" applyFont="1" applyFill="1">
      <alignment vertical="center"/>
    </xf>
    <xf numFmtId="176" fontId="2" fillId="0" borderId="0" xfId="1" applyNumberFormat="1" applyFont="1" applyFill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3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3" fontId="2" fillId="0" borderId="25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2" fillId="0" borderId="26" xfId="1" applyNumberFormat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3" fontId="2" fillId="0" borderId="28" xfId="1" applyNumberFormat="1" applyFont="1" applyFill="1" applyBorder="1" applyAlignment="1">
      <alignment vertical="center"/>
    </xf>
    <xf numFmtId="176" fontId="2" fillId="0" borderId="28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3" fontId="2" fillId="0" borderId="31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0" fontId="2" fillId="0" borderId="0" xfId="0" applyFont="1" applyBorder="1"/>
  </cellXfs>
  <cellStyles count="3">
    <cellStyle name="パーセント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view="pageBreakPreview" zoomScaleNormal="100" zoomScaleSheetLayoutView="100" workbookViewId="0">
      <selection activeCell="I100" sqref="I100"/>
    </sheetView>
  </sheetViews>
  <sheetFormatPr defaultRowHeight="18" x14ac:dyDescent="0.55000000000000004"/>
  <cols>
    <col min="1" max="1" width="10.08203125" style="5" customWidth="1"/>
    <col min="2" max="2" width="9.33203125" style="5" customWidth="1"/>
    <col min="3" max="7" width="8.6640625" style="5"/>
    <col min="8" max="8" width="10.25" style="5" customWidth="1"/>
    <col min="9" max="10" width="10.5" style="5" bestFit="1" customWidth="1"/>
    <col min="11" max="16384" width="8.6640625" style="5"/>
  </cols>
  <sheetData>
    <row r="1" spans="1:13" x14ac:dyDescent="0.55000000000000004">
      <c r="A1" s="1"/>
      <c r="B1" s="2"/>
      <c r="C1" s="3"/>
      <c r="D1" s="4"/>
      <c r="E1" s="3"/>
      <c r="F1" s="4"/>
      <c r="G1" s="2"/>
      <c r="H1" s="2"/>
      <c r="I1" s="3"/>
      <c r="J1" s="3"/>
      <c r="K1" s="4"/>
      <c r="L1" s="3"/>
      <c r="M1" s="4"/>
    </row>
    <row r="2" spans="1:13" x14ac:dyDescent="0.55000000000000004">
      <c r="A2" s="6" t="s">
        <v>0</v>
      </c>
      <c r="B2" s="2"/>
      <c r="C2" s="3"/>
      <c r="D2" s="4"/>
      <c r="E2" s="3"/>
      <c r="F2" s="4"/>
      <c r="G2" s="2"/>
      <c r="H2" s="2"/>
      <c r="I2" s="3"/>
      <c r="J2" s="3"/>
      <c r="K2" s="4"/>
      <c r="L2" s="3"/>
      <c r="M2" s="4"/>
    </row>
    <row r="3" spans="1:13" x14ac:dyDescent="0.55000000000000004">
      <c r="A3" s="2"/>
      <c r="B3" s="2"/>
      <c r="C3" s="3"/>
      <c r="D3" s="4"/>
      <c r="E3" s="3"/>
      <c r="F3" s="4"/>
      <c r="G3" s="2"/>
      <c r="H3" s="2"/>
      <c r="I3" s="3"/>
      <c r="J3" s="3"/>
      <c r="K3" s="4"/>
      <c r="L3" s="3"/>
      <c r="M3" s="4"/>
    </row>
    <row r="4" spans="1:13" x14ac:dyDescent="0.55000000000000004">
      <c r="A4" s="2" t="s">
        <v>1</v>
      </c>
      <c r="B4" s="2"/>
      <c r="C4" s="3"/>
      <c r="D4" s="4"/>
      <c r="E4" s="3"/>
      <c r="F4" s="4"/>
      <c r="G4" s="2"/>
      <c r="H4" s="2"/>
      <c r="I4" s="3"/>
      <c r="J4" s="3"/>
      <c r="K4" s="4"/>
      <c r="L4" s="3"/>
      <c r="M4" s="4"/>
    </row>
    <row r="5" spans="1:13" ht="18.5" thickBot="1" x14ac:dyDescent="0.6">
      <c r="A5" s="2"/>
      <c r="B5" s="2"/>
      <c r="C5" s="3"/>
      <c r="D5" s="4"/>
      <c r="E5" s="3"/>
      <c r="F5" s="4"/>
      <c r="G5" s="2"/>
      <c r="H5" s="2"/>
      <c r="I5" s="3"/>
      <c r="J5" s="3"/>
      <c r="K5" s="4"/>
      <c r="L5" s="3"/>
      <c r="M5" s="4"/>
    </row>
    <row r="6" spans="1:13" x14ac:dyDescent="0.55000000000000004">
      <c r="A6" s="7" t="s">
        <v>2</v>
      </c>
      <c r="B6" s="8" t="s">
        <v>3</v>
      </c>
      <c r="C6" s="9" t="s">
        <v>4</v>
      </c>
      <c r="D6" s="10"/>
      <c r="E6" s="9" t="s">
        <v>5</v>
      </c>
      <c r="F6" s="11"/>
      <c r="G6" s="2"/>
      <c r="H6" s="7" t="s">
        <v>2</v>
      </c>
      <c r="I6" s="8" t="s">
        <v>3</v>
      </c>
      <c r="J6" s="9" t="s">
        <v>4</v>
      </c>
      <c r="K6" s="10"/>
      <c r="L6" s="9" t="s">
        <v>5</v>
      </c>
      <c r="M6" s="11"/>
    </row>
    <row r="7" spans="1:13" x14ac:dyDescent="0.55000000000000004">
      <c r="A7" s="12"/>
      <c r="B7" s="13" t="s">
        <v>6</v>
      </c>
      <c r="C7" s="14" t="s">
        <v>6</v>
      </c>
      <c r="D7" s="15" t="s">
        <v>7</v>
      </c>
      <c r="E7" s="14" t="s">
        <v>6</v>
      </c>
      <c r="F7" s="16" t="s">
        <v>7</v>
      </c>
      <c r="G7" s="2"/>
      <c r="H7" s="12"/>
      <c r="I7" s="13" t="s">
        <v>6</v>
      </c>
      <c r="J7" s="14" t="s">
        <v>6</v>
      </c>
      <c r="K7" s="15" t="s">
        <v>7</v>
      </c>
      <c r="L7" s="14" t="s">
        <v>6</v>
      </c>
      <c r="M7" s="16" t="s">
        <v>7</v>
      </c>
    </row>
    <row r="8" spans="1:13" x14ac:dyDescent="0.55000000000000004">
      <c r="A8" s="12"/>
      <c r="B8" s="13"/>
      <c r="C8" s="14"/>
      <c r="D8" s="17" t="s">
        <v>8</v>
      </c>
      <c r="E8" s="14"/>
      <c r="F8" s="18" t="s">
        <v>9</v>
      </c>
      <c r="G8" s="2"/>
      <c r="H8" s="12"/>
      <c r="I8" s="13"/>
      <c r="J8" s="14"/>
      <c r="K8" s="17" t="s">
        <v>8</v>
      </c>
      <c r="L8" s="14"/>
      <c r="M8" s="18" t="s">
        <v>9</v>
      </c>
    </row>
    <row r="9" spans="1:13" ht="18.5" thickBot="1" x14ac:dyDescent="0.6">
      <c r="A9" s="19"/>
      <c r="B9" s="20" t="s">
        <v>10</v>
      </c>
      <c r="C9" s="21" t="s">
        <v>11</v>
      </c>
      <c r="D9" s="22" t="s">
        <v>12</v>
      </c>
      <c r="E9" s="21" t="s">
        <v>13</v>
      </c>
      <c r="F9" s="23" t="s">
        <v>12</v>
      </c>
      <c r="G9" s="2"/>
      <c r="H9" s="19"/>
      <c r="I9" s="20" t="s">
        <v>10</v>
      </c>
      <c r="J9" s="21" t="s">
        <v>11</v>
      </c>
      <c r="K9" s="22" t="s">
        <v>12</v>
      </c>
      <c r="L9" s="21" t="s">
        <v>13</v>
      </c>
      <c r="M9" s="23" t="s">
        <v>12</v>
      </c>
    </row>
    <row r="10" spans="1:13" x14ac:dyDescent="0.55000000000000004">
      <c r="A10" s="24" t="s">
        <v>14</v>
      </c>
      <c r="B10" s="25">
        <v>6714</v>
      </c>
      <c r="C10" s="25">
        <v>3629</v>
      </c>
      <c r="D10" s="26">
        <f>+C10/B10*100</f>
        <v>54.051236222817991</v>
      </c>
      <c r="E10" s="25">
        <v>2210</v>
      </c>
      <c r="F10" s="27">
        <f>+E10/B10*100</f>
        <v>32.916294310396189</v>
      </c>
      <c r="G10" s="28"/>
      <c r="H10" s="29" t="s">
        <v>15</v>
      </c>
      <c r="I10" s="25">
        <v>2324</v>
      </c>
      <c r="J10" s="25">
        <v>960</v>
      </c>
      <c r="K10" s="26">
        <f>+J10/I10*100</f>
        <v>41.308089500860582</v>
      </c>
      <c r="L10" s="25">
        <v>555</v>
      </c>
      <c r="M10" s="27">
        <f>+L10/I10*100</f>
        <v>23.881239242685027</v>
      </c>
    </row>
    <row r="11" spans="1:13" x14ac:dyDescent="0.55000000000000004">
      <c r="A11" s="30" t="s">
        <v>16</v>
      </c>
      <c r="B11" s="25">
        <v>76487</v>
      </c>
      <c r="C11" s="25">
        <v>28600</v>
      </c>
      <c r="D11" s="26">
        <f t="shared" ref="D11:D66" si="0">+C11/B11*100</f>
        <v>37.391975106880906</v>
      </c>
      <c r="E11" s="31">
        <v>15425</v>
      </c>
      <c r="F11" s="27">
        <f t="shared" ref="F11:F66" si="1">+E11/B11*100</f>
        <v>20.166825735092239</v>
      </c>
      <c r="G11" s="28"/>
      <c r="H11" s="32" t="s">
        <v>17</v>
      </c>
      <c r="I11" s="25">
        <v>15426</v>
      </c>
      <c r="J11" s="25">
        <v>7313</v>
      </c>
      <c r="K11" s="26">
        <f t="shared" ref="K11:K66" si="2">+J11/I11*100</f>
        <v>47.406975236613505</v>
      </c>
      <c r="L11" s="25">
        <v>4055</v>
      </c>
      <c r="M11" s="27">
        <f t="shared" ref="M11:M66" si="3">+L11/I11*100</f>
        <v>26.286788538830546</v>
      </c>
    </row>
    <row r="12" spans="1:13" x14ac:dyDescent="0.55000000000000004">
      <c r="A12" s="30" t="s">
        <v>18</v>
      </c>
      <c r="B12" s="31">
        <v>19437</v>
      </c>
      <c r="C12" s="25">
        <v>8482</v>
      </c>
      <c r="D12" s="26">
        <f t="shared" si="0"/>
        <v>43.638421567114264</v>
      </c>
      <c r="E12" s="31">
        <v>4794</v>
      </c>
      <c r="F12" s="27">
        <f t="shared" si="1"/>
        <v>24.664300046303442</v>
      </c>
      <c r="G12" s="28"/>
      <c r="H12" s="32" t="s">
        <v>19</v>
      </c>
      <c r="I12" s="25">
        <v>4332</v>
      </c>
      <c r="J12" s="25">
        <v>1657</v>
      </c>
      <c r="K12" s="26">
        <f t="shared" si="2"/>
        <v>38.250230840258546</v>
      </c>
      <c r="L12" s="25">
        <v>942</v>
      </c>
      <c r="M12" s="27">
        <f t="shared" si="3"/>
        <v>21.745152354570639</v>
      </c>
    </row>
    <row r="13" spans="1:13" x14ac:dyDescent="0.55000000000000004">
      <c r="A13" s="30" t="s">
        <v>20</v>
      </c>
      <c r="B13" s="31">
        <v>11957</v>
      </c>
      <c r="C13" s="25">
        <v>5707</v>
      </c>
      <c r="D13" s="26">
        <f t="shared" si="0"/>
        <v>47.729363552730618</v>
      </c>
      <c r="E13" s="31">
        <v>3336</v>
      </c>
      <c r="F13" s="27">
        <f t="shared" si="1"/>
        <v>27.899974910094507</v>
      </c>
      <c r="G13" s="28"/>
      <c r="H13" s="32" t="s">
        <v>21</v>
      </c>
      <c r="I13" s="25">
        <v>8011</v>
      </c>
      <c r="J13" s="25">
        <v>3497</v>
      </c>
      <c r="K13" s="26">
        <f t="shared" si="2"/>
        <v>43.652477842965922</v>
      </c>
      <c r="L13" s="25">
        <v>1992</v>
      </c>
      <c r="M13" s="27">
        <f t="shared" si="3"/>
        <v>24.865809511921107</v>
      </c>
    </row>
    <row r="14" spans="1:13" x14ac:dyDescent="0.55000000000000004">
      <c r="A14" s="30" t="s">
        <v>22</v>
      </c>
      <c r="B14" s="31">
        <v>8930</v>
      </c>
      <c r="C14" s="25">
        <v>4215</v>
      </c>
      <c r="D14" s="26">
        <f t="shared" si="0"/>
        <v>47.200447928331471</v>
      </c>
      <c r="E14" s="31">
        <v>2453</v>
      </c>
      <c r="F14" s="27">
        <f t="shared" si="1"/>
        <v>27.469204927211642</v>
      </c>
      <c r="G14" s="28"/>
      <c r="H14" s="32" t="s">
        <v>23</v>
      </c>
      <c r="I14" s="25">
        <v>7231</v>
      </c>
      <c r="J14" s="25">
        <v>2754</v>
      </c>
      <c r="K14" s="26">
        <f t="shared" si="2"/>
        <v>38.086018531323468</v>
      </c>
      <c r="L14" s="25">
        <v>1607</v>
      </c>
      <c r="M14" s="27">
        <f t="shared" si="3"/>
        <v>22.223758816207994</v>
      </c>
    </row>
    <row r="15" spans="1:13" x14ac:dyDescent="0.55000000000000004">
      <c r="A15" s="30" t="s">
        <v>24</v>
      </c>
      <c r="B15" s="31">
        <v>7694</v>
      </c>
      <c r="C15" s="25">
        <v>3594</v>
      </c>
      <c r="D15" s="26">
        <f t="shared" si="0"/>
        <v>46.711723420847413</v>
      </c>
      <c r="E15" s="31">
        <v>2152</v>
      </c>
      <c r="F15" s="27">
        <f t="shared" si="1"/>
        <v>27.969846633740573</v>
      </c>
      <c r="G15" s="28"/>
      <c r="H15" s="32" t="s">
        <v>25</v>
      </c>
      <c r="I15" s="25">
        <v>7382</v>
      </c>
      <c r="J15" s="25">
        <v>3105</v>
      </c>
      <c r="K15" s="26">
        <f t="shared" si="2"/>
        <v>42.061771877539961</v>
      </c>
      <c r="L15" s="25">
        <v>1689</v>
      </c>
      <c r="M15" s="27">
        <f t="shared" si="3"/>
        <v>22.879978325657003</v>
      </c>
    </row>
    <row r="16" spans="1:13" x14ac:dyDescent="0.55000000000000004">
      <c r="A16" s="30" t="s">
        <v>26</v>
      </c>
      <c r="B16" s="31">
        <v>37964</v>
      </c>
      <c r="C16" s="25">
        <v>13560</v>
      </c>
      <c r="D16" s="26">
        <f t="shared" si="0"/>
        <v>35.718048677694661</v>
      </c>
      <c r="E16" s="31">
        <v>7394</v>
      </c>
      <c r="F16" s="27">
        <f t="shared" si="1"/>
        <v>19.476346012011376</v>
      </c>
      <c r="G16" s="28"/>
      <c r="H16" s="32" t="s">
        <v>27</v>
      </c>
      <c r="I16" s="25">
        <v>10904</v>
      </c>
      <c r="J16" s="25">
        <v>4029</v>
      </c>
      <c r="K16" s="26">
        <f t="shared" si="2"/>
        <v>36.94974321349963</v>
      </c>
      <c r="L16" s="25">
        <v>2169</v>
      </c>
      <c r="M16" s="27">
        <f t="shared" si="3"/>
        <v>19.891782831988262</v>
      </c>
    </row>
    <row r="17" spans="1:13" x14ac:dyDescent="0.55000000000000004">
      <c r="A17" s="30" t="s">
        <v>28</v>
      </c>
      <c r="B17" s="31">
        <v>15869</v>
      </c>
      <c r="C17" s="25">
        <v>6378</v>
      </c>
      <c r="D17" s="26">
        <f t="shared" si="0"/>
        <v>40.191568466822112</v>
      </c>
      <c r="E17" s="31">
        <v>3644</v>
      </c>
      <c r="F17" s="27">
        <f t="shared" si="1"/>
        <v>22.963009641439282</v>
      </c>
      <c r="G17" s="28"/>
      <c r="H17" s="32" t="s">
        <v>29</v>
      </c>
      <c r="I17" s="25">
        <v>4520</v>
      </c>
      <c r="J17" s="25">
        <v>1690</v>
      </c>
      <c r="K17" s="26">
        <f t="shared" si="2"/>
        <v>37.389380530973455</v>
      </c>
      <c r="L17" s="25">
        <v>951</v>
      </c>
      <c r="M17" s="27">
        <f t="shared" si="3"/>
        <v>21.039823008849556</v>
      </c>
    </row>
    <row r="18" spans="1:13" x14ac:dyDescent="0.55000000000000004">
      <c r="A18" s="30" t="s">
        <v>30</v>
      </c>
      <c r="B18" s="31">
        <v>2779</v>
      </c>
      <c r="C18" s="25">
        <v>1497</v>
      </c>
      <c r="D18" s="26">
        <f t="shared" si="0"/>
        <v>53.868297948902487</v>
      </c>
      <c r="E18" s="31">
        <v>847</v>
      </c>
      <c r="F18" s="27">
        <f t="shared" si="1"/>
        <v>30.478589420654913</v>
      </c>
      <c r="G18" s="28"/>
      <c r="H18" s="32" t="s">
        <v>31</v>
      </c>
      <c r="I18" s="25">
        <v>4983</v>
      </c>
      <c r="J18" s="25">
        <v>1716</v>
      </c>
      <c r="K18" s="26">
        <f t="shared" si="2"/>
        <v>34.437086092715234</v>
      </c>
      <c r="L18" s="25">
        <v>908</v>
      </c>
      <c r="M18" s="27">
        <f t="shared" si="3"/>
        <v>18.221954645795705</v>
      </c>
    </row>
    <row r="19" spans="1:13" x14ac:dyDescent="0.55000000000000004">
      <c r="A19" s="30" t="s">
        <v>32</v>
      </c>
      <c r="B19" s="31">
        <v>19054</v>
      </c>
      <c r="C19" s="25">
        <v>8242</v>
      </c>
      <c r="D19" s="26">
        <f t="shared" si="0"/>
        <v>43.256009236905633</v>
      </c>
      <c r="E19" s="31">
        <v>4794</v>
      </c>
      <c r="F19" s="27">
        <f t="shared" si="1"/>
        <v>25.160071376089011</v>
      </c>
      <c r="G19" s="28"/>
      <c r="H19" s="32" t="s">
        <v>33</v>
      </c>
      <c r="I19" s="25">
        <v>11275</v>
      </c>
      <c r="J19" s="25">
        <v>3991</v>
      </c>
      <c r="K19" s="26">
        <f t="shared" si="2"/>
        <v>35.396895787139684</v>
      </c>
      <c r="L19" s="25">
        <v>2080</v>
      </c>
      <c r="M19" s="27">
        <f t="shared" si="3"/>
        <v>18.447893569844791</v>
      </c>
    </row>
    <row r="20" spans="1:13" x14ac:dyDescent="0.55000000000000004">
      <c r="A20" s="30" t="s">
        <v>34</v>
      </c>
      <c r="B20" s="31">
        <v>7483</v>
      </c>
      <c r="C20" s="25">
        <v>2625</v>
      </c>
      <c r="D20" s="26">
        <f t="shared" si="0"/>
        <v>35.079513564078582</v>
      </c>
      <c r="E20" s="31">
        <v>1353</v>
      </c>
      <c r="F20" s="27">
        <f t="shared" si="1"/>
        <v>18.080983562742215</v>
      </c>
      <c r="G20" s="28"/>
      <c r="H20" s="32" t="s">
        <v>35</v>
      </c>
      <c r="I20" s="25">
        <v>3954</v>
      </c>
      <c r="J20" s="25">
        <v>1691</v>
      </c>
      <c r="K20" s="26">
        <f t="shared" si="2"/>
        <v>42.766818411734953</v>
      </c>
      <c r="L20" s="25">
        <v>883</v>
      </c>
      <c r="M20" s="27">
        <f t="shared" si="3"/>
        <v>22.331815882650481</v>
      </c>
    </row>
    <row r="21" spans="1:13" x14ac:dyDescent="0.55000000000000004">
      <c r="A21" s="30" t="s">
        <v>36</v>
      </c>
      <c r="B21" s="31">
        <v>4936</v>
      </c>
      <c r="C21" s="25">
        <v>2062</v>
      </c>
      <c r="D21" s="26">
        <f t="shared" si="0"/>
        <v>41.774716369529983</v>
      </c>
      <c r="E21" s="31">
        <v>1170</v>
      </c>
      <c r="F21" s="27">
        <f t="shared" si="1"/>
        <v>23.703403565640194</v>
      </c>
      <c r="G21" s="28"/>
      <c r="H21" s="32" t="s">
        <v>37</v>
      </c>
      <c r="I21" s="25">
        <v>4258</v>
      </c>
      <c r="J21" s="25">
        <v>1502</v>
      </c>
      <c r="K21" s="26">
        <f t="shared" si="2"/>
        <v>35.274776890558947</v>
      </c>
      <c r="L21" s="25">
        <v>740</v>
      </c>
      <c r="M21" s="27">
        <f t="shared" si="3"/>
        <v>17.379051197745422</v>
      </c>
    </row>
    <row r="22" spans="1:13" x14ac:dyDescent="0.55000000000000004">
      <c r="A22" s="30" t="s">
        <v>38</v>
      </c>
      <c r="B22" s="31">
        <v>2560</v>
      </c>
      <c r="C22" s="25">
        <v>1298</v>
      </c>
      <c r="D22" s="26">
        <f t="shared" si="0"/>
        <v>50.703125000000007</v>
      </c>
      <c r="E22" s="31">
        <v>778</v>
      </c>
      <c r="F22" s="27">
        <f t="shared" si="1"/>
        <v>30.390625</v>
      </c>
      <c r="G22" s="28"/>
      <c r="H22" s="32" t="s">
        <v>39</v>
      </c>
      <c r="I22" s="25">
        <v>20795</v>
      </c>
      <c r="J22" s="25">
        <v>7385</v>
      </c>
      <c r="K22" s="26">
        <f t="shared" si="2"/>
        <v>35.513344553979323</v>
      </c>
      <c r="L22" s="25">
        <v>3982</v>
      </c>
      <c r="M22" s="27">
        <f t="shared" si="3"/>
        <v>19.148833854291897</v>
      </c>
    </row>
    <row r="23" spans="1:13" x14ac:dyDescent="0.55000000000000004">
      <c r="A23" s="30" t="s">
        <v>40</v>
      </c>
      <c r="B23" s="31">
        <v>4739</v>
      </c>
      <c r="C23" s="25">
        <v>2030</v>
      </c>
      <c r="D23" s="26">
        <f t="shared" si="0"/>
        <v>42.836041358936484</v>
      </c>
      <c r="E23" s="31">
        <v>1141</v>
      </c>
      <c r="F23" s="27">
        <f t="shared" si="1"/>
        <v>24.076809453471196</v>
      </c>
      <c r="G23" s="28"/>
      <c r="H23" s="32" t="s">
        <v>41</v>
      </c>
      <c r="I23" s="25">
        <v>243080</v>
      </c>
      <c r="J23" s="25">
        <v>89457</v>
      </c>
      <c r="K23" s="26">
        <f t="shared" si="2"/>
        <v>36.801464538423559</v>
      </c>
      <c r="L23" s="25">
        <v>47683</v>
      </c>
      <c r="M23" s="27">
        <f t="shared" si="3"/>
        <v>19.616175744610828</v>
      </c>
    </row>
    <row r="24" spans="1:13" x14ac:dyDescent="0.55000000000000004">
      <c r="A24" s="30" t="s">
        <v>42</v>
      </c>
      <c r="B24" s="31">
        <v>10108</v>
      </c>
      <c r="C24" s="25">
        <v>3930</v>
      </c>
      <c r="D24" s="26">
        <f t="shared" si="0"/>
        <v>38.880094974277803</v>
      </c>
      <c r="E24" s="31">
        <v>2215</v>
      </c>
      <c r="F24" s="27">
        <f t="shared" si="1"/>
        <v>21.913335971507717</v>
      </c>
      <c r="G24" s="28"/>
      <c r="H24" s="32" t="s">
        <v>43</v>
      </c>
      <c r="I24" s="25">
        <v>44100</v>
      </c>
      <c r="J24" s="25">
        <v>13801</v>
      </c>
      <c r="K24" s="26">
        <f t="shared" si="2"/>
        <v>31.29478458049887</v>
      </c>
      <c r="L24" s="25">
        <v>7001</v>
      </c>
      <c r="M24" s="27">
        <f t="shared" si="3"/>
        <v>15.875283446712018</v>
      </c>
    </row>
    <row r="25" spans="1:13" x14ac:dyDescent="0.55000000000000004">
      <c r="A25" s="30" t="s">
        <v>44</v>
      </c>
      <c r="B25" s="31">
        <v>11055</v>
      </c>
      <c r="C25" s="25">
        <v>4547</v>
      </c>
      <c r="D25" s="26">
        <f t="shared" si="0"/>
        <v>41.13071008593397</v>
      </c>
      <c r="E25" s="31">
        <v>2648</v>
      </c>
      <c r="F25" s="27">
        <f t="shared" si="1"/>
        <v>23.952962460425148</v>
      </c>
      <c r="G25" s="28"/>
      <c r="H25" s="32" t="s">
        <v>45</v>
      </c>
      <c r="I25" s="25">
        <v>6193</v>
      </c>
      <c r="J25" s="25">
        <v>3251</v>
      </c>
      <c r="K25" s="26">
        <f t="shared" si="2"/>
        <v>52.494752139512357</v>
      </c>
      <c r="L25" s="25">
        <v>1861</v>
      </c>
      <c r="M25" s="27">
        <f t="shared" si="3"/>
        <v>30.050056515420636</v>
      </c>
    </row>
    <row r="26" spans="1:13" x14ac:dyDescent="0.55000000000000004">
      <c r="A26" s="30" t="s">
        <v>46</v>
      </c>
      <c r="B26" s="31">
        <v>2854</v>
      </c>
      <c r="C26" s="25">
        <v>1223</v>
      </c>
      <c r="D26" s="26">
        <f t="shared" si="0"/>
        <v>42.852137351086192</v>
      </c>
      <c r="E26" s="31">
        <v>717</v>
      </c>
      <c r="F26" s="27">
        <f t="shared" si="1"/>
        <v>25.122634898388231</v>
      </c>
      <c r="G26" s="28"/>
      <c r="H26" s="32" t="s">
        <v>47</v>
      </c>
      <c r="I26" s="25">
        <v>3545</v>
      </c>
      <c r="J26" s="25">
        <v>1838</v>
      </c>
      <c r="K26" s="26">
        <f t="shared" si="2"/>
        <v>51.847672778561346</v>
      </c>
      <c r="L26" s="25">
        <v>986</v>
      </c>
      <c r="M26" s="27">
        <f t="shared" si="3"/>
        <v>27.813822284908323</v>
      </c>
    </row>
    <row r="27" spans="1:13" x14ac:dyDescent="0.55000000000000004">
      <c r="A27" s="30" t="s">
        <v>48</v>
      </c>
      <c r="B27" s="31">
        <v>1642</v>
      </c>
      <c r="C27" s="25">
        <v>755</v>
      </c>
      <c r="D27" s="26">
        <f t="shared" si="0"/>
        <v>45.980511571254567</v>
      </c>
      <c r="E27" s="31">
        <v>425</v>
      </c>
      <c r="F27" s="27">
        <f t="shared" si="1"/>
        <v>25.883069427527406</v>
      </c>
      <c r="G27" s="28"/>
      <c r="H27" s="32" t="s">
        <v>49</v>
      </c>
      <c r="I27" s="25">
        <v>3918</v>
      </c>
      <c r="J27" s="25">
        <v>1646</v>
      </c>
      <c r="K27" s="26">
        <f t="shared" si="2"/>
        <v>42.011230219499744</v>
      </c>
      <c r="L27" s="25">
        <v>881</v>
      </c>
      <c r="M27" s="27">
        <f t="shared" si="3"/>
        <v>22.485962225625318</v>
      </c>
    </row>
    <row r="28" spans="1:13" x14ac:dyDescent="0.55000000000000004">
      <c r="A28" s="30" t="s">
        <v>50</v>
      </c>
      <c r="B28" s="31">
        <v>6366</v>
      </c>
      <c r="C28" s="25">
        <v>2509</v>
      </c>
      <c r="D28" s="26">
        <f t="shared" si="0"/>
        <v>39.412503927112787</v>
      </c>
      <c r="E28" s="31">
        <v>1461</v>
      </c>
      <c r="F28" s="27">
        <f t="shared" si="1"/>
        <v>22.950047125353439</v>
      </c>
      <c r="G28" s="28"/>
      <c r="H28" s="32" t="s">
        <v>51</v>
      </c>
      <c r="I28" s="25">
        <v>3710</v>
      </c>
      <c r="J28" s="25">
        <v>1871</v>
      </c>
      <c r="K28" s="26">
        <f t="shared" si="2"/>
        <v>50.43126684636119</v>
      </c>
      <c r="L28" s="25">
        <v>1069</v>
      </c>
      <c r="M28" s="27">
        <f t="shared" si="3"/>
        <v>28.81401617250674</v>
      </c>
    </row>
    <row r="29" spans="1:13" x14ac:dyDescent="0.55000000000000004">
      <c r="A29" s="30" t="s">
        <v>52</v>
      </c>
      <c r="B29" s="31">
        <v>2659</v>
      </c>
      <c r="C29" s="25">
        <v>1319</v>
      </c>
      <c r="D29" s="26">
        <f t="shared" si="0"/>
        <v>49.605114704776234</v>
      </c>
      <c r="E29" s="31">
        <v>765</v>
      </c>
      <c r="F29" s="27">
        <f t="shared" si="1"/>
        <v>28.770214366303122</v>
      </c>
      <c r="G29" s="28"/>
      <c r="H29" s="32" t="s">
        <v>53</v>
      </c>
      <c r="I29" s="25">
        <v>27819</v>
      </c>
      <c r="J29" s="25">
        <v>9662</v>
      </c>
      <c r="K29" s="26">
        <f t="shared" si="2"/>
        <v>34.731658219202707</v>
      </c>
      <c r="L29" s="25">
        <v>5048</v>
      </c>
      <c r="M29" s="27">
        <f t="shared" si="3"/>
        <v>18.145871526654446</v>
      </c>
    </row>
    <row r="30" spans="1:13" x14ac:dyDescent="0.55000000000000004">
      <c r="A30" s="30" t="s">
        <v>54</v>
      </c>
      <c r="B30" s="31">
        <v>2291</v>
      </c>
      <c r="C30" s="25">
        <v>962</v>
      </c>
      <c r="D30" s="26">
        <f t="shared" si="0"/>
        <v>41.990397206460059</v>
      </c>
      <c r="E30" s="31">
        <v>586</v>
      </c>
      <c r="F30" s="27">
        <f t="shared" si="1"/>
        <v>25.578350065473593</v>
      </c>
      <c r="G30" s="28"/>
      <c r="H30" s="32" t="s">
        <v>55</v>
      </c>
      <c r="I30" s="25">
        <v>3521</v>
      </c>
      <c r="J30" s="25">
        <v>1458</v>
      </c>
      <c r="K30" s="26">
        <f t="shared" si="2"/>
        <v>41.408690712865663</v>
      </c>
      <c r="L30" s="25">
        <v>741</v>
      </c>
      <c r="M30" s="27">
        <f t="shared" si="3"/>
        <v>21.045157625674523</v>
      </c>
    </row>
    <row r="31" spans="1:13" x14ac:dyDescent="0.55000000000000004">
      <c r="A31" s="30" t="s">
        <v>56</v>
      </c>
      <c r="B31" s="31">
        <v>2145</v>
      </c>
      <c r="C31" s="25">
        <v>914</v>
      </c>
      <c r="D31" s="26">
        <f t="shared" si="0"/>
        <v>42.610722610722611</v>
      </c>
      <c r="E31" s="31">
        <v>524</v>
      </c>
      <c r="F31" s="27">
        <f t="shared" si="1"/>
        <v>24.428904428904431</v>
      </c>
      <c r="G31" s="28"/>
      <c r="H31" s="32" t="s">
        <v>57</v>
      </c>
      <c r="I31" s="25">
        <v>13753</v>
      </c>
      <c r="J31" s="25">
        <v>5610</v>
      </c>
      <c r="K31" s="26">
        <f t="shared" si="2"/>
        <v>40.79110012360939</v>
      </c>
      <c r="L31" s="25">
        <v>2885</v>
      </c>
      <c r="M31" s="27">
        <f t="shared" si="3"/>
        <v>20.977241329164546</v>
      </c>
    </row>
    <row r="32" spans="1:13" x14ac:dyDescent="0.55000000000000004">
      <c r="A32" s="30" t="s">
        <v>58</v>
      </c>
      <c r="B32" s="31">
        <v>1667</v>
      </c>
      <c r="C32" s="25">
        <v>754</v>
      </c>
      <c r="D32" s="26">
        <f t="shared" si="0"/>
        <v>45.230953809238152</v>
      </c>
      <c r="E32" s="31">
        <v>468</v>
      </c>
      <c r="F32" s="27">
        <f t="shared" si="1"/>
        <v>28.074385122975404</v>
      </c>
      <c r="G32" s="28"/>
      <c r="H32" s="32" t="s">
        <v>59</v>
      </c>
      <c r="I32" s="25">
        <v>14742</v>
      </c>
      <c r="J32" s="25">
        <v>5457</v>
      </c>
      <c r="K32" s="26">
        <f t="shared" si="2"/>
        <v>37.016687016687015</v>
      </c>
      <c r="L32" s="25">
        <v>2800</v>
      </c>
      <c r="M32" s="27">
        <f t="shared" si="3"/>
        <v>18.99335232668566</v>
      </c>
    </row>
    <row r="33" spans="1:13" x14ac:dyDescent="0.55000000000000004">
      <c r="A33" s="30" t="s">
        <v>60</v>
      </c>
      <c r="B33" s="31">
        <v>2892</v>
      </c>
      <c r="C33" s="25">
        <v>1282</v>
      </c>
      <c r="D33" s="26">
        <f t="shared" si="0"/>
        <v>44.329183955739971</v>
      </c>
      <c r="E33" s="31">
        <v>769</v>
      </c>
      <c r="F33" s="27">
        <f t="shared" si="1"/>
        <v>26.590594744121717</v>
      </c>
      <c r="G33" s="28"/>
      <c r="H33" s="32" t="s">
        <v>61</v>
      </c>
      <c r="I33" s="25">
        <v>4690</v>
      </c>
      <c r="J33" s="25">
        <v>2132</v>
      </c>
      <c r="K33" s="26">
        <f t="shared" si="2"/>
        <v>45.458422174840088</v>
      </c>
      <c r="L33" s="25">
        <v>1228</v>
      </c>
      <c r="M33" s="27">
        <f t="shared" si="3"/>
        <v>26.183368869936036</v>
      </c>
    </row>
    <row r="34" spans="1:13" x14ac:dyDescent="0.55000000000000004">
      <c r="A34" s="30" t="s">
        <v>62</v>
      </c>
      <c r="B34" s="33">
        <v>1943861</v>
      </c>
      <c r="C34" s="31">
        <v>551942</v>
      </c>
      <c r="D34" s="26">
        <f t="shared" si="0"/>
        <v>28.394108426476993</v>
      </c>
      <c r="E34" s="31">
        <v>280673</v>
      </c>
      <c r="F34" s="27">
        <f t="shared" si="1"/>
        <v>14.438943936834988</v>
      </c>
      <c r="G34" s="28"/>
      <c r="H34" s="32" t="s">
        <v>63</v>
      </c>
      <c r="I34" s="25">
        <v>6943</v>
      </c>
      <c r="J34" s="25">
        <v>2782</v>
      </c>
      <c r="K34" s="26">
        <f t="shared" si="2"/>
        <v>40.069134379951031</v>
      </c>
      <c r="L34" s="25">
        <v>1581</v>
      </c>
      <c r="M34" s="27">
        <f t="shared" si="3"/>
        <v>22.771136396370444</v>
      </c>
    </row>
    <row r="35" spans="1:13" x14ac:dyDescent="0.55000000000000004">
      <c r="A35" s="30" t="s">
        <v>64</v>
      </c>
      <c r="B35" s="31">
        <v>118357</v>
      </c>
      <c r="C35" s="31">
        <v>37863</v>
      </c>
      <c r="D35" s="26">
        <f t="shared" si="0"/>
        <v>31.990503307789147</v>
      </c>
      <c r="E35" s="31">
        <v>19340</v>
      </c>
      <c r="F35" s="27">
        <f t="shared" si="1"/>
        <v>16.340393893052376</v>
      </c>
      <c r="G35" s="28"/>
      <c r="H35" s="32" t="s">
        <v>65</v>
      </c>
      <c r="I35" s="25">
        <v>4325</v>
      </c>
      <c r="J35" s="25">
        <v>1931</v>
      </c>
      <c r="K35" s="26">
        <f t="shared" si="2"/>
        <v>44.647398843930638</v>
      </c>
      <c r="L35" s="25">
        <v>1055</v>
      </c>
      <c r="M35" s="27">
        <f t="shared" si="3"/>
        <v>24.393063583815028</v>
      </c>
    </row>
    <row r="36" spans="1:13" x14ac:dyDescent="0.55000000000000004">
      <c r="A36" s="30" t="s">
        <v>66</v>
      </c>
      <c r="B36" s="31">
        <v>96850</v>
      </c>
      <c r="C36" s="31">
        <v>23100</v>
      </c>
      <c r="D36" s="26">
        <f t="shared" si="0"/>
        <v>23.851316468766136</v>
      </c>
      <c r="E36" s="31">
        <v>11672</v>
      </c>
      <c r="F36" s="27">
        <f t="shared" si="1"/>
        <v>12.05162622612287</v>
      </c>
      <c r="G36" s="28"/>
      <c r="H36" s="32" t="s">
        <v>67</v>
      </c>
      <c r="I36" s="25">
        <v>3471</v>
      </c>
      <c r="J36" s="25">
        <v>1533</v>
      </c>
      <c r="K36" s="26">
        <f t="shared" si="2"/>
        <v>44.165946413137426</v>
      </c>
      <c r="L36" s="25">
        <v>860</v>
      </c>
      <c r="M36" s="27">
        <f t="shared" si="3"/>
        <v>24.776721405934889</v>
      </c>
    </row>
    <row r="37" spans="1:13" x14ac:dyDescent="0.55000000000000004">
      <c r="A37" s="30" t="s">
        <v>68</v>
      </c>
      <c r="B37" s="31">
        <v>69635</v>
      </c>
      <c r="C37" s="31">
        <v>19991</v>
      </c>
      <c r="D37" s="26">
        <f t="shared" si="0"/>
        <v>28.708264522151218</v>
      </c>
      <c r="E37" s="31">
        <v>10205</v>
      </c>
      <c r="F37" s="27">
        <f t="shared" si="1"/>
        <v>14.654986716450061</v>
      </c>
      <c r="G37" s="28"/>
      <c r="H37" s="32" t="s">
        <v>69</v>
      </c>
      <c r="I37" s="25">
        <v>3305</v>
      </c>
      <c r="J37" s="25">
        <v>1563</v>
      </c>
      <c r="K37" s="26">
        <f t="shared" si="2"/>
        <v>47.291981845688355</v>
      </c>
      <c r="L37" s="25">
        <v>896</v>
      </c>
      <c r="M37" s="27">
        <f t="shared" si="3"/>
        <v>27.110438729198183</v>
      </c>
    </row>
    <row r="38" spans="1:13" x14ac:dyDescent="0.55000000000000004">
      <c r="A38" s="30" t="s">
        <v>70</v>
      </c>
      <c r="B38" s="31">
        <v>56956</v>
      </c>
      <c r="C38" s="31">
        <v>19253</v>
      </c>
      <c r="D38" s="26">
        <f t="shared" si="0"/>
        <v>33.803286747664863</v>
      </c>
      <c r="E38" s="31">
        <v>9767</v>
      </c>
      <c r="F38" s="27">
        <f t="shared" si="1"/>
        <v>17.148325022824636</v>
      </c>
      <c r="G38" s="28"/>
      <c r="H38" s="32" t="s">
        <v>71</v>
      </c>
      <c r="I38" s="25">
        <v>2336</v>
      </c>
      <c r="J38" s="25">
        <v>974</v>
      </c>
      <c r="K38" s="26">
        <f t="shared" si="2"/>
        <v>41.695205479452049</v>
      </c>
      <c r="L38" s="25">
        <v>527</v>
      </c>
      <c r="M38" s="27">
        <f t="shared" si="3"/>
        <v>22.559931506849313</v>
      </c>
    </row>
    <row r="39" spans="1:13" x14ac:dyDescent="0.55000000000000004">
      <c r="A39" s="30" t="s">
        <v>72</v>
      </c>
      <c r="B39" s="31">
        <v>57328</v>
      </c>
      <c r="C39" s="31">
        <v>19656</v>
      </c>
      <c r="D39" s="26">
        <f t="shared" si="0"/>
        <v>34.286910410270721</v>
      </c>
      <c r="E39" s="31">
        <v>9852</v>
      </c>
      <c r="F39" s="27">
        <f t="shared" si="1"/>
        <v>17.185319564610662</v>
      </c>
      <c r="G39" s="28"/>
      <c r="H39" s="32" t="s">
        <v>73</v>
      </c>
      <c r="I39" s="25">
        <v>4771</v>
      </c>
      <c r="J39" s="25">
        <v>1997</v>
      </c>
      <c r="K39" s="26">
        <f t="shared" si="2"/>
        <v>41.85705302871515</v>
      </c>
      <c r="L39" s="25">
        <v>1152</v>
      </c>
      <c r="M39" s="27">
        <f t="shared" si="3"/>
        <v>24.145881366589812</v>
      </c>
    </row>
    <row r="40" spans="1:13" x14ac:dyDescent="0.55000000000000004">
      <c r="A40" s="30" t="s">
        <v>74</v>
      </c>
      <c r="B40" s="31">
        <v>15167</v>
      </c>
      <c r="C40" s="31">
        <v>5600</v>
      </c>
      <c r="D40" s="26">
        <f t="shared" si="0"/>
        <v>36.922265444715499</v>
      </c>
      <c r="E40" s="31">
        <v>2902</v>
      </c>
      <c r="F40" s="27">
        <f t="shared" si="1"/>
        <v>19.133645414386496</v>
      </c>
      <c r="G40" s="28"/>
      <c r="H40" s="32" t="s">
        <v>75</v>
      </c>
      <c r="I40" s="25">
        <v>7091</v>
      </c>
      <c r="J40" s="25">
        <v>3370</v>
      </c>
      <c r="K40" s="26">
        <f t="shared" si="2"/>
        <v>47.525031730362436</v>
      </c>
      <c r="L40" s="25">
        <v>1951</v>
      </c>
      <c r="M40" s="27">
        <f t="shared" si="3"/>
        <v>27.513749823720207</v>
      </c>
    </row>
    <row r="41" spans="1:13" x14ac:dyDescent="0.55000000000000004">
      <c r="A41" s="30" t="s">
        <v>76</v>
      </c>
      <c r="B41" s="31">
        <v>2843</v>
      </c>
      <c r="C41" s="31">
        <v>1132</v>
      </c>
      <c r="D41" s="26">
        <f t="shared" si="0"/>
        <v>39.81709461836089</v>
      </c>
      <c r="E41" s="31">
        <v>693</v>
      </c>
      <c r="F41" s="27">
        <f t="shared" si="1"/>
        <v>24.375659514597256</v>
      </c>
      <c r="G41" s="28"/>
      <c r="H41" s="32" t="s">
        <v>77</v>
      </c>
      <c r="I41" s="25">
        <v>322894</v>
      </c>
      <c r="J41" s="25">
        <v>112644</v>
      </c>
      <c r="K41" s="26">
        <f t="shared" si="2"/>
        <v>34.885751980526116</v>
      </c>
      <c r="L41" s="25">
        <v>60332</v>
      </c>
      <c r="M41" s="27">
        <f t="shared" si="3"/>
        <v>18.684769614796188</v>
      </c>
    </row>
    <row r="42" spans="1:13" x14ac:dyDescent="0.55000000000000004">
      <c r="A42" s="30" t="s">
        <v>78</v>
      </c>
      <c r="B42" s="31">
        <v>107813</v>
      </c>
      <c r="C42" s="31">
        <v>44974</v>
      </c>
      <c r="D42" s="26">
        <f t="shared" si="0"/>
        <v>41.714821032714049</v>
      </c>
      <c r="E42" s="31">
        <v>25117</v>
      </c>
      <c r="F42" s="27">
        <f t="shared" si="1"/>
        <v>23.296819493011046</v>
      </c>
      <c r="G42" s="28"/>
      <c r="H42" s="32" t="s">
        <v>79</v>
      </c>
      <c r="I42" s="25">
        <v>17163</v>
      </c>
      <c r="J42" s="25">
        <v>7193</v>
      </c>
      <c r="K42" s="26">
        <f t="shared" si="2"/>
        <v>41.90992250772009</v>
      </c>
      <c r="L42" s="25">
        <v>4164</v>
      </c>
      <c r="M42" s="27">
        <f t="shared" si="3"/>
        <v>24.261492746023421</v>
      </c>
    </row>
    <row r="43" spans="1:13" x14ac:dyDescent="0.55000000000000004">
      <c r="A43" s="30" t="s">
        <v>80</v>
      </c>
      <c r="B43" s="31">
        <v>1310</v>
      </c>
      <c r="C43" s="31">
        <v>581</v>
      </c>
      <c r="D43" s="26">
        <f t="shared" si="0"/>
        <v>44.351145038167935</v>
      </c>
      <c r="E43" s="31">
        <v>337</v>
      </c>
      <c r="F43" s="27">
        <f t="shared" si="1"/>
        <v>25.725190839694655</v>
      </c>
      <c r="G43" s="28"/>
      <c r="H43" s="32" t="s">
        <v>81</v>
      </c>
      <c r="I43" s="25">
        <v>25940</v>
      </c>
      <c r="J43" s="25">
        <v>8636</v>
      </c>
      <c r="K43" s="26">
        <f t="shared" si="2"/>
        <v>33.292212798766386</v>
      </c>
      <c r="L43" s="25">
        <v>4871</v>
      </c>
      <c r="M43" s="27">
        <f t="shared" si="3"/>
        <v>18.777949113338472</v>
      </c>
    </row>
    <row r="44" spans="1:13" x14ac:dyDescent="0.55000000000000004">
      <c r="A44" s="30" t="s">
        <v>82</v>
      </c>
      <c r="B44" s="31">
        <v>2695</v>
      </c>
      <c r="C44" s="31">
        <v>1119</v>
      </c>
      <c r="D44" s="26">
        <f t="shared" si="0"/>
        <v>41.521335807050093</v>
      </c>
      <c r="E44" s="31">
        <v>632</v>
      </c>
      <c r="F44" s="27">
        <f t="shared" si="1"/>
        <v>23.450834879406308</v>
      </c>
      <c r="G44" s="28"/>
      <c r="H44" s="32" t="s">
        <v>83</v>
      </c>
      <c r="I44" s="25">
        <v>19933</v>
      </c>
      <c r="J44" s="25">
        <v>7007</v>
      </c>
      <c r="K44" s="26">
        <f t="shared" si="2"/>
        <v>35.152761751868759</v>
      </c>
      <c r="L44" s="25">
        <v>3851</v>
      </c>
      <c r="M44" s="27">
        <f t="shared" si="3"/>
        <v>19.319721065569659</v>
      </c>
    </row>
    <row r="45" spans="1:13" x14ac:dyDescent="0.55000000000000004">
      <c r="A45" s="30" t="s">
        <v>84</v>
      </c>
      <c r="B45" s="31">
        <v>2583</v>
      </c>
      <c r="C45" s="31">
        <v>999</v>
      </c>
      <c r="D45" s="26">
        <f t="shared" si="0"/>
        <v>38.675958188153309</v>
      </c>
      <c r="E45" s="31">
        <v>597</v>
      </c>
      <c r="F45" s="27">
        <f t="shared" si="1"/>
        <v>23.112659698025549</v>
      </c>
      <c r="G45" s="28"/>
      <c r="H45" s="32" t="s">
        <v>85</v>
      </c>
      <c r="I45" s="25">
        <v>6644</v>
      </c>
      <c r="J45" s="25">
        <v>2329</v>
      </c>
      <c r="K45" s="26">
        <f t="shared" si="2"/>
        <v>35.054184226369657</v>
      </c>
      <c r="L45" s="25">
        <v>1257</v>
      </c>
      <c r="M45" s="27">
        <f t="shared" si="3"/>
        <v>18.919325707405179</v>
      </c>
    </row>
    <row r="46" spans="1:13" x14ac:dyDescent="0.55000000000000004">
      <c r="A46" s="30" t="s">
        <v>86</v>
      </c>
      <c r="B46" s="31">
        <v>4407</v>
      </c>
      <c r="C46" s="31">
        <v>1776</v>
      </c>
      <c r="D46" s="26">
        <f t="shared" si="0"/>
        <v>40.29952348536419</v>
      </c>
      <c r="E46" s="31">
        <v>967</v>
      </c>
      <c r="F46" s="27">
        <f t="shared" si="1"/>
        <v>21.942364420240526</v>
      </c>
      <c r="G46" s="28"/>
      <c r="H46" s="32" t="s">
        <v>87</v>
      </c>
      <c r="I46" s="25">
        <v>9894</v>
      </c>
      <c r="J46" s="25">
        <v>2833</v>
      </c>
      <c r="K46" s="26">
        <f t="shared" si="2"/>
        <v>28.633515261774811</v>
      </c>
      <c r="L46" s="25">
        <v>1429</v>
      </c>
      <c r="M46" s="27">
        <f t="shared" si="3"/>
        <v>14.443096826359408</v>
      </c>
    </row>
    <row r="47" spans="1:13" x14ac:dyDescent="0.55000000000000004">
      <c r="A47" s="30" t="s">
        <v>88</v>
      </c>
      <c r="B47" s="31">
        <v>4599</v>
      </c>
      <c r="C47" s="31">
        <v>1290</v>
      </c>
      <c r="D47" s="26">
        <f t="shared" si="0"/>
        <v>28.049575994781474</v>
      </c>
      <c r="E47" s="31">
        <v>676</v>
      </c>
      <c r="F47" s="27">
        <f t="shared" si="1"/>
        <v>14.698847575559903</v>
      </c>
      <c r="G47" s="28"/>
      <c r="H47" s="32" t="s">
        <v>89</v>
      </c>
      <c r="I47" s="25">
        <v>6164</v>
      </c>
      <c r="J47" s="25">
        <v>2579</v>
      </c>
      <c r="K47" s="26">
        <f t="shared" si="2"/>
        <v>41.839714471122647</v>
      </c>
      <c r="L47" s="25">
        <v>1494</v>
      </c>
      <c r="M47" s="27">
        <f t="shared" si="3"/>
        <v>24.237508111615831</v>
      </c>
    </row>
    <row r="48" spans="1:13" x14ac:dyDescent="0.55000000000000004">
      <c r="A48" s="30" t="s">
        <v>90</v>
      </c>
      <c r="B48" s="31">
        <v>1905</v>
      </c>
      <c r="C48" s="31">
        <v>712</v>
      </c>
      <c r="D48" s="26">
        <f t="shared" si="0"/>
        <v>37.375328083989501</v>
      </c>
      <c r="E48" s="31">
        <v>391</v>
      </c>
      <c r="F48" s="27">
        <f t="shared" si="1"/>
        <v>20.524934383202101</v>
      </c>
      <c r="G48" s="28"/>
      <c r="H48" s="32" t="s">
        <v>91</v>
      </c>
      <c r="I48" s="25">
        <v>3488</v>
      </c>
      <c r="J48" s="25">
        <v>1501</v>
      </c>
      <c r="K48" s="26">
        <f t="shared" si="2"/>
        <v>43.033256880733944</v>
      </c>
      <c r="L48" s="25">
        <v>886</v>
      </c>
      <c r="M48" s="27">
        <f t="shared" si="3"/>
        <v>25.401376146788991</v>
      </c>
    </row>
    <row r="49" spans="1:13" x14ac:dyDescent="0.55000000000000004">
      <c r="A49" s="30" t="s">
        <v>92</v>
      </c>
      <c r="B49" s="31">
        <v>1697</v>
      </c>
      <c r="C49" s="31">
        <v>495</v>
      </c>
      <c r="D49" s="26">
        <f t="shared" si="0"/>
        <v>29.169121979964647</v>
      </c>
      <c r="E49" s="31">
        <v>263</v>
      </c>
      <c r="F49" s="27">
        <f t="shared" si="1"/>
        <v>15.497937536829701</v>
      </c>
      <c r="G49" s="28"/>
      <c r="H49" s="32" t="s">
        <v>93</v>
      </c>
      <c r="I49" s="25">
        <v>2528</v>
      </c>
      <c r="J49" s="25">
        <v>1192</v>
      </c>
      <c r="K49" s="26">
        <f t="shared" si="2"/>
        <v>47.151898734177216</v>
      </c>
      <c r="L49" s="25">
        <v>713</v>
      </c>
      <c r="M49" s="27">
        <f t="shared" si="3"/>
        <v>28.204113924050635</v>
      </c>
    </row>
    <row r="50" spans="1:13" x14ac:dyDescent="0.55000000000000004">
      <c r="A50" s="30" t="s">
        <v>94</v>
      </c>
      <c r="B50" s="31">
        <v>1928</v>
      </c>
      <c r="C50" s="31">
        <v>770</v>
      </c>
      <c r="D50" s="26">
        <f t="shared" si="0"/>
        <v>39.937759336099589</v>
      </c>
      <c r="E50" s="31">
        <v>455</v>
      </c>
      <c r="F50" s="27">
        <f t="shared" si="1"/>
        <v>23.599585062240664</v>
      </c>
      <c r="G50" s="28"/>
      <c r="H50" s="32" t="s">
        <v>95</v>
      </c>
      <c r="I50" s="25">
        <v>3153</v>
      </c>
      <c r="J50" s="25">
        <v>1479</v>
      </c>
      <c r="K50" s="26">
        <f t="shared" si="2"/>
        <v>46.907706945765938</v>
      </c>
      <c r="L50" s="25">
        <v>920</v>
      </c>
      <c r="M50" s="27">
        <f t="shared" si="3"/>
        <v>29.178560101490643</v>
      </c>
    </row>
    <row r="51" spans="1:13" x14ac:dyDescent="0.55000000000000004">
      <c r="A51" s="30" t="s">
        <v>96</v>
      </c>
      <c r="B51" s="31">
        <v>2726</v>
      </c>
      <c r="C51" s="31">
        <v>998</v>
      </c>
      <c r="D51" s="26">
        <f t="shared" si="0"/>
        <v>36.610418195157742</v>
      </c>
      <c r="E51" s="31">
        <v>557</v>
      </c>
      <c r="F51" s="27">
        <f t="shared" si="1"/>
        <v>20.432868672046954</v>
      </c>
      <c r="G51" s="28"/>
      <c r="H51" s="32" t="s">
        <v>97</v>
      </c>
      <c r="I51" s="25">
        <v>8084</v>
      </c>
      <c r="J51" s="25">
        <v>2713</v>
      </c>
      <c r="K51" s="26">
        <f t="shared" si="2"/>
        <v>33.560118753092524</v>
      </c>
      <c r="L51" s="25">
        <v>1514</v>
      </c>
      <c r="M51" s="27">
        <f t="shared" si="3"/>
        <v>18.728352300841166</v>
      </c>
    </row>
    <row r="52" spans="1:13" x14ac:dyDescent="0.55000000000000004">
      <c r="A52" s="30" t="s">
        <v>98</v>
      </c>
      <c r="B52" s="31">
        <v>13971</v>
      </c>
      <c r="C52" s="31">
        <v>3674</v>
      </c>
      <c r="D52" s="26">
        <f t="shared" si="0"/>
        <v>26.297330183952472</v>
      </c>
      <c r="E52" s="31">
        <v>1865</v>
      </c>
      <c r="F52" s="27">
        <f t="shared" si="1"/>
        <v>13.349080237635103</v>
      </c>
      <c r="G52" s="28"/>
      <c r="H52" s="32" t="s">
        <v>99</v>
      </c>
      <c r="I52" s="25">
        <v>9458</v>
      </c>
      <c r="J52" s="25">
        <v>3691</v>
      </c>
      <c r="K52" s="26">
        <f t="shared" si="2"/>
        <v>39.025163882427577</v>
      </c>
      <c r="L52" s="25">
        <v>2157</v>
      </c>
      <c r="M52" s="27">
        <f t="shared" si="3"/>
        <v>22.806090082469868</v>
      </c>
    </row>
    <row r="53" spans="1:13" x14ac:dyDescent="0.55000000000000004">
      <c r="A53" s="30" t="s">
        <v>100</v>
      </c>
      <c r="B53" s="31">
        <v>5483</v>
      </c>
      <c r="C53" s="31">
        <v>1866</v>
      </c>
      <c r="D53" s="26">
        <f t="shared" si="0"/>
        <v>34.032463979573222</v>
      </c>
      <c r="E53" s="31">
        <v>1040</v>
      </c>
      <c r="F53" s="27">
        <f t="shared" si="1"/>
        <v>18.967718402334487</v>
      </c>
      <c r="G53" s="28"/>
      <c r="H53" s="32" t="s">
        <v>101</v>
      </c>
      <c r="I53" s="25">
        <v>10051</v>
      </c>
      <c r="J53" s="25">
        <v>3393</v>
      </c>
      <c r="K53" s="26">
        <f t="shared" si="2"/>
        <v>33.757835041289425</v>
      </c>
      <c r="L53" s="25">
        <v>1920</v>
      </c>
      <c r="M53" s="27">
        <f t="shared" si="3"/>
        <v>19.102576858024079</v>
      </c>
    </row>
    <row r="54" spans="1:13" x14ac:dyDescent="0.55000000000000004">
      <c r="A54" s="30" t="s">
        <v>102</v>
      </c>
      <c r="B54" s="31">
        <v>11264</v>
      </c>
      <c r="C54" s="31">
        <v>4345</v>
      </c>
      <c r="D54" s="26">
        <f t="shared" si="0"/>
        <v>38.57421875</v>
      </c>
      <c r="E54" s="31">
        <v>2392</v>
      </c>
      <c r="F54" s="27">
        <f t="shared" si="1"/>
        <v>21.235795454545457</v>
      </c>
      <c r="G54" s="28"/>
      <c r="H54" s="32" t="s">
        <v>103</v>
      </c>
      <c r="I54" s="25">
        <v>4630</v>
      </c>
      <c r="J54" s="25">
        <v>1710</v>
      </c>
      <c r="K54" s="26">
        <f t="shared" si="2"/>
        <v>36.933045356371494</v>
      </c>
      <c r="L54" s="25">
        <v>976</v>
      </c>
      <c r="M54" s="27">
        <f t="shared" si="3"/>
        <v>21.079913606911447</v>
      </c>
    </row>
    <row r="55" spans="1:13" x14ac:dyDescent="0.55000000000000004">
      <c r="A55" s="30" t="s">
        <v>104</v>
      </c>
      <c r="B55" s="31">
        <v>1491</v>
      </c>
      <c r="C55" s="31">
        <v>606</v>
      </c>
      <c r="D55" s="26">
        <f t="shared" si="0"/>
        <v>40.643863179074444</v>
      </c>
      <c r="E55" s="31">
        <v>364</v>
      </c>
      <c r="F55" s="27">
        <f t="shared" si="1"/>
        <v>24.413145539906104</v>
      </c>
      <c r="G55" s="28"/>
      <c r="H55" s="32" t="s">
        <v>105</v>
      </c>
      <c r="I55" s="25">
        <v>2289</v>
      </c>
      <c r="J55" s="25">
        <v>757</v>
      </c>
      <c r="K55" s="26">
        <f t="shared" si="2"/>
        <v>33.07121013543032</v>
      </c>
      <c r="L55" s="25">
        <v>446</v>
      </c>
      <c r="M55" s="27">
        <f t="shared" si="3"/>
        <v>19.484491044124074</v>
      </c>
    </row>
    <row r="56" spans="1:13" x14ac:dyDescent="0.55000000000000004">
      <c r="A56" s="30" t="s">
        <v>106</v>
      </c>
      <c r="B56" s="31">
        <v>781</v>
      </c>
      <c r="C56" s="31">
        <v>348</v>
      </c>
      <c r="D56" s="26">
        <f t="shared" si="0"/>
        <v>44.558258642765686</v>
      </c>
      <c r="E56" s="31">
        <v>184</v>
      </c>
      <c r="F56" s="27">
        <f t="shared" si="1"/>
        <v>23.559539052496799</v>
      </c>
      <c r="G56" s="28"/>
      <c r="H56" s="32" t="s">
        <v>107</v>
      </c>
      <c r="I56" s="25">
        <v>1073</v>
      </c>
      <c r="J56" s="25">
        <v>323</v>
      </c>
      <c r="K56" s="26">
        <f t="shared" si="2"/>
        <v>30.102516309412863</v>
      </c>
      <c r="L56" s="25">
        <v>161</v>
      </c>
      <c r="M56" s="27">
        <f t="shared" si="3"/>
        <v>15.004659832246039</v>
      </c>
    </row>
    <row r="57" spans="1:13" x14ac:dyDescent="0.55000000000000004">
      <c r="A57" s="30" t="s">
        <v>108</v>
      </c>
      <c r="B57" s="31">
        <v>1815</v>
      </c>
      <c r="C57" s="31">
        <v>877</v>
      </c>
      <c r="D57" s="26">
        <f t="shared" si="0"/>
        <v>48.319559228650135</v>
      </c>
      <c r="E57" s="31">
        <v>536</v>
      </c>
      <c r="F57" s="27">
        <f t="shared" si="1"/>
        <v>29.531680440771353</v>
      </c>
      <c r="G57" s="28"/>
      <c r="H57" s="32" t="s">
        <v>109</v>
      </c>
      <c r="I57" s="25">
        <v>2990</v>
      </c>
      <c r="J57" s="25">
        <v>1378</v>
      </c>
      <c r="K57" s="26">
        <f t="shared" si="2"/>
        <v>46.086956521739133</v>
      </c>
      <c r="L57" s="25">
        <v>828</v>
      </c>
      <c r="M57" s="27">
        <f t="shared" si="3"/>
        <v>27.692307692307693</v>
      </c>
    </row>
    <row r="58" spans="1:13" x14ac:dyDescent="0.55000000000000004">
      <c r="A58" s="30" t="s">
        <v>110</v>
      </c>
      <c r="B58" s="31">
        <v>2670</v>
      </c>
      <c r="C58" s="31">
        <v>1213</v>
      </c>
      <c r="D58" s="26">
        <f t="shared" si="0"/>
        <v>45.430711610486888</v>
      </c>
      <c r="E58" s="31">
        <v>722</v>
      </c>
      <c r="F58" s="27">
        <f t="shared" si="1"/>
        <v>27.04119850187266</v>
      </c>
      <c r="G58" s="28"/>
      <c r="H58" s="32" t="s">
        <v>111</v>
      </c>
      <c r="I58" s="25">
        <v>2883</v>
      </c>
      <c r="J58" s="25">
        <v>1210</v>
      </c>
      <c r="K58" s="26">
        <f t="shared" si="2"/>
        <v>41.970169961845301</v>
      </c>
      <c r="L58" s="25">
        <v>670</v>
      </c>
      <c r="M58" s="27">
        <f t="shared" si="3"/>
        <v>23.239680887963925</v>
      </c>
    </row>
    <row r="59" spans="1:13" x14ac:dyDescent="0.55000000000000004">
      <c r="A59" s="30" t="s">
        <v>112</v>
      </c>
      <c r="B59" s="31">
        <v>3073</v>
      </c>
      <c r="C59" s="31">
        <v>1260</v>
      </c>
      <c r="D59" s="26">
        <f t="shared" si="0"/>
        <v>41.002277904328018</v>
      </c>
      <c r="E59" s="31">
        <v>661</v>
      </c>
      <c r="F59" s="27">
        <f t="shared" si="1"/>
        <v>21.50992515457208</v>
      </c>
      <c r="G59" s="28"/>
      <c r="H59" s="32" t="s">
        <v>113</v>
      </c>
      <c r="I59" s="25">
        <v>3001</v>
      </c>
      <c r="J59" s="25">
        <v>1209</v>
      </c>
      <c r="K59" s="26">
        <f t="shared" si="2"/>
        <v>40.286571142952347</v>
      </c>
      <c r="L59" s="25">
        <v>688</v>
      </c>
      <c r="M59" s="27">
        <f t="shared" si="3"/>
        <v>22.925691436187936</v>
      </c>
    </row>
    <row r="60" spans="1:13" x14ac:dyDescent="0.55000000000000004">
      <c r="A60" s="30" t="s">
        <v>114</v>
      </c>
      <c r="B60" s="31">
        <v>17417</v>
      </c>
      <c r="C60" s="31">
        <v>7178</v>
      </c>
      <c r="D60" s="26">
        <f t="shared" si="0"/>
        <v>41.212608371131651</v>
      </c>
      <c r="E60" s="31">
        <v>3937</v>
      </c>
      <c r="F60" s="27">
        <f t="shared" si="1"/>
        <v>22.604352069816848</v>
      </c>
      <c r="G60" s="28"/>
      <c r="H60" s="32" t="s">
        <v>115</v>
      </c>
      <c r="I60" s="25">
        <v>3860</v>
      </c>
      <c r="J60" s="25">
        <v>1643</v>
      </c>
      <c r="K60" s="26">
        <f t="shared" si="2"/>
        <v>42.564766839378237</v>
      </c>
      <c r="L60" s="25">
        <v>952</v>
      </c>
      <c r="M60" s="27">
        <f t="shared" si="3"/>
        <v>24.663212435233163</v>
      </c>
    </row>
    <row r="61" spans="1:13" x14ac:dyDescent="0.55000000000000004">
      <c r="A61" s="30" t="s">
        <v>116</v>
      </c>
      <c r="B61" s="31">
        <v>992</v>
      </c>
      <c r="C61" s="31">
        <v>341</v>
      </c>
      <c r="D61" s="26">
        <f t="shared" si="0"/>
        <v>34.375</v>
      </c>
      <c r="E61" s="31">
        <v>191</v>
      </c>
      <c r="F61" s="27">
        <f t="shared" si="1"/>
        <v>19.254032258064516</v>
      </c>
      <c r="G61" s="28"/>
      <c r="H61" s="32" t="s">
        <v>117</v>
      </c>
      <c r="I61" s="25">
        <v>667</v>
      </c>
      <c r="J61" s="25">
        <v>215</v>
      </c>
      <c r="K61" s="26">
        <f t="shared" si="2"/>
        <v>32.233883058470767</v>
      </c>
      <c r="L61" s="25">
        <v>113</v>
      </c>
      <c r="M61" s="27">
        <f t="shared" si="3"/>
        <v>16.941529235382308</v>
      </c>
    </row>
    <row r="62" spans="1:13" x14ac:dyDescent="0.55000000000000004">
      <c r="A62" s="30" t="s">
        <v>118</v>
      </c>
      <c r="B62" s="31">
        <v>77830</v>
      </c>
      <c r="C62" s="31">
        <v>29770</v>
      </c>
      <c r="D62" s="26">
        <f t="shared" si="0"/>
        <v>38.250032121289991</v>
      </c>
      <c r="E62" s="31">
        <v>16996</v>
      </c>
      <c r="F62" s="27">
        <f t="shared" si="1"/>
        <v>21.837337787485545</v>
      </c>
      <c r="G62" s="28"/>
      <c r="H62" s="32" t="s">
        <v>119</v>
      </c>
      <c r="I62" s="25">
        <v>1329</v>
      </c>
      <c r="J62" s="25">
        <v>531</v>
      </c>
      <c r="K62" s="26">
        <f t="shared" si="2"/>
        <v>39.954853273137694</v>
      </c>
      <c r="L62" s="25">
        <v>321</v>
      </c>
      <c r="M62" s="27">
        <f t="shared" si="3"/>
        <v>24.153498871331827</v>
      </c>
    </row>
    <row r="63" spans="1:13" x14ac:dyDescent="0.55000000000000004">
      <c r="A63" s="30" t="s">
        <v>120</v>
      </c>
      <c r="B63" s="31">
        <v>167280</v>
      </c>
      <c r="C63" s="31">
        <v>50579</v>
      </c>
      <c r="D63" s="26">
        <f t="shared" si="0"/>
        <v>30.236131037780968</v>
      </c>
      <c r="E63" s="31">
        <v>24896</v>
      </c>
      <c r="F63" s="27">
        <f t="shared" si="1"/>
        <v>14.882831181252989</v>
      </c>
      <c r="G63" s="28"/>
      <c r="H63" s="32" t="s">
        <v>121</v>
      </c>
      <c r="I63" s="25">
        <v>1301</v>
      </c>
      <c r="J63" s="25">
        <v>533</v>
      </c>
      <c r="K63" s="26">
        <f t="shared" si="2"/>
        <v>40.968485780169104</v>
      </c>
      <c r="L63" s="25">
        <v>334</v>
      </c>
      <c r="M63" s="27">
        <f t="shared" si="3"/>
        <v>25.672559569561876</v>
      </c>
    </row>
    <row r="64" spans="1:13" x14ac:dyDescent="0.55000000000000004">
      <c r="A64" s="30" t="s">
        <v>122</v>
      </c>
      <c r="B64" s="31">
        <v>45010</v>
      </c>
      <c r="C64" s="31">
        <v>16979</v>
      </c>
      <c r="D64" s="26">
        <f t="shared" si="0"/>
        <v>37.722728282603867</v>
      </c>
      <c r="E64" s="31">
        <v>9292</v>
      </c>
      <c r="F64" s="27">
        <f t="shared" si="1"/>
        <v>20.644301266385249</v>
      </c>
      <c r="G64" s="28"/>
      <c r="H64" s="32" t="s">
        <v>123</v>
      </c>
      <c r="I64" s="25">
        <v>19072</v>
      </c>
      <c r="J64" s="25">
        <v>7411</v>
      </c>
      <c r="K64" s="26">
        <f t="shared" si="2"/>
        <v>38.85801174496644</v>
      </c>
      <c r="L64" s="25">
        <v>4051</v>
      </c>
      <c r="M64" s="27">
        <f t="shared" si="3"/>
        <v>21.240562080536911</v>
      </c>
    </row>
    <row r="65" spans="1:13" x14ac:dyDescent="0.55000000000000004">
      <c r="A65" s="30" t="s">
        <v>124</v>
      </c>
      <c r="B65" s="31">
        <v>32152</v>
      </c>
      <c r="C65" s="31">
        <v>12396</v>
      </c>
      <c r="D65" s="26">
        <f t="shared" si="0"/>
        <v>38.554366757899977</v>
      </c>
      <c r="E65" s="31">
        <v>6916</v>
      </c>
      <c r="F65" s="27">
        <f t="shared" si="1"/>
        <v>21.510325951729286</v>
      </c>
      <c r="G65" s="28"/>
      <c r="H65" s="32" t="s">
        <v>125</v>
      </c>
      <c r="I65" s="31">
        <v>3768</v>
      </c>
      <c r="J65" s="31">
        <v>1756</v>
      </c>
      <c r="K65" s="34">
        <f t="shared" si="2"/>
        <v>46.602972399150744</v>
      </c>
      <c r="L65" s="31">
        <v>1014</v>
      </c>
      <c r="M65" s="35">
        <f t="shared" si="3"/>
        <v>26.910828025477706</v>
      </c>
    </row>
    <row r="66" spans="1:13" ht="18.5" thickBot="1" x14ac:dyDescent="0.6">
      <c r="A66" s="36" t="s">
        <v>126</v>
      </c>
      <c r="B66" s="37">
        <v>3555</v>
      </c>
      <c r="C66" s="37">
        <v>1373</v>
      </c>
      <c r="D66" s="26">
        <f t="shared" si="0"/>
        <v>38.621659634317865</v>
      </c>
      <c r="E66" s="37">
        <v>751</v>
      </c>
      <c r="F66" s="27">
        <f t="shared" si="1"/>
        <v>21.125175808720112</v>
      </c>
      <c r="G66" s="28"/>
      <c r="H66" s="38" t="s">
        <v>127</v>
      </c>
      <c r="I66" s="37">
        <v>2772</v>
      </c>
      <c r="J66" s="37">
        <v>1160</v>
      </c>
      <c r="K66" s="39">
        <f t="shared" si="2"/>
        <v>41.847041847041851</v>
      </c>
      <c r="L66" s="37">
        <v>684</v>
      </c>
      <c r="M66" s="40">
        <f t="shared" si="3"/>
        <v>24.675324675324674</v>
      </c>
    </row>
    <row r="67" spans="1:13" x14ac:dyDescent="0.55000000000000004">
      <c r="A67" s="41"/>
      <c r="B67" s="42"/>
      <c r="C67" s="42"/>
      <c r="D67" s="43"/>
      <c r="E67" s="42"/>
      <c r="F67" s="43"/>
      <c r="G67" s="44"/>
      <c r="H67" s="44"/>
      <c r="I67" s="42"/>
      <c r="J67" s="42"/>
      <c r="K67" s="43"/>
      <c r="L67" s="42"/>
      <c r="M67" s="43"/>
    </row>
    <row r="68" spans="1:13" x14ac:dyDescent="0.55000000000000004">
      <c r="A68" s="45" t="s">
        <v>0</v>
      </c>
      <c r="B68" s="44"/>
      <c r="C68" s="42"/>
      <c r="D68" s="43"/>
      <c r="E68" s="42"/>
      <c r="F68" s="43"/>
      <c r="G68" s="44"/>
      <c r="H68" s="44"/>
      <c r="I68" s="42"/>
      <c r="J68" s="42"/>
      <c r="K68" s="43"/>
      <c r="L68" s="42"/>
      <c r="M68" s="43"/>
    </row>
    <row r="69" spans="1:13" x14ac:dyDescent="0.55000000000000004">
      <c r="A69" s="2"/>
      <c r="B69" s="1"/>
      <c r="C69" s="46"/>
      <c r="D69" s="47"/>
      <c r="E69" s="46"/>
      <c r="F69" s="47"/>
      <c r="G69" s="1"/>
      <c r="H69" s="1"/>
      <c r="I69" s="46"/>
      <c r="J69" s="46"/>
      <c r="K69" s="47"/>
      <c r="L69" s="46"/>
      <c r="M69" s="47"/>
    </row>
    <row r="70" spans="1:13" x14ac:dyDescent="0.55000000000000004">
      <c r="A70" s="2" t="s">
        <v>128</v>
      </c>
      <c r="B70" s="1"/>
      <c r="C70" s="46"/>
      <c r="D70" s="47"/>
      <c r="E70" s="46"/>
      <c r="F70" s="47"/>
      <c r="G70" s="1"/>
      <c r="H70" s="1"/>
      <c r="I70" s="46"/>
      <c r="J70" s="46"/>
      <c r="K70" s="47"/>
      <c r="L70" s="46"/>
      <c r="M70" s="47"/>
    </row>
    <row r="71" spans="1:13" ht="18.5" thickBot="1" x14ac:dyDescent="0.6">
      <c r="A71" s="2"/>
      <c r="B71" s="1"/>
      <c r="C71" s="46"/>
      <c r="D71" s="47"/>
      <c r="E71" s="46"/>
      <c r="F71" s="47"/>
      <c r="G71" s="1"/>
      <c r="H71" s="1"/>
      <c r="I71" s="46"/>
      <c r="J71" s="46"/>
      <c r="K71" s="47"/>
      <c r="L71" s="46"/>
      <c r="M71" s="47"/>
    </row>
    <row r="72" spans="1:13" x14ac:dyDescent="0.55000000000000004">
      <c r="A72" s="48" t="s">
        <v>2</v>
      </c>
      <c r="B72" s="49" t="s">
        <v>3</v>
      </c>
      <c r="C72" s="50" t="s">
        <v>4</v>
      </c>
      <c r="D72" s="51"/>
      <c r="E72" s="50" t="s">
        <v>5</v>
      </c>
      <c r="F72" s="52"/>
      <c r="G72" s="28"/>
      <c r="H72" s="53" t="s">
        <v>2</v>
      </c>
      <c r="I72" s="49" t="s">
        <v>3</v>
      </c>
      <c r="J72" s="50" t="s">
        <v>4</v>
      </c>
      <c r="K72" s="51"/>
      <c r="L72" s="50" t="s">
        <v>5</v>
      </c>
      <c r="M72" s="52"/>
    </row>
    <row r="73" spans="1:13" x14ac:dyDescent="0.55000000000000004">
      <c r="A73" s="54"/>
      <c r="B73" s="55" t="s">
        <v>6</v>
      </c>
      <c r="C73" s="56" t="s">
        <v>6</v>
      </c>
      <c r="D73" s="57" t="s">
        <v>7</v>
      </c>
      <c r="E73" s="56" t="s">
        <v>6</v>
      </c>
      <c r="F73" s="58" t="s">
        <v>7</v>
      </c>
      <c r="G73" s="28"/>
      <c r="H73" s="59"/>
      <c r="I73" s="55" t="s">
        <v>6</v>
      </c>
      <c r="J73" s="56" t="s">
        <v>6</v>
      </c>
      <c r="K73" s="57" t="s">
        <v>7</v>
      </c>
      <c r="L73" s="56" t="s">
        <v>6</v>
      </c>
      <c r="M73" s="58" t="s">
        <v>7</v>
      </c>
    </row>
    <row r="74" spans="1:13" x14ac:dyDescent="0.55000000000000004">
      <c r="A74" s="54"/>
      <c r="B74" s="55"/>
      <c r="C74" s="56"/>
      <c r="D74" s="60" t="s">
        <v>8</v>
      </c>
      <c r="E74" s="56"/>
      <c r="F74" s="61" t="s">
        <v>9</v>
      </c>
      <c r="G74" s="28"/>
      <c r="H74" s="59"/>
      <c r="I74" s="55"/>
      <c r="J74" s="56"/>
      <c r="K74" s="60" t="s">
        <v>8</v>
      </c>
      <c r="L74" s="56"/>
      <c r="M74" s="61" t="s">
        <v>9</v>
      </c>
    </row>
    <row r="75" spans="1:13" ht="18.5" thickBot="1" x14ac:dyDescent="0.6">
      <c r="A75" s="62"/>
      <c r="B75" s="63" t="s">
        <v>10</v>
      </c>
      <c r="C75" s="64" t="s">
        <v>11</v>
      </c>
      <c r="D75" s="65" t="s">
        <v>12</v>
      </c>
      <c r="E75" s="64" t="s">
        <v>13</v>
      </c>
      <c r="F75" s="66" t="s">
        <v>12</v>
      </c>
      <c r="G75" s="28"/>
      <c r="H75" s="67"/>
      <c r="I75" s="63" t="s">
        <v>10</v>
      </c>
      <c r="J75" s="64" t="s">
        <v>11</v>
      </c>
      <c r="K75" s="65" t="s">
        <v>12</v>
      </c>
      <c r="L75" s="64" t="s">
        <v>13</v>
      </c>
      <c r="M75" s="66" t="s">
        <v>12</v>
      </c>
    </row>
    <row r="76" spans="1:13" x14ac:dyDescent="0.55000000000000004">
      <c r="A76" s="24" t="s">
        <v>129</v>
      </c>
      <c r="B76" s="25">
        <v>2795</v>
      </c>
      <c r="C76" s="25">
        <v>1165</v>
      </c>
      <c r="D76" s="26">
        <f>+C76/B76*100</f>
        <v>41.681574239713775</v>
      </c>
      <c r="E76" s="25">
        <v>697</v>
      </c>
      <c r="F76" s="27">
        <f>+E76/B76*100</f>
        <v>24.937388193202146</v>
      </c>
      <c r="G76" s="28"/>
      <c r="H76" s="29" t="s">
        <v>130</v>
      </c>
      <c r="I76" s="25">
        <v>6621</v>
      </c>
      <c r="J76" s="25">
        <v>2730</v>
      </c>
      <c r="K76" s="26">
        <f>+J76/I76*100</f>
        <v>41.232442229270504</v>
      </c>
      <c r="L76" s="25">
        <v>1507</v>
      </c>
      <c r="M76" s="27">
        <f>+L76/I76*100</f>
        <v>22.760912248905001</v>
      </c>
    </row>
    <row r="77" spans="1:13" x14ac:dyDescent="0.55000000000000004">
      <c r="A77" s="30" t="s">
        <v>131</v>
      </c>
      <c r="B77" s="31">
        <v>6314</v>
      </c>
      <c r="C77" s="25">
        <v>2766</v>
      </c>
      <c r="D77" s="26">
        <f t="shared" ref="D77:D132" si="4">+C77/B77*100</f>
        <v>43.807412100095029</v>
      </c>
      <c r="E77" s="25">
        <v>1643</v>
      </c>
      <c r="F77" s="27">
        <f t="shared" ref="F77:F132" si="5">+E77/B77*100</f>
        <v>26.021539436173587</v>
      </c>
      <c r="G77" s="28"/>
      <c r="H77" s="32" t="s">
        <v>132</v>
      </c>
      <c r="I77" s="31">
        <v>2446</v>
      </c>
      <c r="J77" s="25">
        <v>840</v>
      </c>
      <c r="K77" s="26">
        <f t="shared" ref="K77:K82" si="6">+J77/I77*100</f>
        <v>34.341782502044154</v>
      </c>
      <c r="L77" s="25">
        <v>419</v>
      </c>
      <c r="M77" s="27">
        <f t="shared" ref="M77:M82" si="7">+L77/I77*100</f>
        <v>17.130008176614879</v>
      </c>
    </row>
    <row r="78" spans="1:13" x14ac:dyDescent="0.55000000000000004">
      <c r="A78" s="30" t="s">
        <v>133</v>
      </c>
      <c r="B78" s="31">
        <v>1069</v>
      </c>
      <c r="C78" s="25">
        <v>418</v>
      </c>
      <c r="D78" s="26">
        <f t="shared" si="4"/>
        <v>39.101964452759589</v>
      </c>
      <c r="E78" s="25">
        <v>247</v>
      </c>
      <c r="F78" s="27">
        <f t="shared" si="5"/>
        <v>23.105706267539759</v>
      </c>
      <c r="G78" s="28"/>
      <c r="H78" s="32" t="s">
        <v>134</v>
      </c>
      <c r="I78" s="31">
        <v>7154</v>
      </c>
      <c r="J78" s="25">
        <v>3123</v>
      </c>
      <c r="K78" s="26">
        <f t="shared" si="6"/>
        <v>43.653899916130833</v>
      </c>
      <c r="L78" s="25">
        <v>1701</v>
      </c>
      <c r="M78" s="27">
        <f t="shared" si="7"/>
        <v>23.776908023483365</v>
      </c>
    </row>
    <row r="79" spans="1:13" x14ac:dyDescent="0.55000000000000004">
      <c r="A79" s="30" t="s">
        <v>135</v>
      </c>
      <c r="B79" s="31">
        <v>2355</v>
      </c>
      <c r="C79" s="25">
        <v>1006</v>
      </c>
      <c r="D79" s="26">
        <f t="shared" si="4"/>
        <v>42.717622080679405</v>
      </c>
      <c r="E79" s="25">
        <v>571</v>
      </c>
      <c r="F79" s="27">
        <f t="shared" si="5"/>
        <v>24.24628450106157</v>
      </c>
      <c r="G79" s="28"/>
      <c r="H79" s="32" t="s">
        <v>136</v>
      </c>
      <c r="I79" s="31">
        <v>23122</v>
      </c>
      <c r="J79" s="31">
        <v>8345</v>
      </c>
      <c r="K79" s="26">
        <f t="shared" si="6"/>
        <v>36.091168584032523</v>
      </c>
      <c r="L79" s="31">
        <v>4448</v>
      </c>
      <c r="M79" s="27">
        <f t="shared" si="7"/>
        <v>19.237090217109245</v>
      </c>
    </row>
    <row r="80" spans="1:13" x14ac:dyDescent="0.55000000000000004">
      <c r="A80" s="30" t="s">
        <v>137</v>
      </c>
      <c r="B80" s="31">
        <v>2775</v>
      </c>
      <c r="C80" s="25">
        <v>1060</v>
      </c>
      <c r="D80" s="26">
        <f t="shared" si="4"/>
        <v>38.198198198198199</v>
      </c>
      <c r="E80" s="25">
        <v>539</v>
      </c>
      <c r="F80" s="27">
        <f t="shared" si="5"/>
        <v>19.423423423423422</v>
      </c>
      <c r="G80" s="28"/>
      <c r="H80" s="32" t="s">
        <v>138</v>
      </c>
      <c r="I80" s="31">
        <v>13910</v>
      </c>
      <c r="J80" s="31">
        <v>4232</v>
      </c>
      <c r="K80" s="26">
        <f t="shared" si="6"/>
        <v>30.424155283968368</v>
      </c>
      <c r="L80" s="31">
        <v>2029</v>
      </c>
      <c r="M80" s="27">
        <f t="shared" si="7"/>
        <v>14.586628324946084</v>
      </c>
    </row>
    <row r="81" spans="1:13" x14ac:dyDescent="0.55000000000000004">
      <c r="A81" s="30" t="s">
        <v>139</v>
      </c>
      <c r="B81" s="31">
        <v>31136</v>
      </c>
      <c r="C81" s="31">
        <v>10856</v>
      </c>
      <c r="D81" s="26">
        <f t="shared" si="4"/>
        <v>34.86639260020555</v>
      </c>
      <c r="E81" s="31">
        <v>5605</v>
      </c>
      <c r="F81" s="27">
        <f t="shared" si="5"/>
        <v>18.001670092497431</v>
      </c>
      <c r="G81" s="28"/>
      <c r="H81" s="32" t="s">
        <v>140</v>
      </c>
      <c r="I81" s="31">
        <v>22563</v>
      </c>
      <c r="J81" s="31">
        <v>6207</v>
      </c>
      <c r="K81" s="26">
        <f t="shared" si="6"/>
        <v>27.509639675575055</v>
      </c>
      <c r="L81" s="31">
        <v>3002</v>
      </c>
      <c r="M81" s="27">
        <f t="shared" si="7"/>
        <v>13.304968310951557</v>
      </c>
    </row>
    <row r="82" spans="1:13" x14ac:dyDescent="0.55000000000000004">
      <c r="A82" s="30" t="s">
        <v>141</v>
      </c>
      <c r="B82" s="31">
        <v>2502</v>
      </c>
      <c r="C82" s="31">
        <v>658</v>
      </c>
      <c r="D82" s="26">
        <f t="shared" si="4"/>
        <v>26.298960831334934</v>
      </c>
      <c r="E82" s="31">
        <v>314</v>
      </c>
      <c r="F82" s="27">
        <f t="shared" si="5"/>
        <v>12.54996003197442</v>
      </c>
      <c r="G82" s="28"/>
      <c r="H82" s="32" t="s">
        <v>142</v>
      </c>
      <c r="I82" s="31">
        <v>4861</v>
      </c>
      <c r="J82" s="31">
        <v>1557</v>
      </c>
      <c r="K82" s="26">
        <f t="shared" si="6"/>
        <v>32.030446410203659</v>
      </c>
      <c r="L82" s="31">
        <v>823</v>
      </c>
      <c r="M82" s="27">
        <f t="shared" si="7"/>
        <v>16.930672701090309</v>
      </c>
    </row>
    <row r="83" spans="1:13" ht="18.5" thickBot="1" x14ac:dyDescent="0.6">
      <c r="A83" s="30" t="s">
        <v>143</v>
      </c>
      <c r="B83" s="31">
        <v>3265</v>
      </c>
      <c r="C83" s="31">
        <v>1253</v>
      </c>
      <c r="D83" s="26">
        <f t="shared" si="4"/>
        <v>38.376722817764161</v>
      </c>
      <c r="E83" s="31">
        <v>650</v>
      </c>
      <c r="F83" s="27">
        <f t="shared" si="5"/>
        <v>19.908116385911178</v>
      </c>
      <c r="G83" s="28"/>
      <c r="H83" s="68" t="s">
        <v>144</v>
      </c>
      <c r="I83" s="69">
        <v>4443</v>
      </c>
      <c r="J83" s="31">
        <v>1461</v>
      </c>
      <c r="K83" s="26">
        <f>+J83/I83*100</f>
        <v>32.883187035786634</v>
      </c>
      <c r="L83" s="31">
        <v>724</v>
      </c>
      <c r="M83" s="27">
        <f>+L83/I83*100</f>
        <v>16.295295971190637</v>
      </c>
    </row>
    <row r="84" spans="1:13" ht="19" thickTop="1" thickBot="1" x14ac:dyDescent="0.6">
      <c r="A84" s="30" t="s">
        <v>145</v>
      </c>
      <c r="B84" s="31">
        <v>1565</v>
      </c>
      <c r="C84" s="31">
        <v>627</v>
      </c>
      <c r="D84" s="26">
        <f t="shared" si="4"/>
        <v>40.063897763578275</v>
      </c>
      <c r="E84" s="31">
        <v>369</v>
      </c>
      <c r="F84" s="27">
        <f t="shared" si="5"/>
        <v>23.578274760383387</v>
      </c>
      <c r="G84" s="28"/>
      <c r="H84" s="70" t="s">
        <v>146</v>
      </c>
      <c r="I84" s="71">
        <v>5095703</v>
      </c>
      <c r="J84" s="71">
        <v>1669002</v>
      </c>
      <c r="K84" s="72">
        <f>+J84/I84*100</f>
        <v>32.753125525565366</v>
      </c>
      <c r="L84" s="71">
        <v>880108</v>
      </c>
      <c r="M84" s="73">
        <f>+L84/I84*100</f>
        <v>17.271571753691298</v>
      </c>
    </row>
    <row r="85" spans="1:13" ht="18.5" thickBot="1" x14ac:dyDescent="0.6">
      <c r="A85" s="30" t="s">
        <v>147</v>
      </c>
      <c r="B85" s="31">
        <v>7350</v>
      </c>
      <c r="C85" s="31">
        <v>2687</v>
      </c>
      <c r="D85" s="26">
        <f t="shared" si="4"/>
        <v>36.557823129251702</v>
      </c>
      <c r="E85" s="31">
        <v>1391</v>
      </c>
      <c r="F85" s="27">
        <f t="shared" si="5"/>
        <v>18.92517006802721</v>
      </c>
      <c r="G85" s="28"/>
      <c r="H85" s="28"/>
      <c r="I85" s="74"/>
      <c r="J85" s="74" t="s">
        <v>148</v>
      </c>
      <c r="K85" s="75"/>
      <c r="L85" s="74"/>
      <c r="M85" s="75"/>
    </row>
    <row r="86" spans="1:13" x14ac:dyDescent="0.55000000000000004">
      <c r="A86" s="30" t="s">
        <v>149</v>
      </c>
      <c r="B86" s="31">
        <v>3647</v>
      </c>
      <c r="C86" s="31">
        <v>1348</v>
      </c>
      <c r="D86" s="26">
        <f t="shared" si="4"/>
        <v>36.961886482040036</v>
      </c>
      <c r="E86" s="31">
        <v>667</v>
      </c>
      <c r="F86" s="27">
        <f t="shared" si="5"/>
        <v>18.289004661365507</v>
      </c>
      <c r="G86" s="28"/>
      <c r="H86" s="53" t="s">
        <v>150</v>
      </c>
      <c r="I86" s="49" t="s">
        <v>3</v>
      </c>
      <c r="J86" s="50" t="s">
        <v>4</v>
      </c>
      <c r="K86" s="51"/>
      <c r="L86" s="50" t="s">
        <v>5</v>
      </c>
      <c r="M86" s="52"/>
    </row>
    <row r="87" spans="1:13" x14ac:dyDescent="0.55000000000000004">
      <c r="A87" s="30" t="s">
        <v>151</v>
      </c>
      <c r="B87" s="31">
        <v>2289</v>
      </c>
      <c r="C87" s="31">
        <v>885</v>
      </c>
      <c r="D87" s="26">
        <f t="shared" si="4"/>
        <v>38.663171690694625</v>
      </c>
      <c r="E87" s="31">
        <v>423</v>
      </c>
      <c r="F87" s="27">
        <f t="shared" si="5"/>
        <v>18.479685452162517</v>
      </c>
      <c r="G87" s="28"/>
      <c r="H87" s="59" t="s">
        <v>152</v>
      </c>
      <c r="I87" s="55" t="s">
        <v>6</v>
      </c>
      <c r="J87" s="56" t="s">
        <v>6</v>
      </c>
      <c r="K87" s="57" t="s">
        <v>7</v>
      </c>
      <c r="L87" s="56" t="s">
        <v>6</v>
      </c>
      <c r="M87" s="58" t="s">
        <v>7</v>
      </c>
    </row>
    <row r="88" spans="1:13" x14ac:dyDescent="0.55000000000000004">
      <c r="A88" s="30" t="s">
        <v>153</v>
      </c>
      <c r="B88" s="31">
        <v>1892</v>
      </c>
      <c r="C88" s="31">
        <v>777</v>
      </c>
      <c r="D88" s="26">
        <f t="shared" si="4"/>
        <v>41.067653276955603</v>
      </c>
      <c r="E88" s="31">
        <v>446</v>
      </c>
      <c r="F88" s="27">
        <f t="shared" si="5"/>
        <v>23.572938689217761</v>
      </c>
      <c r="G88" s="28"/>
      <c r="H88" s="59"/>
      <c r="I88" s="55"/>
      <c r="J88" s="56"/>
      <c r="K88" s="60" t="s">
        <v>8</v>
      </c>
      <c r="L88" s="56"/>
      <c r="M88" s="61" t="s">
        <v>9</v>
      </c>
    </row>
    <row r="89" spans="1:13" ht="18.5" thickBot="1" x14ac:dyDescent="0.6">
      <c r="A89" s="30" t="s">
        <v>154</v>
      </c>
      <c r="B89" s="31">
        <v>2252</v>
      </c>
      <c r="C89" s="31">
        <v>892</v>
      </c>
      <c r="D89" s="26">
        <f t="shared" si="4"/>
        <v>39.609236234458258</v>
      </c>
      <c r="E89" s="31">
        <v>494</v>
      </c>
      <c r="F89" s="27">
        <f t="shared" si="5"/>
        <v>21.936056838365896</v>
      </c>
      <c r="G89" s="28"/>
      <c r="H89" s="67"/>
      <c r="I89" s="63" t="s">
        <v>10</v>
      </c>
      <c r="J89" s="64" t="s">
        <v>11</v>
      </c>
      <c r="K89" s="65" t="s">
        <v>12</v>
      </c>
      <c r="L89" s="64" t="s">
        <v>13</v>
      </c>
      <c r="M89" s="66" t="s">
        <v>12</v>
      </c>
    </row>
    <row r="90" spans="1:13" x14ac:dyDescent="0.55000000000000004">
      <c r="A90" s="30" t="s">
        <v>155</v>
      </c>
      <c r="B90" s="31">
        <v>2171</v>
      </c>
      <c r="C90" s="31">
        <v>660</v>
      </c>
      <c r="D90" s="26">
        <f t="shared" si="4"/>
        <v>30.400736987563338</v>
      </c>
      <c r="E90" s="31">
        <v>310</v>
      </c>
      <c r="F90" s="27">
        <f t="shared" si="5"/>
        <v>14.279134039613082</v>
      </c>
      <c r="G90" s="28"/>
      <c r="H90" s="29" t="s">
        <v>156</v>
      </c>
      <c r="I90" s="25">
        <v>270282</v>
      </c>
      <c r="J90" s="25">
        <v>110114</v>
      </c>
      <c r="K90" s="76">
        <f>+J90/I90*100</f>
        <v>40.740411866125008</v>
      </c>
      <c r="L90" s="25">
        <v>62069</v>
      </c>
      <c r="M90" s="77">
        <f>+L90/I90*100</f>
        <v>22.964533339253077</v>
      </c>
    </row>
    <row r="91" spans="1:13" x14ac:dyDescent="0.55000000000000004">
      <c r="A91" s="30" t="s">
        <v>157</v>
      </c>
      <c r="B91" s="31">
        <v>112475</v>
      </c>
      <c r="C91" s="31">
        <v>38727</v>
      </c>
      <c r="D91" s="26">
        <f t="shared" si="4"/>
        <v>34.431651478106247</v>
      </c>
      <c r="E91" s="31">
        <v>20753</v>
      </c>
      <c r="F91" s="27">
        <f t="shared" si="5"/>
        <v>18.451211380306734</v>
      </c>
      <c r="G91" s="28"/>
      <c r="H91" s="32" t="s">
        <v>158</v>
      </c>
      <c r="I91" s="31">
        <v>2360997</v>
      </c>
      <c r="J91" s="31">
        <v>678537</v>
      </c>
      <c r="K91" s="76">
        <f t="shared" ref="K91:K103" si="8">+J91/I91*100</f>
        <v>28.739426606641178</v>
      </c>
      <c r="L91" s="31">
        <v>345104</v>
      </c>
      <c r="M91" s="77">
        <f t="shared" ref="M91:M103" si="9">+L91/I91*100</f>
        <v>14.616875836775737</v>
      </c>
    </row>
    <row r="92" spans="1:13" x14ac:dyDescent="0.55000000000000004">
      <c r="A92" s="30" t="s">
        <v>159</v>
      </c>
      <c r="B92" s="31">
        <v>33162</v>
      </c>
      <c r="C92" s="31">
        <v>11111</v>
      </c>
      <c r="D92" s="26">
        <f t="shared" si="4"/>
        <v>33.505216814426156</v>
      </c>
      <c r="E92" s="31">
        <v>5749</v>
      </c>
      <c r="F92" s="27">
        <f t="shared" si="5"/>
        <v>17.336107593028167</v>
      </c>
      <c r="G92" s="28"/>
      <c r="H92" s="32" t="s">
        <v>160</v>
      </c>
      <c r="I92" s="31">
        <v>190620</v>
      </c>
      <c r="J92" s="31">
        <v>75422</v>
      </c>
      <c r="K92" s="76">
        <f t="shared" si="8"/>
        <v>39.566677158745144</v>
      </c>
      <c r="L92" s="31">
        <v>41884</v>
      </c>
      <c r="M92" s="77">
        <f t="shared" si="9"/>
        <v>21.972510754380441</v>
      </c>
    </row>
    <row r="93" spans="1:13" x14ac:dyDescent="0.55000000000000004">
      <c r="A93" s="30" t="s">
        <v>161</v>
      </c>
      <c r="B93" s="31">
        <v>20108</v>
      </c>
      <c r="C93" s="31">
        <v>7617</v>
      </c>
      <c r="D93" s="26">
        <f t="shared" si="4"/>
        <v>37.880445593793517</v>
      </c>
      <c r="E93" s="31">
        <v>4134</v>
      </c>
      <c r="F93" s="27">
        <f t="shared" si="5"/>
        <v>20.558981499900536</v>
      </c>
      <c r="G93" s="28"/>
      <c r="H93" s="32" t="s">
        <v>162</v>
      </c>
      <c r="I93" s="31">
        <v>370533</v>
      </c>
      <c r="J93" s="31">
        <v>130383</v>
      </c>
      <c r="K93" s="76">
        <f t="shared" si="8"/>
        <v>35.187958967217497</v>
      </c>
      <c r="L93" s="31">
        <v>69691</v>
      </c>
      <c r="M93" s="77">
        <f t="shared" si="9"/>
        <v>18.808311270521113</v>
      </c>
    </row>
    <row r="94" spans="1:13" x14ac:dyDescent="0.55000000000000004">
      <c r="A94" s="30" t="s">
        <v>163</v>
      </c>
      <c r="B94" s="31">
        <v>18058</v>
      </c>
      <c r="C94" s="31">
        <v>6664</v>
      </c>
      <c r="D94" s="26">
        <f t="shared" si="4"/>
        <v>36.903311551666853</v>
      </c>
      <c r="E94" s="31">
        <v>3632</v>
      </c>
      <c r="F94" s="27">
        <f t="shared" si="5"/>
        <v>20.11296932107653</v>
      </c>
      <c r="G94" s="28"/>
      <c r="H94" s="32" t="s">
        <v>164</v>
      </c>
      <c r="I94" s="31">
        <v>60689</v>
      </c>
      <c r="J94" s="31">
        <v>22004</v>
      </c>
      <c r="K94" s="76">
        <f t="shared" si="8"/>
        <v>36.256982319695496</v>
      </c>
      <c r="L94" s="31">
        <v>11713</v>
      </c>
      <c r="M94" s="77">
        <f t="shared" si="9"/>
        <v>19.300037898136399</v>
      </c>
    </row>
    <row r="95" spans="1:13" x14ac:dyDescent="0.55000000000000004">
      <c r="A95" s="30" t="s">
        <v>165</v>
      </c>
      <c r="B95" s="31">
        <v>4201</v>
      </c>
      <c r="C95" s="31">
        <v>1911</v>
      </c>
      <c r="D95" s="26">
        <f t="shared" si="4"/>
        <v>45.489169245417763</v>
      </c>
      <c r="E95" s="31">
        <v>1111</v>
      </c>
      <c r="F95" s="27">
        <f t="shared" si="5"/>
        <v>26.446084265651038</v>
      </c>
      <c r="G95" s="28"/>
      <c r="H95" s="32" t="s">
        <v>166</v>
      </c>
      <c r="I95" s="31">
        <v>369071</v>
      </c>
      <c r="J95" s="31">
        <v>136183</v>
      </c>
      <c r="K95" s="76">
        <f t="shared" si="8"/>
        <v>36.898862278531773</v>
      </c>
      <c r="L95" s="31">
        <v>72183</v>
      </c>
      <c r="M95" s="77">
        <f t="shared" si="9"/>
        <v>19.558025420583032</v>
      </c>
    </row>
    <row r="96" spans="1:13" x14ac:dyDescent="0.55000000000000004">
      <c r="A96" s="30" t="s">
        <v>167</v>
      </c>
      <c r="B96" s="31">
        <v>10643</v>
      </c>
      <c r="C96" s="31">
        <v>3757</v>
      </c>
      <c r="D96" s="26">
        <f t="shared" si="4"/>
        <v>35.300197312787745</v>
      </c>
      <c r="E96" s="31">
        <v>1963</v>
      </c>
      <c r="F96" s="27">
        <f t="shared" si="5"/>
        <v>18.444047730902941</v>
      </c>
      <c r="G96" s="28"/>
      <c r="H96" s="32" t="s">
        <v>168</v>
      </c>
      <c r="I96" s="31">
        <v>32242</v>
      </c>
      <c r="J96" s="31">
        <v>14150</v>
      </c>
      <c r="K96" s="76">
        <f t="shared" si="8"/>
        <v>43.886855654115749</v>
      </c>
      <c r="L96" s="31">
        <v>8022</v>
      </c>
      <c r="M96" s="77">
        <f t="shared" si="9"/>
        <v>24.880590534085975</v>
      </c>
    </row>
    <row r="97" spans="1:13" x14ac:dyDescent="0.55000000000000004">
      <c r="A97" s="30" t="s">
        <v>169</v>
      </c>
      <c r="B97" s="31">
        <v>3797</v>
      </c>
      <c r="C97" s="31">
        <v>1470</v>
      </c>
      <c r="D97" s="26">
        <f t="shared" si="4"/>
        <v>38.71477482222808</v>
      </c>
      <c r="E97" s="31">
        <v>862</v>
      </c>
      <c r="F97" s="27">
        <f t="shared" si="5"/>
        <v>22.70213326310245</v>
      </c>
      <c r="G97" s="28"/>
      <c r="H97" s="32" t="s">
        <v>170</v>
      </c>
      <c r="I97" s="31">
        <v>469417</v>
      </c>
      <c r="J97" s="31">
        <v>166699</v>
      </c>
      <c r="K97" s="76">
        <f t="shared" si="8"/>
        <v>35.511922235453767</v>
      </c>
      <c r="L97" s="31">
        <v>90997</v>
      </c>
      <c r="M97" s="77">
        <f t="shared" si="9"/>
        <v>19.385109614692269</v>
      </c>
    </row>
    <row r="98" spans="1:13" x14ac:dyDescent="0.55000000000000004">
      <c r="A98" s="30" t="s">
        <v>171</v>
      </c>
      <c r="B98" s="31">
        <v>4482</v>
      </c>
      <c r="C98" s="31">
        <v>1716</v>
      </c>
      <c r="D98" s="26">
        <f t="shared" si="4"/>
        <v>38.286479250334672</v>
      </c>
      <c r="E98" s="31">
        <v>979</v>
      </c>
      <c r="F98" s="27">
        <f t="shared" si="5"/>
        <v>21.842927264614012</v>
      </c>
      <c r="G98" s="28"/>
      <c r="H98" s="32" t="s">
        <v>172</v>
      </c>
      <c r="I98" s="31">
        <v>40920</v>
      </c>
      <c r="J98" s="31">
        <v>16742</v>
      </c>
      <c r="K98" s="76">
        <f t="shared" si="8"/>
        <v>40.913978494623656</v>
      </c>
      <c r="L98" s="31">
        <v>9446</v>
      </c>
      <c r="M98" s="77">
        <f t="shared" si="9"/>
        <v>23.084066471163244</v>
      </c>
    </row>
    <row r="99" spans="1:13" x14ac:dyDescent="0.55000000000000004">
      <c r="A99" s="30" t="s">
        <v>173</v>
      </c>
      <c r="B99" s="31">
        <v>4594</v>
      </c>
      <c r="C99" s="31">
        <v>1824</v>
      </c>
      <c r="D99" s="26">
        <f t="shared" si="4"/>
        <v>39.703961689159769</v>
      </c>
      <c r="E99" s="31">
        <v>1028</v>
      </c>
      <c r="F99" s="27">
        <f t="shared" si="5"/>
        <v>22.377013495864169</v>
      </c>
      <c r="G99" s="28"/>
      <c r="H99" s="32" t="s">
        <v>174</v>
      </c>
      <c r="I99" s="31">
        <v>58069</v>
      </c>
      <c r="J99" s="31">
        <v>20643</v>
      </c>
      <c r="K99" s="76">
        <f t="shared" si="8"/>
        <v>35.549088153748123</v>
      </c>
      <c r="L99" s="31">
        <v>10669</v>
      </c>
      <c r="M99" s="77">
        <f t="shared" si="9"/>
        <v>18.372970087309927</v>
      </c>
    </row>
    <row r="100" spans="1:13" x14ac:dyDescent="0.55000000000000004">
      <c r="A100" s="30" t="s">
        <v>175</v>
      </c>
      <c r="B100" s="31">
        <v>2654</v>
      </c>
      <c r="C100" s="31">
        <v>1170</v>
      </c>
      <c r="D100" s="26">
        <f t="shared" si="4"/>
        <v>44.0844009042954</v>
      </c>
      <c r="E100" s="31">
        <v>723</v>
      </c>
      <c r="F100" s="27">
        <f t="shared" si="5"/>
        <v>27.241899020346651</v>
      </c>
      <c r="G100" s="28"/>
      <c r="H100" s="32" t="s">
        <v>176</v>
      </c>
      <c r="I100" s="31">
        <v>262611</v>
      </c>
      <c r="J100" s="31">
        <v>94546</v>
      </c>
      <c r="K100" s="76">
        <f t="shared" si="8"/>
        <v>36.002299979818062</v>
      </c>
      <c r="L100" s="31">
        <v>51289</v>
      </c>
      <c r="M100" s="77">
        <f t="shared" si="9"/>
        <v>19.530408094101162</v>
      </c>
    </row>
    <row r="101" spans="1:13" x14ac:dyDescent="0.55000000000000004">
      <c r="A101" s="30" t="s">
        <v>177</v>
      </c>
      <c r="B101" s="31">
        <v>4589</v>
      </c>
      <c r="C101" s="31">
        <v>1876</v>
      </c>
      <c r="D101" s="26">
        <f t="shared" si="4"/>
        <v>40.880366092830684</v>
      </c>
      <c r="E101" s="31">
        <v>1047</v>
      </c>
      <c r="F101" s="27">
        <f t="shared" si="5"/>
        <v>22.81542819786446</v>
      </c>
      <c r="G101" s="28"/>
      <c r="H101" s="32" t="s">
        <v>178</v>
      </c>
      <c r="I101" s="31">
        <v>326007</v>
      </c>
      <c r="J101" s="31">
        <v>105532</v>
      </c>
      <c r="K101" s="76">
        <f t="shared" si="8"/>
        <v>32.371084056477315</v>
      </c>
      <c r="L101" s="31">
        <v>56608</v>
      </c>
      <c r="M101" s="77">
        <f t="shared" si="9"/>
        <v>17.364044330336466</v>
      </c>
    </row>
    <row r="102" spans="1:13" x14ac:dyDescent="0.55000000000000004">
      <c r="A102" s="30" t="s">
        <v>179</v>
      </c>
      <c r="B102" s="31">
        <v>18379</v>
      </c>
      <c r="C102" s="31">
        <v>7023</v>
      </c>
      <c r="D102" s="26">
        <f t="shared" si="4"/>
        <v>38.212089885195063</v>
      </c>
      <c r="E102" s="31">
        <v>3980</v>
      </c>
      <c r="F102" s="27">
        <f t="shared" si="5"/>
        <v>21.655149899341637</v>
      </c>
      <c r="G102" s="28"/>
      <c r="H102" s="32" t="s">
        <v>180</v>
      </c>
      <c r="I102" s="31">
        <v>215346</v>
      </c>
      <c r="J102" s="31">
        <v>76245</v>
      </c>
      <c r="K102" s="76">
        <f t="shared" si="8"/>
        <v>35.405812042016102</v>
      </c>
      <c r="L102" s="31">
        <v>39407</v>
      </c>
      <c r="M102" s="77">
        <f t="shared" si="9"/>
        <v>18.299387961698848</v>
      </c>
    </row>
    <row r="103" spans="1:13" ht="18.5" thickBot="1" x14ac:dyDescent="0.6">
      <c r="A103" s="30" t="s">
        <v>181</v>
      </c>
      <c r="B103" s="31">
        <v>7920</v>
      </c>
      <c r="C103" s="31">
        <v>3174</v>
      </c>
      <c r="D103" s="26">
        <f t="shared" si="4"/>
        <v>40.075757575757578</v>
      </c>
      <c r="E103" s="31">
        <v>1791</v>
      </c>
      <c r="F103" s="27">
        <f t="shared" si="5"/>
        <v>22.613636363636363</v>
      </c>
      <c r="G103" s="28"/>
      <c r="H103" s="68" t="s">
        <v>182</v>
      </c>
      <c r="I103" s="69">
        <v>68899</v>
      </c>
      <c r="J103" s="69">
        <v>21802</v>
      </c>
      <c r="K103" s="76">
        <f t="shared" si="8"/>
        <v>31.643420078665873</v>
      </c>
      <c r="L103" s="69">
        <v>11026</v>
      </c>
      <c r="M103" s="77">
        <f t="shared" si="9"/>
        <v>16.00313502373039</v>
      </c>
    </row>
    <row r="104" spans="1:13" ht="19" thickTop="1" thickBot="1" x14ac:dyDescent="0.6">
      <c r="A104" s="30" t="s">
        <v>183</v>
      </c>
      <c r="B104" s="31">
        <v>2334</v>
      </c>
      <c r="C104" s="31">
        <v>1046</v>
      </c>
      <c r="D104" s="26">
        <f t="shared" si="4"/>
        <v>44.815766923736078</v>
      </c>
      <c r="E104" s="31">
        <v>609</v>
      </c>
      <c r="F104" s="27">
        <f t="shared" si="5"/>
        <v>26.092544987146532</v>
      </c>
      <c r="G104" s="28"/>
      <c r="H104" s="70" t="s">
        <v>146</v>
      </c>
      <c r="I104" s="71">
        <f>SUM(I90:I103)</f>
        <v>5095703</v>
      </c>
      <c r="J104" s="71">
        <f>SUM(J90:J103)</f>
        <v>1669002</v>
      </c>
      <c r="K104" s="72">
        <f>+J104/I104*100</f>
        <v>32.753125525565366</v>
      </c>
      <c r="L104" s="71">
        <f>SUM(L90:L103)</f>
        <v>880108</v>
      </c>
      <c r="M104" s="73">
        <f>+L104/I104*100</f>
        <v>17.271571753691298</v>
      </c>
    </row>
    <row r="105" spans="1:13" ht="18.5" thickBot="1" x14ac:dyDescent="0.6">
      <c r="A105" s="30" t="s">
        <v>184</v>
      </c>
      <c r="B105" s="31">
        <v>3513</v>
      </c>
      <c r="C105" s="31">
        <v>1211</v>
      </c>
      <c r="D105" s="26">
        <f t="shared" si="4"/>
        <v>34.471961286649588</v>
      </c>
      <c r="E105" s="31">
        <v>653</v>
      </c>
      <c r="F105" s="27">
        <f t="shared" si="5"/>
        <v>18.588101337887846</v>
      </c>
      <c r="G105" s="28"/>
      <c r="H105" s="28"/>
      <c r="I105" s="74"/>
      <c r="J105" s="74"/>
      <c r="K105" s="75"/>
      <c r="L105" s="74"/>
      <c r="M105" s="75"/>
    </row>
    <row r="106" spans="1:13" x14ac:dyDescent="0.55000000000000004">
      <c r="A106" s="30" t="s">
        <v>185</v>
      </c>
      <c r="B106" s="31">
        <v>999</v>
      </c>
      <c r="C106" s="31">
        <v>345</v>
      </c>
      <c r="D106" s="26">
        <f t="shared" si="4"/>
        <v>34.534534534534536</v>
      </c>
      <c r="E106" s="31">
        <v>219</v>
      </c>
      <c r="F106" s="27">
        <f t="shared" si="5"/>
        <v>21.921921921921921</v>
      </c>
      <c r="G106" s="28"/>
      <c r="H106" s="53" t="s">
        <v>186</v>
      </c>
      <c r="I106" s="49" t="s">
        <v>3</v>
      </c>
      <c r="J106" s="50" t="s">
        <v>4</v>
      </c>
      <c r="K106" s="51"/>
      <c r="L106" s="50" t="s">
        <v>5</v>
      </c>
      <c r="M106" s="52"/>
    </row>
    <row r="107" spans="1:13" x14ac:dyDescent="0.55000000000000004">
      <c r="A107" s="30" t="s">
        <v>187</v>
      </c>
      <c r="B107" s="31">
        <v>3965</v>
      </c>
      <c r="C107" s="31">
        <v>1420</v>
      </c>
      <c r="D107" s="26">
        <f t="shared" si="4"/>
        <v>35.813366960907942</v>
      </c>
      <c r="E107" s="31">
        <v>769</v>
      </c>
      <c r="F107" s="27">
        <f t="shared" si="5"/>
        <v>19.39470365699874</v>
      </c>
      <c r="G107" s="28"/>
      <c r="H107" s="59"/>
      <c r="I107" s="55" t="s">
        <v>6</v>
      </c>
      <c r="J107" s="56" t="s">
        <v>6</v>
      </c>
      <c r="K107" s="57" t="s">
        <v>7</v>
      </c>
      <c r="L107" s="56" t="s">
        <v>6</v>
      </c>
      <c r="M107" s="58" t="s">
        <v>7</v>
      </c>
    </row>
    <row r="108" spans="1:13" x14ac:dyDescent="0.55000000000000004">
      <c r="A108" s="30" t="s">
        <v>188</v>
      </c>
      <c r="B108" s="31">
        <v>6738</v>
      </c>
      <c r="C108" s="31">
        <v>2484</v>
      </c>
      <c r="D108" s="26">
        <f t="shared" si="4"/>
        <v>36.865538735529832</v>
      </c>
      <c r="E108" s="31">
        <v>1287</v>
      </c>
      <c r="F108" s="27">
        <f t="shared" si="5"/>
        <v>19.100623330365092</v>
      </c>
      <c r="G108" s="28"/>
      <c r="H108" s="59"/>
      <c r="I108" s="55"/>
      <c r="J108" s="56"/>
      <c r="K108" s="60" t="s">
        <v>8</v>
      </c>
      <c r="L108" s="56"/>
      <c r="M108" s="61" t="s">
        <v>9</v>
      </c>
    </row>
    <row r="109" spans="1:13" ht="18.5" thickBot="1" x14ac:dyDescent="0.6">
      <c r="A109" s="30" t="s">
        <v>189</v>
      </c>
      <c r="B109" s="31">
        <v>162999</v>
      </c>
      <c r="C109" s="31">
        <v>49340</v>
      </c>
      <c r="D109" s="26">
        <f t="shared" si="4"/>
        <v>30.270124356591143</v>
      </c>
      <c r="E109" s="31">
        <v>25758</v>
      </c>
      <c r="F109" s="27">
        <f t="shared" si="5"/>
        <v>15.802550935895313</v>
      </c>
      <c r="G109" s="28"/>
      <c r="H109" s="59"/>
      <c r="I109" s="55" t="s">
        <v>10</v>
      </c>
      <c r="J109" s="56" t="s">
        <v>11</v>
      </c>
      <c r="K109" s="60" t="s">
        <v>12</v>
      </c>
      <c r="L109" s="56" t="s">
        <v>13</v>
      </c>
      <c r="M109" s="61" t="s">
        <v>12</v>
      </c>
    </row>
    <row r="110" spans="1:13" x14ac:dyDescent="0.55000000000000004">
      <c r="A110" s="30" t="s">
        <v>190</v>
      </c>
      <c r="B110" s="31">
        <v>43099</v>
      </c>
      <c r="C110" s="31">
        <v>12805</v>
      </c>
      <c r="D110" s="26">
        <f t="shared" si="4"/>
        <v>29.710666140745722</v>
      </c>
      <c r="E110" s="31">
        <v>6822</v>
      </c>
      <c r="F110" s="27">
        <f t="shared" si="5"/>
        <v>15.828673519107173</v>
      </c>
      <c r="G110" s="28"/>
      <c r="H110" s="78" t="s">
        <v>191</v>
      </c>
      <c r="I110" s="79">
        <v>146571</v>
      </c>
      <c r="J110" s="79">
        <v>58660</v>
      </c>
      <c r="K110" s="80">
        <f>+J110/I110*100</f>
        <v>40.021559517230557</v>
      </c>
      <c r="L110" s="79">
        <v>32655</v>
      </c>
      <c r="M110" s="81">
        <f>+L110/I110*100</f>
        <v>22.279304910248278</v>
      </c>
    </row>
    <row r="111" spans="1:13" x14ac:dyDescent="0.55000000000000004">
      <c r="A111" s="30" t="s">
        <v>192</v>
      </c>
      <c r="B111" s="31">
        <v>5746</v>
      </c>
      <c r="C111" s="31">
        <v>2025</v>
      </c>
      <c r="D111" s="26">
        <f t="shared" si="4"/>
        <v>35.241907413853113</v>
      </c>
      <c r="E111" s="31">
        <v>1043</v>
      </c>
      <c r="F111" s="27">
        <f t="shared" si="5"/>
        <v>18.151757744517926</v>
      </c>
      <c r="G111" s="28"/>
      <c r="H111" s="32" t="s">
        <v>193</v>
      </c>
      <c r="I111" s="31">
        <v>95148</v>
      </c>
      <c r="J111" s="31">
        <v>38895</v>
      </c>
      <c r="K111" s="82">
        <f>+J111/I111*100</f>
        <v>40.878420986252998</v>
      </c>
      <c r="L111" s="31">
        <v>22032</v>
      </c>
      <c r="M111" s="83">
        <f>+L111/I111*100</f>
        <v>23.15550510783201</v>
      </c>
    </row>
    <row r="112" spans="1:13" x14ac:dyDescent="0.55000000000000004">
      <c r="A112" s="30" t="s">
        <v>194</v>
      </c>
      <c r="B112" s="31">
        <v>4717</v>
      </c>
      <c r="C112" s="31">
        <v>1677</v>
      </c>
      <c r="D112" s="26">
        <f t="shared" si="4"/>
        <v>35.552257790968838</v>
      </c>
      <c r="E112" s="31">
        <v>965</v>
      </c>
      <c r="F112" s="27">
        <f t="shared" si="5"/>
        <v>20.457918168327328</v>
      </c>
      <c r="G112" s="28"/>
      <c r="H112" s="32" t="s">
        <v>195</v>
      </c>
      <c r="I112" s="31">
        <v>28563</v>
      </c>
      <c r="J112" s="31">
        <v>12559</v>
      </c>
      <c r="K112" s="82">
        <f t="shared" ref="K112:K129" si="10">+J112/I112*100</f>
        <v>43.969470993943219</v>
      </c>
      <c r="L112" s="31">
        <v>7382</v>
      </c>
      <c r="M112" s="83">
        <f t="shared" ref="M112:M129" si="11">+L112/I112*100</f>
        <v>25.844624164128415</v>
      </c>
    </row>
    <row r="113" spans="1:13" x14ac:dyDescent="0.55000000000000004">
      <c r="A113" s="30" t="s">
        <v>196</v>
      </c>
      <c r="B113" s="31">
        <v>5052</v>
      </c>
      <c r="C113" s="31">
        <v>1582</v>
      </c>
      <c r="D113" s="26">
        <f t="shared" si="4"/>
        <v>31.314330958036425</v>
      </c>
      <c r="E113" s="31">
        <v>869</v>
      </c>
      <c r="F113" s="27">
        <f t="shared" si="5"/>
        <v>17.201108471892322</v>
      </c>
      <c r="G113" s="28"/>
      <c r="H113" s="32" t="s">
        <v>197</v>
      </c>
      <c r="I113" s="31">
        <v>2360997</v>
      </c>
      <c r="J113" s="31">
        <v>678537</v>
      </c>
      <c r="K113" s="82">
        <f t="shared" si="10"/>
        <v>28.739426606641178</v>
      </c>
      <c r="L113" s="31">
        <v>345104</v>
      </c>
      <c r="M113" s="83">
        <f t="shared" si="11"/>
        <v>14.616875836775737</v>
      </c>
    </row>
    <row r="114" spans="1:13" x14ac:dyDescent="0.55000000000000004">
      <c r="A114" s="30" t="s">
        <v>198</v>
      </c>
      <c r="B114" s="31">
        <v>5447</v>
      </c>
      <c r="C114" s="31">
        <v>2133</v>
      </c>
      <c r="D114" s="26">
        <f t="shared" si="4"/>
        <v>39.159170185423172</v>
      </c>
      <c r="E114" s="31">
        <v>1217</v>
      </c>
      <c r="F114" s="27">
        <f t="shared" si="5"/>
        <v>22.342573893886545</v>
      </c>
      <c r="G114" s="28"/>
      <c r="H114" s="32" t="s">
        <v>160</v>
      </c>
      <c r="I114" s="31">
        <v>190620</v>
      </c>
      <c r="J114" s="31">
        <v>75422</v>
      </c>
      <c r="K114" s="82">
        <f t="shared" si="10"/>
        <v>39.566677158745144</v>
      </c>
      <c r="L114" s="31">
        <v>41884</v>
      </c>
      <c r="M114" s="83">
        <f t="shared" si="11"/>
        <v>21.972510754380441</v>
      </c>
    </row>
    <row r="115" spans="1:13" x14ac:dyDescent="0.55000000000000004">
      <c r="A115" s="30" t="s">
        <v>199</v>
      </c>
      <c r="B115" s="31">
        <v>8833</v>
      </c>
      <c r="C115" s="31">
        <v>3368</v>
      </c>
      <c r="D115" s="26">
        <f t="shared" si="4"/>
        <v>38.12974074493377</v>
      </c>
      <c r="E115" s="31">
        <v>1906</v>
      </c>
      <c r="F115" s="27">
        <f t="shared" si="5"/>
        <v>21.578172761236271</v>
      </c>
      <c r="G115" s="28"/>
      <c r="H115" s="32" t="s">
        <v>200</v>
      </c>
      <c r="I115" s="31">
        <v>160871</v>
      </c>
      <c r="J115" s="31">
        <v>61478</v>
      </c>
      <c r="K115" s="82">
        <f t="shared" si="10"/>
        <v>38.215713211206491</v>
      </c>
      <c r="L115" s="31">
        <v>34510</v>
      </c>
      <c r="M115" s="83">
        <f t="shared" si="11"/>
        <v>21.451970833773647</v>
      </c>
    </row>
    <row r="116" spans="1:13" x14ac:dyDescent="0.55000000000000004">
      <c r="A116" s="30" t="s">
        <v>201</v>
      </c>
      <c r="B116" s="31">
        <v>17954</v>
      </c>
      <c r="C116" s="31">
        <v>5466</v>
      </c>
      <c r="D116" s="26">
        <f t="shared" si="4"/>
        <v>30.44446919906428</v>
      </c>
      <c r="E116" s="31">
        <v>2934</v>
      </c>
      <c r="F116" s="27">
        <f t="shared" si="5"/>
        <v>16.341762281385762</v>
      </c>
      <c r="G116" s="28"/>
      <c r="H116" s="32" t="s">
        <v>202</v>
      </c>
      <c r="I116" s="31">
        <v>209662</v>
      </c>
      <c r="J116" s="31">
        <v>68905</v>
      </c>
      <c r="K116" s="82">
        <f t="shared" si="10"/>
        <v>32.864801442321451</v>
      </c>
      <c r="L116" s="31">
        <v>35181</v>
      </c>
      <c r="M116" s="83">
        <f t="shared" si="11"/>
        <v>16.77986473466818</v>
      </c>
    </row>
    <row r="117" spans="1:13" x14ac:dyDescent="0.55000000000000004">
      <c r="A117" s="30" t="s">
        <v>203</v>
      </c>
      <c r="B117" s="31">
        <v>3821</v>
      </c>
      <c r="C117" s="31">
        <v>1146</v>
      </c>
      <c r="D117" s="26">
        <f t="shared" si="4"/>
        <v>29.992148652185293</v>
      </c>
      <c r="E117" s="31">
        <v>641</v>
      </c>
      <c r="F117" s="27">
        <f t="shared" si="5"/>
        <v>16.775713164093169</v>
      </c>
      <c r="G117" s="28"/>
      <c r="H117" s="32" t="s">
        <v>164</v>
      </c>
      <c r="I117" s="31">
        <v>60689</v>
      </c>
      <c r="J117" s="31">
        <v>22004</v>
      </c>
      <c r="K117" s="82">
        <f t="shared" si="10"/>
        <v>36.256982319695496</v>
      </c>
      <c r="L117" s="31">
        <v>11713</v>
      </c>
      <c r="M117" s="83">
        <f t="shared" si="11"/>
        <v>19.300037898136399</v>
      </c>
    </row>
    <row r="118" spans="1:13" x14ac:dyDescent="0.55000000000000004">
      <c r="A118" s="30" t="s">
        <v>204</v>
      </c>
      <c r="B118" s="31">
        <v>3145</v>
      </c>
      <c r="C118" s="31">
        <v>984</v>
      </c>
      <c r="D118" s="26">
        <f t="shared" si="4"/>
        <v>31.287758346581878</v>
      </c>
      <c r="E118" s="31">
        <v>563</v>
      </c>
      <c r="F118" s="27">
        <f t="shared" si="5"/>
        <v>17.901430842607311</v>
      </c>
      <c r="G118" s="28"/>
      <c r="H118" s="32" t="s">
        <v>205</v>
      </c>
      <c r="I118" s="31">
        <v>349639</v>
      </c>
      <c r="J118" s="31">
        <v>128594</v>
      </c>
      <c r="K118" s="82">
        <f t="shared" si="10"/>
        <v>36.779077848866976</v>
      </c>
      <c r="L118" s="31">
        <v>68155</v>
      </c>
      <c r="M118" s="83">
        <f t="shared" si="11"/>
        <v>19.49296274157059</v>
      </c>
    </row>
    <row r="119" spans="1:13" x14ac:dyDescent="0.55000000000000004">
      <c r="A119" s="30" t="s">
        <v>206</v>
      </c>
      <c r="B119" s="31">
        <v>5283</v>
      </c>
      <c r="C119" s="31">
        <v>1911</v>
      </c>
      <c r="D119" s="26">
        <f t="shared" si="4"/>
        <v>36.172629187961384</v>
      </c>
      <c r="E119" s="31">
        <v>1088</v>
      </c>
      <c r="F119" s="27">
        <f t="shared" si="5"/>
        <v>20.594359265568805</v>
      </c>
      <c r="G119" s="28"/>
      <c r="H119" s="32" t="s">
        <v>207</v>
      </c>
      <c r="I119" s="31">
        <v>20380</v>
      </c>
      <c r="J119" s="31">
        <v>8783</v>
      </c>
      <c r="K119" s="82">
        <f t="shared" si="10"/>
        <v>43.096172718351319</v>
      </c>
      <c r="L119" s="31">
        <v>4919</v>
      </c>
      <c r="M119" s="83">
        <f t="shared" si="11"/>
        <v>24.136408243375858</v>
      </c>
    </row>
    <row r="120" spans="1:13" x14ac:dyDescent="0.55000000000000004">
      <c r="A120" s="30" t="s">
        <v>208</v>
      </c>
      <c r="B120" s="31">
        <v>6153</v>
      </c>
      <c r="C120" s="31">
        <v>2523</v>
      </c>
      <c r="D120" s="26">
        <f t="shared" si="4"/>
        <v>41.004388103364214</v>
      </c>
      <c r="E120" s="31">
        <v>1375</v>
      </c>
      <c r="F120" s="27">
        <f t="shared" si="5"/>
        <v>22.346822688119616</v>
      </c>
      <c r="G120" s="28"/>
      <c r="H120" s="32" t="s">
        <v>209</v>
      </c>
      <c r="I120" s="31">
        <v>31294</v>
      </c>
      <c r="J120" s="31">
        <v>12956</v>
      </c>
      <c r="K120" s="82">
        <f t="shared" si="10"/>
        <v>41.400907522208726</v>
      </c>
      <c r="L120" s="31">
        <v>7131</v>
      </c>
      <c r="M120" s="83">
        <f t="shared" si="11"/>
        <v>22.787115741036619</v>
      </c>
    </row>
    <row r="121" spans="1:13" x14ac:dyDescent="0.55000000000000004">
      <c r="A121" s="30" t="s">
        <v>210</v>
      </c>
      <c r="B121" s="31">
        <v>25698</v>
      </c>
      <c r="C121" s="31">
        <v>8751</v>
      </c>
      <c r="D121" s="26">
        <f t="shared" si="4"/>
        <v>34.053233714685966</v>
      </c>
      <c r="E121" s="31">
        <v>4670</v>
      </c>
      <c r="F121" s="27">
        <f t="shared" si="5"/>
        <v>18.172620437388122</v>
      </c>
      <c r="G121" s="28"/>
      <c r="H121" s="32" t="s">
        <v>211</v>
      </c>
      <c r="I121" s="31">
        <v>373608</v>
      </c>
      <c r="J121" s="31">
        <v>131494</v>
      </c>
      <c r="K121" s="82">
        <f t="shared" si="10"/>
        <v>35.195713153893919</v>
      </c>
      <c r="L121" s="31">
        <v>71036</v>
      </c>
      <c r="M121" s="83">
        <f t="shared" si="11"/>
        <v>19.013511487976704</v>
      </c>
    </row>
    <row r="122" spans="1:13" x14ac:dyDescent="0.55000000000000004">
      <c r="A122" s="30" t="s">
        <v>212</v>
      </c>
      <c r="B122" s="31">
        <v>6123</v>
      </c>
      <c r="C122" s="31">
        <v>2709</v>
      </c>
      <c r="D122" s="26">
        <f t="shared" si="4"/>
        <v>44.243018128368448</v>
      </c>
      <c r="E122" s="31">
        <v>1583</v>
      </c>
      <c r="F122" s="27">
        <f t="shared" si="5"/>
        <v>25.853339866078716</v>
      </c>
      <c r="G122" s="28"/>
      <c r="H122" s="32" t="s">
        <v>213</v>
      </c>
      <c r="I122" s="31">
        <v>57833</v>
      </c>
      <c r="J122" s="31">
        <v>22015</v>
      </c>
      <c r="K122" s="82">
        <f t="shared" si="10"/>
        <v>38.066501824218008</v>
      </c>
      <c r="L122" s="31">
        <v>12607</v>
      </c>
      <c r="M122" s="83">
        <f t="shared" si="11"/>
        <v>21.798972904742968</v>
      </c>
    </row>
    <row r="123" spans="1:13" x14ac:dyDescent="0.55000000000000004">
      <c r="A123" s="30" t="s">
        <v>214</v>
      </c>
      <c r="B123" s="31">
        <v>2917</v>
      </c>
      <c r="C123" s="31">
        <v>1196</v>
      </c>
      <c r="D123" s="26">
        <f t="shared" si="4"/>
        <v>41.001028453890989</v>
      </c>
      <c r="E123" s="31">
        <v>693</v>
      </c>
      <c r="F123" s="27">
        <f t="shared" si="5"/>
        <v>23.757284881727802</v>
      </c>
      <c r="G123" s="28"/>
      <c r="H123" s="32" t="s">
        <v>215</v>
      </c>
      <c r="I123" s="31">
        <v>37976</v>
      </c>
      <c r="J123" s="31">
        <v>13190</v>
      </c>
      <c r="K123" s="82">
        <f t="shared" si="10"/>
        <v>34.732462607962923</v>
      </c>
      <c r="L123" s="31">
        <v>7354</v>
      </c>
      <c r="M123" s="83">
        <f t="shared" si="11"/>
        <v>19.364862018116703</v>
      </c>
    </row>
    <row r="124" spans="1:13" x14ac:dyDescent="0.55000000000000004">
      <c r="A124" s="30" t="s">
        <v>216</v>
      </c>
      <c r="B124" s="31">
        <v>6307</v>
      </c>
      <c r="C124" s="31">
        <v>2662</v>
      </c>
      <c r="D124" s="26">
        <f t="shared" si="4"/>
        <v>42.207071507848418</v>
      </c>
      <c r="E124" s="31">
        <v>1490</v>
      </c>
      <c r="F124" s="27">
        <f t="shared" si="5"/>
        <v>23.624544157285555</v>
      </c>
      <c r="G124" s="28"/>
      <c r="H124" s="32" t="s">
        <v>172</v>
      </c>
      <c r="I124" s="31">
        <v>40920</v>
      </c>
      <c r="J124" s="31">
        <v>16742</v>
      </c>
      <c r="K124" s="82">
        <f t="shared" si="10"/>
        <v>40.913978494623656</v>
      </c>
      <c r="L124" s="31">
        <v>9446</v>
      </c>
      <c r="M124" s="83">
        <f t="shared" si="11"/>
        <v>23.084066471163244</v>
      </c>
    </row>
    <row r="125" spans="1:13" x14ac:dyDescent="0.55000000000000004">
      <c r="A125" s="30" t="s">
        <v>217</v>
      </c>
      <c r="B125" s="31">
        <v>6316</v>
      </c>
      <c r="C125" s="31">
        <v>2560</v>
      </c>
      <c r="D125" s="26">
        <f t="shared" si="4"/>
        <v>40.53198226725776</v>
      </c>
      <c r="E125" s="31">
        <v>1481</v>
      </c>
      <c r="F125" s="27">
        <f t="shared" si="5"/>
        <v>23.44838505383154</v>
      </c>
      <c r="G125" s="28"/>
      <c r="H125" s="32" t="s">
        <v>174</v>
      </c>
      <c r="I125" s="31">
        <v>58069</v>
      </c>
      <c r="J125" s="31">
        <v>20643</v>
      </c>
      <c r="K125" s="82">
        <f t="shared" si="10"/>
        <v>35.549088153748123</v>
      </c>
      <c r="L125" s="31">
        <v>10669</v>
      </c>
      <c r="M125" s="83">
        <f t="shared" si="11"/>
        <v>18.372970087309927</v>
      </c>
    </row>
    <row r="126" spans="1:13" x14ac:dyDescent="0.55000000000000004">
      <c r="A126" s="30" t="s">
        <v>218</v>
      </c>
      <c r="B126" s="31">
        <v>2155</v>
      </c>
      <c r="C126" s="31">
        <v>846</v>
      </c>
      <c r="D126" s="26">
        <f t="shared" si="4"/>
        <v>39.257540603248259</v>
      </c>
      <c r="E126" s="31">
        <v>495</v>
      </c>
      <c r="F126" s="27">
        <f t="shared" si="5"/>
        <v>22.96983758700696</v>
      </c>
      <c r="G126" s="28"/>
      <c r="H126" s="32" t="s">
        <v>219</v>
      </c>
      <c r="I126" s="31">
        <v>214174</v>
      </c>
      <c r="J126" s="31">
        <v>75967</v>
      </c>
      <c r="K126" s="82">
        <f t="shared" si="10"/>
        <v>35.469758233959304</v>
      </c>
      <c r="L126" s="31">
        <v>40934</v>
      </c>
      <c r="M126" s="83">
        <f t="shared" si="11"/>
        <v>19.112497315267028</v>
      </c>
    </row>
    <row r="127" spans="1:13" x14ac:dyDescent="0.55000000000000004">
      <c r="A127" s="30" t="s">
        <v>220</v>
      </c>
      <c r="B127" s="31">
        <v>4242</v>
      </c>
      <c r="C127" s="31">
        <v>1848</v>
      </c>
      <c r="D127" s="26">
        <f t="shared" si="4"/>
        <v>43.564356435643568</v>
      </c>
      <c r="E127" s="31">
        <v>1015</v>
      </c>
      <c r="F127" s="27">
        <f t="shared" si="5"/>
        <v>23.927392739273927</v>
      </c>
      <c r="G127" s="28"/>
      <c r="H127" s="32" t="s">
        <v>221</v>
      </c>
      <c r="I127" s="31">
        <v>48437</v>
      </c>
      <c r="J127" s="31">
        <v>18579</v>
      </c>
      <c r="K127" s="82">
        <f t="shared" si="10"/>
        <v>38.357041104940436</v>
      </c>
      <c r="L127" s="31">
        <v>10355</v>
      </c>
      <c r="M127" s="83">
        <f t="shared" si="11"/>
        <v>21.378285195202015</v>
      </c>
    </row>
    <row r="128" spans="1:13" x14ac:dyDescent="0.55000000000000004">
      <c r="A128" s="30" t="s">
        <v>222</v>
      </c>
      <c r="B128" s="31">
        <v>159576</v>
      </c>
      <c r="C128" s="31">
        <v>56215</v>
      </c>
      <c r="D128" s="26">
        <f t="shared" si="4"/>
        <v>35.227728480473253</v>
      </c>
      <c r="E128" s="31">
        <v>29176</v>
      </c>
      <c r="F128" s="27">
        <f t="shared" si="5"/>
        <v>18.283451145535672</v>
      </c>
      <c r="G128" s="28"/>
      <c r="H128" s="32" t="s">
        <v>178</v>
      </c>
      <c r="I128" s="31">
        <v>326007</v>
      </c>
      <c r="J128" s="31">
        <v>105532</v>
      </c>
      <c r="K128" s="82">
        <f t="shared" si="10"/>
        <v>32.371084056477315</v>
      </c>
      <c r="L128" s="31">
        <v>56608</v>
      </c>
      <c r="M128" s="83">
        <f t="shared" si="11"/>
        <v>17.364044330336466</v>
      </c>
    </row>
    <row r="129" spans="1:13" x14ac:dyDescent="0.55000000000000004">
      <c r="A129" s="30" t="s">
        <v>223</v>
      </c>
      <c r="B129" s="31">
        <v>18779</v>
      </c>
      <c r="C129" s="31">
        <v>5816</v>
      </c>
      <c r="D129" s="26">
        <f t="shared" si="4"/>
        <v>30.970765216465203</v>
      </c>
      <c r="E129" s="31">
        <v>2686</v>
      </c>
      <c r="F129" s="27">
        <f t="shared" si="5"/>
        <v>14.303211033601363</v>
      </c>
      <c r="G129" s="28"/>
      <c r="H129" s="32" t="s">
        <v>180</v>
      </c>
      <c r="I129" s="31">
        <v>215346</v>
      </c>
      <c r="J129" s="31">
        <v>76245</v>
      </c>
      <c r="K129" s="82">
        <f t="shared" si="10"/>
        <v>35.405812042016102</v>
      </c>
      <c r="L129" s="31">
        <v>39407</v>
      </c>
      <c r="M129" s="83">
        <f t="shared" si="11"/>
        <v>18.299387961698848</v>
      </c>
    </row>
    <row r="130" spans="1:13" ht="18.5" thickBot="1" x14ac:dyDescent="0.6">
      <c r="A130" s="30" t="s">
        <v>224</v>
      </c>
      <c r="B130" s="31">
        <v>8435</v>
      </c>
      <c r="C130" s="31">
        <v>3175</v>
      </c>
      <c r="D130" s="26">
        <f t="shared" si="4"/>
        <v>37.640782454060464</v>
      </c>
      <c r="E130" s="31">
        <v>1735</v>
      </c>
      <c r="F130" s="27">
        <f t="shared" si="5"/>
        <v>20.569057498518077</v>
      </c>
      <c r="G130" s="28"/>
      <c r="H130" s="84" t="s">
        <v>182</v>
      </c>
      <c r="I130" s="85">
        <v>68899</v>
      </c>
      <c r="J130" s="85">
        <v>21802</v>
      </c>
      <c r="K130" s="86">
        <f>+J130/I130*100</f>
        <v>31.643420078665873</v>
      </c>
      <c r="L130" s="85">
        <v>11026</v>
      </c>
      <c r="M130" s="87">
        <f>+L130/I130*100</f>
        <v>16.00313502373039</v>
      </c>
    </row>
    <row r="131" spans="1:13" ht="19" thickTop="1" thickBot="1" x14ac:dyDescent="0.6">
      <c r="A131" s="30" t="s">
        <v>225</v>
      </c>
      <c r="B131" s="31">
        <v>5282</v>
      </c>
      <c r="C131" s="31">
        <v>1793</v>
      </c>
      <c r="D131" s="34">
        <f t="shared" si="4"/>
        <v>33.945475198788337</v>
      </c>
      <c r="E131" s="31">
        <v>842</v>
      </c>
      <c r="F131" s="35">
        <f t="shared" si="5"/>
        <v>15.940931465354033</v>
      </c>
      <c r="G131" s="28"/>
      <c r="H131" s="70" t="s">
        <v>146</v>
      </c>
      <c r="I131" s="71">
        <v>5095703</v>
      </c>
      <c r="J131" s="71">
        <v>1669002</v>
      </c>
      <c r="K131" s="72">
        <f>+J131/I131*100</f>
        <v>32.753125525565366</v>
      </c>
      <c r="L131" s="71">
        <v>880108</v>
      </c>
      <c r="M131" s="73">
        <f>+L131/I131*100</f>
        <v>17.271571753691298</v>
      </c>
    </row>
    <row r="132" spans="1:13" ht="18.5" thickBot="1" x14ac:dyDescent="0.6">
      <c r="A132" s="36" t="s">
        <v>226</v>
      </c>
      <c r="B132" s="37">
        <v>7053</v>
      </c>
      <c r="C132" s="37">
        <v>2553</v>
      </c>
      <c r="D132" s="39">
        <f t="shared" si="4"/>
        <v>36.197362824330071</v>
      </c>
      <c r="E132" s="37">
        <v>1341</v>
      </c>
      <c r="F132" s="40">
        <f t="shared" si="5"/>
        <v>19.013185878349638</v>
      </c>
      <c r="G132" s="28"/>
      <c r="H132" s="28"/>
      <c r="I132" s="74"/>
      <c r="J132" s="74"/>
      <c r="K132" s="75"/>
      <c r="L132" s="74"/>
      <c r="M132" s="75"/>
    </row>
    <row r="133" spans="1:13" x14ac:dyDescent="0.55000000000000004">
      <c r="A133" s="88"/>
      <c r="B133" s="88"/>
      <c r="C133" s="88"/>
      <c r="D133" s="88"/>
      <c r="E133" s="88"/>
      <c r="F133" s="88"/>
    </row>
  </sheetData>
  <phoneticPr fontId="3"/>
  <dataValidations count="1">
    <dataValidation imeMode="off" allowBlank="1" showInputMessage="1" showErrorMessage="1" sqref="A1:M132"/>
  </dataValidations>
  <pageMargins left="0.7" right="0.7" top="0.75" bottom="0.75" header="0.3" footer="0.3"/>
  <pageSetup paperSize="9" scale="58" orientation="portrait" r:id="rId1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髙井＿一哉（企画調整係）</dc:creator>
  <cp:lastModifiedBy>髙井＿一哉（企画調整係）</cp:lastModifiedBy>
  <dcterms:created xsi:type="dcterms:W3CDTF">2023-08-01T09:52:17Z</dcterms:created>
  <dcterms:modified xsi:type="dcterms:W3CDTF">2023-08-01T09:52:56Z</dcterms:modified>
</cp:coreProperties>
</file>