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01審議会設置" sheetId="5" r:id="rId2"/>
  </sheets>
  <definedNames>
    <definedName name="_xlnm.Print_Area" localSheetId="1">'01審議会設置'!$B$1:$K$168</definedName>
    <definedName name="_xlnm.Print_Titles" localSheetId="1">'01審議会設置'!$2:$3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K168" i="5" l="1"/>
  <c r="F33" i="5" s="1"/>
  <c r="J168" i="5"/>
  <c r="E33" i="5" s="1"/>
  <c r="I168" i="5"/>
  <c r="D33" i="5" s="1"/>
  <c r="E168" i="5"/>
  <c r="F29" i="5" s="1"/>
  <c r="D168" i="5"/>
  <c r="E29" i="5" s="1"/>
  <c r="C168" i="5"/>
  <c r="D29" i="5" s="1"/>
  <c r="K157" i="5"/>
  <c r="F31" i="5" s="1"/>
  <c r="J157" i="5"/>
  <c r="E31" i="5" s="1"/>
  <c r="I157" i="5"/>
  <c r="D31" i="5" s="1"/>
  <c r="K144" i="5"/>
  <c r="F27" i="5" s="1"/>
  <c r="E27" i="5"/>
  <c r="I144" i="5"/>
  <c r="D27" i="5" s="1"/>
  <c r="E144" i="5"/>
  <c r="F25" i="5" s="1"/>
  <c r="D144" i="5"/>
  <c r="E25" i="5" s="1"/>
  <c r="C144" i="5"/>
  <c r="D25" i="5" s="1"/>
  <c r="K122" i="5"/>
  <c r="F23" i="5" s="1"/>
  <c r="J122" i="5"/>
  <c r="E23" i="5" s="1"/>
  <c r="I122" i="5"/>
  <c r="D23" i="5" s="1"/>
  <c r="E122" i="5"/>
  <c r="F21" i="5" s="1"/>
  <c r="D122" i="5"/>
  <c r="E21" i="5" s="1"/>
  <c r="C122" i="5"/>
  <c r="D21" i="5" s="1"/>
  <c r="K91" i="5"/>
  <c r="F19" i="5" s="1"/>
  <c r="J91" i="5"/>
  <c r="E19" i="5" s="1"/>
  <c r="I91" i="5"/>
  <c r="D19" i="5" s="1"/>
  <c r="E91" i="5"/>
  <c r="F17" i="5" s="1"/>
  <c r="D91" i="5"/>
  <c r="E17" i="5" s="1"/>
  <c r="C91" i="5"/>
  <c r="D17" i="5" s="1"/>
  <c r="K76" i="5"/>
  <c r="F15" i="5" s="1"/>
  <c r="J76" i="5"/>
  <c r="E15" i="5" s="1"/>
  <c r="I76" i="5"/>
  <c r="D15" i="5" s="1"/>
  <c r="E76" i="5"/>
  <c r="F11" i="5" s="1"/>
  <c r="D76" i="5"/>
  <c r="E11" i="5" s="1"/>
  <c r="C76" i="5"/>
  <c r="D11" i="5" s="1"/>
  <c r="K65" i="5"/>
  <c r="F13" i="5" s="1"/>
  <c r="J65" i="5"/>
  <c r="E13" i="5" s="1"/>
  <c r="I65" i="5"/>
  <c r="D13" i="5" s="1"/>
  <c r="K43" i="5"/>
  <c r="F9" i="5" s="1"/>
  <c r="J43" i="5"/>
  <c r="E9" i="5" s="1"/>
  <c r="I43" i="5"/>
  <c r="D9" i="5" s="1"/>
  <c r="C33" i="5"/>
  <c r="K31" i="5"/>
  <c r="F7" i="5" s="1"/>
  <c r="J31" i="5"/>
  <c r="E7" i="5" s="1"/>
  <c r="I31" i="5"/>
  <c r="D7" i="5" s="1"/>
  <c r="C31" i="5"/>
  <c r="C29" i="5"/>
  <c r="C27" i="5"/>
  <c r="C25" i="5"/>
  <c r="C23" i="5"/>
  <c r="C21" i="5"/>
  <c r="C19" i="5"/>
  <c r="C17" i="5"/>
  <c r="C15" i="5"/>
  <c r="C13" i="5"/>
  <c r="C11" i="5"/>
  <c r="C9" i="5"/>
  <c r="C7" i="5"/>
  <c r="C35" i="5" l="1"/>
  <c r="E35" i="5"/>
  <c r="D35" i="5"/>
  <c r="F35" i="5"/>
</calcChain>
</file>

<file path=xl/sharedStrings.xml><?xml version="1.0" encoding="utf-8"?>
<sst xmlns="http://schemas.openxmlformats.org/spreadsheetml/2006/main" count="327" uniqueCount="237">
  <si>
    <t>札幌市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</si>
  <si>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</si>
  <si>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</si>
  <si>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</si>
  <si>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</si>
  <si>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</si>
  <si>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</si>
  <si>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</si>
  <si>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</si>
  <si>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</si>
  <si>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</si>
  <si>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</si>
  <si>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</si>
  <si>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</si>
  <si>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森町</t>
  </si>
  <si>
    <t>八雲町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</si>
  <si>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</si>
  <si>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</si>
  <si>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</si>
  <si>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</si>
  <si>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</si>
  <si>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</si>
  <si>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</si>
  <si>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</si>
  <si>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</si>
  <si>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</si>
  <si>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</si>
  <si>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</si>
  <si>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</si>
  <si>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</si>
  <si>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</si>
  <si>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</si>
  <si>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</si>
  <si>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</si>
  <si>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</si>
  <si>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</si>
  <si>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</si>
  <si>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</si>
  <si>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</si>
  <si>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</si>
  <si>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</si>
  <si>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</si>
  <si>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</si>
  <si>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</si>
  <si>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</si>
  <si>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</si>
  <si>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</si>
  <si>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</si>
  <si>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</si>
  <si>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</si>
  <si>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</si>
  <si>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</si>
  <si>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</si>
  <si>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</si>
  <si>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</si>
  <si>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</si>
  <si>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</si>
  <si>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</si>
  <si>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</si>
  <si>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</si>
  <si>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</si>
  <si>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</si>
  <si>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</si>
  <si>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</si>
  <si>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</si>
  <si>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</si>
  <si>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</si>
  <si>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</si>
  <si>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</si>
  <si>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</si>
  <si>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</si>
  <si>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</si>
  <si>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</si>
  <si>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</si>
  <si>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</si>
  <si>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</si>
  <si>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</si>
  <si>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</si>
  <si>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</si>
  <si>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</si>
  <si>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</si>
  <si>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</si>
  <si>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</si>
  <si>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</si>
  <si>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</si>
  <si>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</si>
  <si>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</si>
  <si>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</si>
  <si>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</si>
  <si>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</si>
  <si>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</si>
  <si>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</si>
  <si>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</si>
  <si>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</si>
  <si>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</si>
  <si>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</si>
  <si>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中頓別町</t>
  </si>
  <si>
    <t>枝幸町</t>
  </si>
  <si>
    <t>豊富町</t>
  </si>
  <si>
    <t>礼文町</t>
  </si>
  <si>
    <t>利尻町</t>
  </si>
  <si>
    <t>利尻富士町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</si>
  <si>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</si>
  <si>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</si>
  <si>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</si>
  <si>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</si>
  <si>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</si>
  <si>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</si>
  <si>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</si>
  <si>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</si>
  <si>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</si>
  <si>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</si>
  <si>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</si>
  <si>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</si>
  <si>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</si>
  <si>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</si>
  <si>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</si>
  <si>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</si>
  <si>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</si>
  <si>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</si>
  <si>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</si>
  <si>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</si>
  <si>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</si>
  <si>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</si>
  <si>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</si>
  <si>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</si>
  <si>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</si>
  <si>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</si>
  <si>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</si>
  <si>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</si>
  <si>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</si>
  <si>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</si>
  <si>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</si>
  <si>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</si>
  <si>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</si>
  <si>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</si>
  <si>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</si>
  <si>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</si>
  <si>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</si>
  <si>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</si>
  <si>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</si>
  <si>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</si>
  <si>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</si>
  <si>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</si>
  <si>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</si>
  <si>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</si>
  <si>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</si>
  <si>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</si>
  <si>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</si>
  <si>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</si>
  <si>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</si>
  <si>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</si>
  <si>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</si>
  <si>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</si>
  <si>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</si>
  <si>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</si>
  <si>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</si>
  <si>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</si>
  <si>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</si>
  <si>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</si>
  <si>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</si>
  <si>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北斗市</t>
    <rPh sb="0" eb="2">
      <t>ホクト</t>
    </rPh>
    <rPh sb="2" eb="3">
      <t>シ</t>
    </rPh>
    <phoneticPr fontId="3"/>
  </si>
  <si>
    <t>夕張市</t>
  </si>
  <si>
    <t>岩見沢市</t>
  </si>
  <si>
    <t>洞爺湖町</t>
  </si>
  <si>
    <t>安平町</t>
  </si>
  <si>
    <t>むかわ町</t>
  </si>
  <si>
    <t>新ひだか町</t>
  </si>
  <si>
    <t>足寄町</t>
  </si>
  <si>
    <t>陸別町</t>
  </si>
  <si>
    <t>浜頓別町</t>
  </si>
  <si>
    <t>北見市</t>
  </si>
  <si>
    <t>網走市</t>
  </si>
  <si>
    <t>今金町</t>
  </si>
  <si>
    <t>大空町</t>
  </si>
  <si>
    <t>せたな町</t>
  </si>
  <si>
    <t>【全道集計】</t>
    <rPh sb="1" eb="2">
      <t>ゼン</t>
    </rPh>
    <rPh sb="2" eb="3">
      <t>ドウ</t>
    </rPh>
    <rPh sb="3" eb="4">
      <t>シュウ</t>
    </rPh>
    <rPh sb="4" eb="5">
      <t>ケイ</t>
    </rPh>
    <phoneticPr fontId="3"/>
  </si>
  <si>
    <t>【空知管内】</t>
    <rPh sb="1" eb="3">
      <t>ソラチ</t>
    </rPh>
    <rPh sb="3" eb="5">
      <t>カンナイ</t>
    </rPh>
    <phoneticPr fontId="3"/>
  </si>
  <si>
    <t>管内</t>
    <rPh sb="0" eb="2">
      <t>カンナイ</t>
    </rPh>
    <phoneticPr fontId="3"/>
  </si>
  <si>
    <t>市町村数</t>
    <rPh sb="0" eb="3">
      <t>シチョウソン</t>
    </rPh>
    <rPh sb="3" eb="4">
      <t>スウ</t>
    </rPh>
    <phoneticPr fontId="3"/>
  </si>
  <si>
    <t>設置市町村数</t>
    <rPh sb="0" eb="2">
      <t>セッチ</t>
    </rPh>
    <rPh sb="2" eb="5">
      <t>シチョウソン</t>
    </rPh>
    <rPh sb="5" eb="6">
      <t>スウ</t>
    </rPh>
    <phoneticPr fontId="3"/>
  </si>
  <si>
    <t>委員数</t>
    <rPh sb="0" eb="3">
      <t>イインスウ</t>
    </rPh>
    <phoneticPr fontId="3"/>
  </si>
  <si>
    <t>会議数</t>
    <rPh sb="0" eb="2">
      <t>カイギ</t>
    </rPh>
    <rPh sb="2" eb="3">
      <t>スウ</t>
    </rPh>
    <phoneticPr fontId="3"/>
  </si>
  <si>
    <t>市町村名</t>
    <rPh sb="0" eb="4">
      <t>シチョウソンメイ</t>
    </rPh>
    <phoneticPr fontId="3"/>
  </si>
  <si>
    <t>設置年月日</t>
    <rPh sb="0" eb="2">
      <t>セッチ</t>
    </rPh>
    <rPh sb="2" eb="5">
      <t>ネンガッピ</t>
    </rPh>
    <phoneticPr fontId="3"/>
  </si>
  <si>
    <t>(H30.12.1)</t>
  </si>
  <si>
    <t>(H29実績)</t>
    <rPh sb="4" eb="6">
      <t>ジッセキ</t>
    </rPh>
    <phoneticPr fontId="3"/>
  </si>
  <si>
    <t>空知　計</t>
    <rPh sb="0" eb="2">
      <t>ソラチ</t>
    </rPh>
    <rPh sb="3" eb="4">
      <t>ケイ</t>
    </rPh>
    <phoneticPr fontId="3"/>
  </si>
  <si>
    <t>石狩　計</t>
    <rPh sb="0" eb="2">
      <t>イシカリ</t>
    </rPh>
    <rPh sb="3" eb="4">
      <t>ケイ</t>
    </rPh>
    <phoneticPr fontId="3"/>
  </si>
  <si>
    <t>後志　計</t>
    <rPh sb="0" eb="2">
      <t>シリベシ</t>
    </rPh>
    <rPh sb="3" eb="4">
      <t>ケイ</t>
    </rPh>
    <phoneticPr fontId="3"/>
  </si>
  <si>
    <t>胆振　計</t>
    <rPh sb="0" eb="2">
      <t>イブリ</t>
    </rPh>
    <rPh sb="3" eb="4">
      <t>ケイ</t>
    </rPh>
    <phoneticPr fontId="3"/>
  </si>
  <si>
    <t>日高　計</t>
    <rPh sb="0" eb="2">
      <t>ヒダカ</t>
    </rPh>
    <rPh sb="3" eb="4">
      <t>ケイ</t>
    </rPh>
    <phoneticPr fontId="3"/>
  </si>
  <si>
    <t>渡島　計</t>
    <rPh sb="0" eb="2">
      <t>オシマ</t>
    </rPh>
    <rPh sb="3" eb="4">
      <t>ケイ</t>
    </rPh>
    <phoneticPr fontId="3"/>
  </si>
  <si>
    <t>檜山　計</t>
    <rPh sb="0" eb="2">
      <t>ヒヤマ</t>
    </rPh>
    <rPh sb="3" eb="4">
      <t>ケイ</t>
    </rPh>
    <phoneticPr fontId="3"/>
  </si>
  <si>
    <t>上川　計</t>
    <rPh sb="0" eb="2">
      <t>カミカワ</t>
    </rPh>
    <rPh sb="3" eb="4">
      <t>ケイ</t>
    </rPh>
    <phoneticPr fontId="3"/>
  </si>
  <si>
    <t>留萌　計</t>
    <rPh sb="0" eb="2">
      <t>ルモイ</t>
    </rPh>
    <rPh sb="3" eb="4">
      <t>ケイ</t>
    </rPh>
    <phoneticPr fontId="3"/>
  </si>
  <si>
    <t>宗谷　計</t>
    <rPh sb="0" eb="2">
      <t>ソウヤ</t>
    </rPh>
    <rPh sb="3" eb="4">
      <t>ケイ</t>
    </rPh>
    <phoneticPr fontId="3"/>
  </si>
  <si>
    <t>ｵﾎｰﾂｸ　計</t>
    <rPh sb="6" eb="7">
      <t>ケイ</t>
    </rPh>
    <phoneticPr fontId="3"/>
  </si>
  <si>
    <t>十勝　計</t>
    <rPh sb="0" eb="2">
      <t>トカチ</t>
    </rPh>
    <rPh sb="3" eb="4">
      <t>ケイ</t>
    </rPh>
    <phoneticPr fontId="3"/>
  </si>
  <si>
    <t>釧路　計</t>
    <rPh sb="0" eb="2">
      <t>クシロ</t>
    </rPh>
    <rPh sb="3" eb="4">
      <t>ケイ</t>
    </rPh>
    <phoneticPr fontId="3"/>
  </si>
  <si>
    <t>空知　計</t>
  </si>
  <si>
    <t>【石狩管内】</t>
    <rPh sb="1" eb="3">
      <t>イシカリ</t>
    </rPh>
    <rPh sb="3" eb="5">
      <t>カンナイ</t>
    </rPh>
    <phoneticPr fontId="3"/>
  </si>
  <si>
    <t>根室　計</t>
    <rPh sb="0" eb="2">
      <t>ネムロ</t>
    </rPh>
    <rPh sb="3" eb="4">
      <t>ケイ</t>
    </rPh>
    <phoneticPr fontId="3"/>
  </si>
  <si>
    <t>全道　計</t>
    <rPh sb="0" eb="1">
      <t>ゼン</t>
    </rPh>
    <rPh sb="1" eb="2">
      <t>ドウ</t>
    </rPh>
    <rPh sb="3" eb="4">
      <t>ケイ</t>
    </rPh>
    <phoneticPr fontId="3"/>
  </si>
  <si>
    <t xml:space="preserve"> </t>
    <phoneticPr fontId="3"/>
  </si>
  <si>
    <t>【後志管内】</t>
    <rPh sb="1" eb="3">
      <t>シリベシ</t>
    </rPh>
    <phoneticPr fontId="3"/>
  </si>
  <si>
    <t>【胆振管内】</t>
    <rPh sb="1" eb="3">
      <t>イブリ</t>
    </rPh>
    <rPh sb="3" eb="5">
      <t>カンナイ</t>
    </rPh>
    <phoneticPr fontId="3"/>
  </si>
  <si>
    <t>【日高管内】</t>
    <rPh sb="1" eb="3">
      <t>ヒダカ</t>
    </rPh>
    <rPh sb="3" eb="5">
      <t>カンナイ</t>
    </rPh>
    <phoneticPr fontId="3"/>
  </si>
  <si>
    <t>【渡島管内】</t>
    <rPh sb="1" eb="3">
      <t>オシマ</t>
    </rPh>
    <rPh sb="3" eb="5">
      <t>カンナイ</t>
    </rPh>
    <phoneticPr fontId="3"/>
  </si>
  <si>
    <t>【檜山管内】</t>
    <rPh sb="1" eb="3">
      <t>ヒヤマ</t>
    </rPh>
    <rPh sb="3" eb="5">
      <t>カンナイ</t>
    </rPh>
    <phoneticPr fontId="3"/>
  </si>
  <si>
    <t>鹿部町</t>
    <rPh sb="0" eb="3">
      <t>シカベチョウ</t>
    </rPh>
    <phoneticPr fontId="3"/>
  </si>
  <si>
    <t>長万部町</t>
    <rPh sb="0" eb="4">
      <t>オシャマンベチョウ</t>
    </rPh>
    <phoneticPr fontId="3"/>
  </si>
  <si>
    <t>【上川管内】</t>
    <rPh sb="1" eb="3">
      <t>カミカワ</t>
    </rPh>
    <rPh sb="3" eb="5">
      <t>カンナイ</t>
    </rPh>
    <phoneticPr fontId="3"/>
  </si>
  <si>
    <t>【留萌管内】</t>
    <rPh sb="1" eb="3">
      <t>ルモイ</t>
    </rPh>
    <rPh sb="3" eb="5">
      <t>カンナイ</t>
    </rPh>
    <phoneticPr fontId="3"/>
  </si>
  <si>
    <t>幌加内町</t>
    <rPh sb="0" eb="4">
      <t>ホロカナイチョウ</t>
    </rPh>
    <phoneticPr fontId="3"/>
  </si>
  <si>
    <t>【宗谷管内】</t>
    <rPh sb="1" eb="3">
      <t>ソウヤ</t>
    </rPh>
    <rPh sb="3" eb="5">
      <t>カンナイ</t>
    </rPh>
    <phoneticPr fontId="3"/>
  </si>
  <si>
    <t>【オホーツク管内】</t>
    <rPh sb="6" eb="8">
      <t>カンナイ</t>
    </rPh>
    <phoneticPr fontId="3"/>
  </si>
  <si>
    <t>宗谷　計</t>
  </si>
  <si>
    <t>【十勝管内】</t>
    <rPh sb="1" eb="3">
      <t>トカチ</t>
    </rPh>
    <rPh sb="3" eb="5">
      <t>カンナイ</t>
    </rPh>
    <phoneticPr fontId="3"/>
  </si>
  <si>
    <t>【釧路管内】</t>
    <rPh sb="1" eb="3">
      <t>クシロ</t>
    </rPh>
    <rPh sb="3" eb="5">
      <t>カンナイ</t>
    </rPh>
    <phoneticPr fontId="3"/>
  </si>
  <si>
    <t>釧路　計</t>
  </si>
  <si>
    <t>【根室管内】</t>
    <rPh sb="1" eb="3">
      <t>ネムロ</t>
    </rPh>
    <rPh sb="3" eb="5">
      <t>カンナイ</t>
    </rPh>
    <phoneticPr fontId="3"/>
  </si>
  <si>
    <t>H24</t>
    <phoneticPr fontId="3"/>
  </si>
  <si>
    <t>S34</t>
    <phoneticPr fontId="3"/>
  </si>
  <si>
    <t>【参考：北海道スポーツ推進協議会の設置状況】</t>
    <rPh sb="1" eb="3">
      <t>サンコウ</t>
    </rPh>
    <rPh sb="4" eb="7">
      <t>ホッカイドウ</t>
    </rPh>
    <rPh sb="11" eb="13">
      <t>スイシン</t>
    </rPh>
    <rPh sb="13" eb="16">
      <t>キョウギカイ</t>
    </rPh>
    <rPh sb="17" eb="19">
      <t>セッチ</t>
    </rPh>
    <rPh sb="19" eb="21">
      <t>ジョウキョウ</t>
    </rPh>
    <phoneticPr fontId="3"/>
  </si>
  <si>
    <t>設置年度</t>
    <rPh sb="0" eb="2">
      <t>セッチ</t>
    </rPh>
    <rPh sb="2" eb="4">
      <t>ネンド</t>
    </rPh>
    <phoneticPr fontId="3"/>
  </si>
  <si>
    <t>S37</t>
    <phoneticPr fontId="3"/>
  </si>
  <si>
    <t>R3.4.1現在</t>
    <rPh sb="6" eb="8">
      <t>ゲンザイ</t>
    </rPh>
    <phoneticPr fontId="3"/>
  </si>
  <si>
    <t>(R3.4.1)</t>
    <phoneticPr fontId="3"/>
  </si>
  <si>
    <t>開催回数</t>
    <rPh sb="0" eb="2">
      <t>カイサイ</t>
    </rPh>
    <rPh sb="2" eb="4">
      <t>カイスウ</t>
    </rPh>
    <phoneticPr fontId="3"/>
  </si>
  <si>
    <t>(R2実績)</t>
    <rPh sb="3" eb="5">
      <t>ジッセキ</t>
    </rPh>
    <phoneticPr fontId="3"/>
  </si>
  <si>
    <t>開催回数
(R2実績)</t>
    <rPh sb="0" eb="2">
      <t>カイサイ</t>
    </rPh>
    <rPh sb="2" eb="4">
      <t>カイスウ</t>
    </rPh>
    <phoneticPr fontId="3"/>
  </si>
  <si>
    <t>委員数
(R3.14.1現在)</t>
    <rPh sb="0" eb="3">
      <t>イインスウ</t>
    </rPh>
    <rPh sb="12" eb="14">
      <t>ゲンザイ</t>
    </rPh>
    <phoneticPr fontId="3"/>
  </si>
  <si>
    <t>S40</t>
  </si>
  <si>
    <t>a</t>
    <phoneticPr fontId="3"/>
  </si>
  <si>
    <t>S51.4</t>
  </si>
  <si>
    <t>１７　市町村におけるスポーツ推進審議会（振興審議会）の設置状況</t>
    <rPh sb="3" eb="6">
      <t>シチョウソン</t>
    </rPh>
    <rPh sb="14" eb="16">
      <t>スイシン</t>
    </rPh>
    <rPh sb="16" eb="19">
      <t>シンギカイ</t>
    </rPh>
    <rPh sb="20" eb="22">
      <t>シンコウ</t>
    </rPh>
    <rPh sb="22" eb="25">
      <t>シンギカイ</t>
    </rPh>
    <rPh sb="27" eb="29">
      <t>セッチ</t>
    </rPh>
    <rPh sb="29" eb="31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</si>
</sst>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[$-411]ge\.mm\.dd;@"/>
  </numFmts>
  <fonts count="8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177" fontId="4" fillId="0" borderId="11" xfId="1" applyNumberFormat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176" fontId="4" fillId="0" borderId="25" xfId="1" applyNumberFormat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177" fontId="4" fillId="0" borderId="13" xfId="1" applyNumberFormat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25" xfId="1" applyNumberFormat="1" applyFont="1" applyFill="1" applyBorder="1" applyAlignment="1">
      <alignment horizontal="center" vertical="center" shrinkToFit="1"/>
    </xf>
    <xf numFmtId="177" fontId="4" fillId="0" borderId="14" xfId="1" applyNumberFormat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177" fontId="4" fillId="0" borderId="19" xfId="1" applyNumberFormat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7" fontId="4" fillId="0" borderId="15" xfId="1" applyNumberFormat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8" fontId="4" fillId="0" borderId="0" xfId="1" applyNumberFormat="1" applyFont="1" applyFill="1" applyBorder="1" applyAlignment="1">
      <alignment horizontal="center" vertical="center" shrinkToFit="1"/>
    </xf>
    <xf numFmtId="176" fontId="4" fillId="0" borderId="22" xfId="1" applyNumberFormat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4" fillId="0" borderId="20" xfId="1" quotePrefix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177" fontId="4" fillId="2" borderId="11" xfId="1" applyNumberFormat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177" fontId="4" fillId="2" borderId="13" xfId="1" applyNumberFormat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11" xfId="1" quotePrefix="1" applyFont="1" applyFill="1" applyBorder="1" applyAlignment="1">
      <alignment horizontal="center" vertical="center" shrinkToFit="1"/>
    </xf>
    <xf numFmtId="177" fontId="7" fillId="0" borderId="11" xfId="1" applyNumberFormat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177" fontId="4" fillId="0" borderId="13" xfId="1" quotePrefix="1" applyNumberFormat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shrinkToFit="1"/>
    </xf>
    <xf numFmtId="0" fontId="4" fillId="0" borderId="27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shrinkToFit="1"/>
    </xf>
    <xf numFmtId="0" fontId="4" fillId="0" borderId="23" xfId="1" applyFont="1" applyFill="1" applyBorder="1" applyAlignment="1">
      <alignment horizontal="center" vertical="center" shrinkToFit="1"/>
    </xf>
    <xf numFmtId="176" fontId="4" fillId="0" borderId="23" xfId="1" applyNumberFormat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176" fontId="4" fillId="0" borderId="19" xfId="1" applyNumberFormat="1" applyFont="1" applyFill="1" applyBorder="1" applyAlignment="1">
      <alignment horizontal="center" vertical="center" shrinkToFit="1"/>
    </xf>
    <xf numFmtId="176" fontId="4" fillId="0" borderId="14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shrinkToFit="1"/>
    </xf>
    <xf numFmtId="0" fontId="4" fillId="0" borderId="16" xfId="1" applyFont="1" applyFill="1" applyBorder="1" applyAlignment="1">
      <alignment horizontal="center" vertical="center" wrapText="1" shrinkToFit="1"/>
    </xf>
    <xf numFmtId="0" fontId="4" fillId="0" borderId="18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lef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176" fontId="4" fillId="0" borderId="16" xfId="1" applyNumberFormat="1" applyFont="1" applyFill="1" applyBorder="1" applyAlignment="1">
      <alignment horizontal="center" vertical="center" shrinkToFit="1"/>
    </xf>
  </cellXfs>
  <cellStyles count="5">
    <cellStyle name="桁区切り 2" xfId="2"/>
    <cellStyle name="標準" xfId="0" builtinId="0"/>
    <cellStyle name="標準 2" xfId="1"/>
    <cellStyle name="標準 3" xfId="3"/>
    <cellStyle name="標準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68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7.25" customHeight="1" x14ac:dyDescent="0.2"/>
  <cols>
    <col min="1" max="1" width="3.25" style="1" bestFit="1" customWidth="1"/>
    <col min="2" max="2" width="8.5" style="2" customWidth="1"/>
    <col min="3" max="3" width="8.08203125" style="2" customWidth="1"/>
    <col min="4" max="6" width="7.83203125" style="2" customWidth="1"/>
    <col min="7" max="7" width="1.5" style="2" customWidth="1"/>
    <col min="8" max="8" width="8.5" style="3" customWidth="1"/>
    <col min="9" max="9" width="8.08203125" style="3" customWidth="1"/>
    <col min="10" max="11" width="7.83203125" style="3" customWidth="1"/>
    <col min="12" max="16384" width="9" style="1"/>
  </cols>
  <sheetData>
    <row r="2" spans="2:11" ht="20.25" customHeight="1" x14ac:dyDescent="0.2">
      <c r="B2" s="83" t="s">
        <v>236</v>
      </c>
      <c r="C2" s="83"/>
      <c r="D2" s="83"/>
      <c r="E2" s="83"/>
      <c r="F2" s="83"/>
      <c r="G2" s="83"/>
      <c r="H2" s="83"/>
      <c r="I2" s="83"/>
      <c r="J2" s="83"/>
      <c r="K2" s="83"/>
    </row>
    <row r="3" spans="2:11" ht="21" customHeight="1" x14ac:dyDescent="0.2">
      <c r="J3" s="82" t="s">
        <v>227</v>
      </c>
      <c r="K3" s="82"/>
    </row>
    <row r="4" spans="2:11" ht="21" customHeight="1" thickBot="1" x14ac:dyDescent="0.25">
      <c r="B4" s="29" t="s">
        <v>176</v>
      </c>
      <c r="H4" s="29" t="s">
        <v>177</v>
      </c>
      <c r="I4" s="4"/>
      <c r="J4" s="26"/>
      <c r="K4" s="26"/>
    </row>
    <row r="5" spans="2:11" ht="21" customHeight="1" x14ac:dyDescent="0.2">
      <c r="B5" s="78" t="s">
        <v>178</v>
      </c>
      <c r="C5" s="59" t="s">
        <v>179</v>
      </c>
      <c r="D5" s="80" t="s">
        <v>180</v>
      </c>
      <c r="E5" s="36" t="s">
        <v>181</v>
      </c>
      <c r="F5" s="36" t="s">
        <v>229</v>
      </c>
      <c r="G5" s="5"/>
      <c r="H5" s="59" t="s">
        <v>183</v>
      </c>
      <c r="I5" s="59" t="s">
        <v>184</v>
      </c>
      <c r="J5" s="27" t="s">
        <v>181</v>
      </c>
      <c r="K5" s="27" t="s">
        <v>229</v>
      </c>
    </row>
    <row r="6" spans="2:11" ht="21" customHeight="1" thickBot="1" x14ac:dyDescent="0.25">
      <c r="B6" s="79"/>
      <c r="C6" s="61"/>
      <c r="D6" s="81"/>
      <c r="E6" s="37" t="s">
        <v>228</v>
      </c>
      <c r="F6" s="37" t="s">
        <v>230</v>
      </c>
      <c r="G6" s="5"/>
      <c r="H6" s="60"/>
      <c r="I6" s="61"/>
      <c r="J6" s="28" t="s">
        <v>228</v>
      </c>
      <c r="K6" s="28" t="s">
        <v>230</v>
      </c>
    </row>
    <row r="7" spans="2:11" ht="21" customHeight="1" x14ac:dyDescent="0.2">
      <c r="B7" s="78" t="s">
        <v>187</v>
      </c>
      <c r="C7" s="59">
        <f>COUNTA(H7:H30)</f>
        <v>24</v>
      </c>
      <c r="D7" s="92">
        <f>I31</f>
        <v>2</v>
      </c>
      <c r="E7" s="92">
        <f>J31</f>
        <v>26</v>
      </c>
      <c r="F7" s="92">
        <f>K31</f>
        <v>0</v>
      </c>
      <c r="G7" s="5"/>
      <c r="H7" s="12" t="s">
        <v>162</v>
      </c>
      <c r="I7" s="47"/>
      <c r="J7" s="48"/>
      <c r="K7" s="48"/>
    </row>
    <row r="8" spans="2:11" ht="21" customHeight="1" x14ac:dyDescent="0.2">
      <c r="B8" s="73"/>
      <c r="C8" s="75"/>
      <c r="D8" s="77"/>
      <c r="E8" s="77"/>
      <c r="F8" s="77"/>
      <c r="G8" s="5"/>
      <c r="H8" s="6" t="s">
        <v>163</v>
      </c>
      <c r="I8" s="7"/>
      <c r="J8" s="8"/>
      <c r="K8" s="8"/>
    </row>
    <row r="9" spans="2:11" ht="21" customHeight="1" x14ac:dyDescent="0.2">
      <c r="B9" s="68" t="s">
        <v>188</v>
      </c>
      <c r="C9" s="70">
        <f>COUNTA(H35:H42)</f>
        <v>8</v>
      </c>
      <c r="D9" s="71">
        <f>I43</f>
        <v>4</v>
      </c>
      <c r="E9" s="70">
        <f>J43</f>
        <v>34</v>
      </c>
      <c r="F9" s="70">
        <f>K43</f>
        <v>8</v>
      </c>
      <c r="G9" s="5"/>
      <c r="H9" s="6" t="s">
        <v>41</v>
      </c>
      <c r="I9" s="7"/>
      <c r="J9" s="8"/>
      <c r="K9" s="8"/>
    </row>
    <row r="10" spans="2:11" ht="21" customHeight="1" x14ac:dyDescent="0.2">
      <c r="B10" s="73"/>
      <c r="C10" s="75"/>
      <c r="D10" s="77"/>
      <c r="E10" s="75"/>
      <c r="F10" s="75"/>
      <c r="G10" s="5"/>
      <c r="H10" s="6" t="s">
        <v>42</v>
      </c>
      <c r="I10" s="7"/>
      <c r="J10" s="8"/>
      <c r="K10" s="8"/>
    </row>
    <row r="11" spans="2:11" ht="21" customHeight="1" x14ac:dyDescent="0.2">
      <c r="B11" s="72" t="s">
        <v>189</v>
      </c>
      <c r="C11" s="74">
        <f>COUNTA(B54:B73)</f>
        <v>20</v>
      </c>
      <c r="D11" s="76">
        <f>C76</f>
        <v>7</v>
      </c>
      <c r="E11" s="74">
        <f>D76</f>
        <v>60</v>
      </c>
      <c r="F11" s="74">
        <f>E76</f>
        <v>3</v>
      </c>
      <c r="G11" s="5"/>
      <c r="H11" s="6" t="s">
        <v>43</v>
      </c>
      <c r="I11" s="7"/>
      <c r="J11" s="8"/>
      <c r="K11" s="8"/>
    </row>
    <row r="12" spans="2:11" ht="21" customHeight="1" x14ac:dyDescent="0.2">
      <c r="B12" s="73"/>
      <c r="C12" s="75"/>
      <c r="D12" s="77"/>
      <c r="E12" s="75"/>
      <c r="F12" s="75"/>
      <c r="G12" s="5"/>
      <c r="H12" s="6" t="s">
        <v>44</v>
      </c>
      <c r="I12" s="7"/>
      <c r="J12" s="8"/>
      <c r="K12" s="8"/>
    </row>
    <row r="13" spans="2:11" ht="21" customHeight="1" x14ac:dyDescent="0.2">
      <c r="B13" s="72" t="s">
        <v>190</v>
      </c>
      <c r="C13" s="74">
        <f>COUNTA(H54:H64)</f>
        <v>11</v>
      </c>
      <c r="D13" s="76">
        <f>I65</f>
        <v>3</v>
      </c>
      <c r="E13" s="74">
        <f>J65</f>
        <v>20</v>
      </c>
      <c r="F13" s="74">
        <f>K65</f>
        <v>2</v>
      </c>
      <c r="G13" s="5"/>
      <c r="H13" s="6" t="s">
        <v>45</v>
      </c>
      <c r="I13" s="7"/>
      <c r="J13" s="8"/>
      <c r="K13" s="8"/>
    </row>
    <row r="14" spans="2:11" ht="21" customHeight="1" x14ac:dyDescent="0.2">
      <c r="B14" s="73"/>
      <c r="C14" s="75"/>
      <c r="D14" s="77"/>
      <c r="E14" s="75"/>
      <c r="F14" s="75"/>
      <c r="G14" s="5"/>
      <c r="H14" s="6" t="s">
        <v>46</v>
      </c>
      <c r="I14" s="7"/>
      <c r="J14" s="8"/>
      <c r="K14" s="8"/>
    </row>
    <row r="15" spans="2:11" ht="21" customHeight="1" x14ac:dyDescent="0.2">
      <c r="B15" s="72" t="s">
        <v>191</v>
      </c>
      <c r="C15" s="74">
        <f>COUNTA(H69:H75)</f>
        <v>7</v>
      </c>
      <c r="D15" s="76">
        <f>I76</f>
        <v>1</v>
      </c>
      <c r="E15" s="74">
        <f>J76</f>
        <v>5</v>
      </c>
      <c r="F15" s="74">
        <f>K76</f>
        <v>2</v>
      </c>
      <c r="G15" s="5"/>
      <c r="H15" s="6" t="s">
        <v>47</v>
      </c>
      <c r="I15" s="7"/>
      <c r="J15" s="8"/>
      <c r="K15" s="8"/>
    </row>
    <row r="16" spans="2:11" ht="21" customHeight="1" x14ac:dyDescent="0.2">
      <c r="B16" s="73"/>
      <c r="C16" s="75"/>
      <c r="D16" s="77"/>
      <c r="E16" s="75"/>
      <c r="F16" s="75"/>
      <c r="G16" s="5"/>
      <c r="H16" s="6" t="s">
        <v>48</v>
      </c>
      <c r="I16" s="7"/>
      <c r="J16" s="8"/>
      <c r="K16" s="8"/>
    </row>
    <row r="17" spans="2:12" ht="21" customHeight="1" x14ac:dyDescent="0.2">
      <c r="B17" s="72" t="s">
        <v>192</v>
      </c>
      <c r="C17" s="74">
        <f>COUNTA(B80:B90)</f>
        <v>11</v>
      </c>
      <c r="D17" s="76">
        <f>C91</f>
        <v>2</v>
      </c>
      <c r="E17" s="74">
        <f>D91</f>
        <v>35</v>
      </c>
      <c r="F17" s="74">
        <f>E91</f>
        <v>0</v>
      </c>
      <c r="G17" s="5"/>
      <c r="H17" s="6" t="s">
        <v>49</v>
      </c>
      <c r="I17" s="7"/>
      <c r="J17" s="8"/>
      <c r="K17" s="8"/>
    </row>
    <row r="18" spans="2:12" ht="21" customHeight="1" x14ac:dyDescent="0.2">
      <c r="B18" s="73"/>
      <c r="C18" s="75"/>
      <c r="D18" s="77"/>
      <c r="E18" s="75"/>
      <c r="F18" s="75"/>
      <c r="G18" s="5"/>
      <c r="H18" s="6" t="s">
        <v>50</v>
      </c>
      <c r="I18" s="7"/>
      <c r="J18" s="8"/>
      <c r="K18" s="8"/>
    </row>
    <row r="19" spans="2:12" ht="21" customHeight="1" x14ac:dyDescent="0.2">
      <c r="B19" s="72" t="s">
        <v>193</v>
      </c>
      <c r="C19" s="74">
        <f>COUNTA(H80:H86)</f>
        <v>7</v>
      </c>
      <c r="D19" s="76">
        <f>I91</f>
        <v>3</v>
      </c>
      <c r="E19" s="76">
        <f>J91</f>
        <v>26</v>
      </c>
      <c r="F19" s="76">
        <f>K91</f>
        <v>3</v>
      </c>
      <c r="G19" s="5"/>
      <c r="H19" s="6" t="s">
        <v>51</v>
      </c>
      <c r="I19" s="7"/>
      <c r="J19" s="8"/>
      <c r="K19" s="8"/>
    </row>
    <row r="20" spans="2:12" ht="21" customHeight="1" x14ac:dyDescent="0.2">
      <c r="B20" s="73"/>
      <c r="C20" s="75"/>
      <c r="D20" s="75"/>
      <c r="E20" s="75"/>
      <c r="F20" s="75"/>
      <c r="G20" s="5"/>
      <c r="H20" s="6" t="s">
        <v>52</v>
      </c>
      <c r="I20" s="7"/>
      <c r="J20" s="8"/>
      <c r="K20" s="8"/>
    </row>
    <row r="21" spans="2:12" ht="21" customHeight="1" x14ac:dyDescent="0.2">
      <c r="B21" s="68" t="s">
        <v>194</v>
      </c>
      <c r="C21" s="74">
        <f>COUNTA(B99:B121)</f>
        <v>23</v>
      </c>
      <c r="D21" s="76">
        <f>C122</f>
        <v>9</v>
      </c>
      <c r="E21" s="74">
        <f>D122</f>
        <v>96</v>
      </c>
      <c r="F21" s="74">
        <f>E122</f>
        <v>23</v>
      </c>
      <c r="G21" s="5"/>
      <c r="H21" s="6" t="s">
        <v>53</v>
      </c>
      <c r="I21" s="7">
        <v>43922</v>
      </c>
      <c r="J21" s="8">
        <v>14</v>
      </c>
      <c r="K21" s="8">
        <v>0</v>
      </c>
    </row>
    <row r="22" spans="2:12" ht="21" customHeight="1" x14ac:dyDescent="0.2">
      <c r="B22" s="69"/>
      <c r="C22" s="75"/>
      <c r="D22" s="77"/>
      <c r="E22" s="75"/>
      <c r="F22" s="75"/>
      <c r="G22" s="5"/>
      <c r="H22" s="6" t="s">
        <v>54</v>
      </c>
      <c r="I22" s="7">
        <v>26794</v>
      </c>
      <c r="J22" s="8">
        <v>12</v>
      </c>
      <c r="K22" s="8"/>
    </row>
    <row r="23" spans="2:12" ht="21" customHeight="1" x14ac:dyDescent="0.2">
      <c r="B23" s="72" t="s">
        <v>195</v>
      </c>
      <c r="C23" s="70">
        <f>COUNTA(H99:H106)</f>
        <v>8</v>
      </c>
      <c r="D23" s="76">
        <f>I122</f>
        <v>2</v>
      </c>
      <c r="E23" s="74">
        <f>J122</f>
        <v>20</v>
      </c>
      <c r="F23" s="74">
        <f>K122</f>
        <v>5</v>
      </c>
      <c r="G23" s="5"/>
      <c r="H23" s="6" t="s">
        <v>55</v>
      </c>
      <c r="I23" s="7"/>
      <c r="J23" s="8"/>
      <c r="K23" s="8"/>
    </row>
    <row r="24" spans="2:12" ht="21" customHeight="1" x14ac:dyDescent="0.2">
      <c r="B24" s="73"/>
      <c r="C24" s="70"/>
      <c r="D24" s="77"/>
      <c r="E24" s="75"/>
      <c r="F24" s="75"/>
      <c r="G24" s="5"/>
      <c r="H24" s="6" t="s">
        <v>56</v>
      </c>
      <c r="I24" s="7"/>
      <c r="J24" s="8"/>
      <c r="K24" s="8"/>
    </row>
    <row r="25" spans="2:12" ht="21" customHeight="1" x14ac:dyDescent="0.2">
      <c r="B25" s="72" t="s">
        <v>196</v>
      </c>
      <c r="C25" s="74">
        <f>COUNTA(B126:B135)</f>
        <v>10</v>
      </c>
      <c r="D25" s="76">
        <f>C144</f>
        <v>2</v>
      </c>
      <c r="E25" s="74">
        <f>D144</f>
        <v>27</v>
      </c>
      <c r="F25" s="74">
        <f>E144</f>
        <v>2</v>
      </c>
      <c r="G25" s="5"/>
      <c r="H25" s="6" t="s">
        <v>57</v>
      </c>
      <c r="I25" s="7"/>
      <c r="J25" s="8"/>
      <c r="K25" s="8"/>
    </row>
    <row r="26" spans="2:12" ht="21" customHeight="1" x14ac:dyDescent="0.2">
      <c r="B26" s="73"/>
      <c r="C26" s="75"/>
      <c r="D26" s="77"/>
      <c r="E26" s="75"/>
      <c r="F26" s="75"/>
      <c r="G26" s="5"/>
      <c r="H26" s="6" t="s">
        <v>58</v>
      </c>
      <c r="I26" s="7"/>
      <c r="J26" s="8"/>
      <c r="K26" s="8"/>
    </row>
    <row r="27" spans="2:12" ht="21" customHeight="1" x14ac:dyDescent="0.2">
      <c r="B27" s="72" t="s">
        <v>197</v>
      </c>
      <c r="C27" s="74">
        <f>COUNTA(H126:H143)</f>
        <v>18</v>
      </c>
      <c r="D27" s="76">
        <f>I144</f>
        <v>4</v>
      </c>
      <c r="E27" s="74" t="str">
        <f>J144</f>
        <v>a</v>
      </c>
      <c r="F27" s="74">
        <f>K144</f>
        <v>9</v>
      </c>
      <c r="G27" s="5"/>
      <c r="H27" s="6" t="s">
        <v>59</v>
      </c>
      <c r="I27" s="7"/>
      <c r="J27" s="8"/>
      <c r="K27" s="8"/>
    </row>
    <row r="28" spans="2:12" ht="21" customHeight="1" x14ac:dyDescent="0.2">
      <c r="B28" s="73"/>
      <c r="C28" s="75"/>
      <c r="D28" s="77"/>
      <c r="E28" s="75"/>
      <c r="F28" s="75"/>
      <c r="G28" s="5"/>
      <c r="H28" s="6" t="s">
        <v>60</v>
      </c>
      <c r="I28" s="7"/>
      <c r="J28" s="8"/>
      <c r="K28" s="8"/>
    </row>
    <row r="29" spans="2:12" ht="21" customHeight="1" x14ac:dyDescent="0.2">
      <c r="B29" s="72" t="s">
        <v>198</v>
      </c>
      <c r="C29" s="74">
        <f>COUNTA(B149:B167)</f>
        <v>19</v>
      </c>
      <c r="D29" s="76">
        <f>C168</f>
        <v>6</v>
      </c>
      <c r="E29" s="74">
        <f>D168</f>
        <v>77</v>
      </c>
      <c r="F29" s="74">
        <f>E168</f>
        <v>17</v>
      </c>
      <c r="G29" s="5"/>
      <c r="H29" s="6" t="s">
        <v>61</v>
      </c>
      <c r="I29" s="7"/>
      <c r="J29" s="8"/>
      <c r="K29" s="8"/>
    </row>
    <row r="30" spans="2:12" ht="21" customHeight="1" thickBot="1" x14ac:dyDescent="0.25">
      <c r="B30" s="73"/>
      <c r="C30" s="75"/>
      <c r="D30" s="77"/>
      <c r="E30" s="75"/>
      <c r="F30" s="75"/>
      <c r="G30" s="5"/>
      <c r="H30" s="6" t="s">
        <v>62</v>
      </c>
      <c r="I30" s="7"/>
      <c r="J30" s="8"/>
      <c r="K30" s="8"/>
    </row>
    <row r="31" spans="2:12" ht="21" customHeight="1" thickBot="1" x14ac:dyDescent="0.25">
      <c r="B31" s="72" t="s">
        <v>199</v>
      </c>
      <c r="C31" s="74">
        <f>COUNTA(H149:H156)</f>
        <v>8</v>
      </c>
      <c r="D31" s="76">
        <f>I157</f>
        <v>4</v>
      </c>
      <c r="E31" s="74">
        <f>J157</f>
        <v>36</v>
      </c>
      <c r="F31" s="74">
        <f>K157</f>
        <v>3</v>
      </c>
      <c r="G31" s="5"/>
      <c r="H31" s="9" t="s">
        <v>200</v>
      </c>
      <c r="I31" s="10">
        <f>COUNTA(I7:I30)</f>
        <v>2</v>
      </c>
      <c r="J31" s="11">
        <f>SUM(J7:J30)</f>
        <v>26</v>
      </c>
      <c r="K31" s="11">
        <f>SUM(K7:K30)</f>
        <v>0</v>
      </c>
    </row>
    <row r="32" spans="2:12" ht="21" customHeight="1" thickBot="1" x14ac:dyDescent="0.25">
      <c r="B32" s="73"/>
      <c r="C32" s="75"/>
      <c r="D32" s="77"/>
      <c r="E32" s="75"/>
      <c r="F32" s="75"/>
      <c r="G32" s="5"/>
      <c r="H32" s="29" t="s">
        <v>201</v>
      </c>
      <c r="K32" s="33"/>
      <c r="L32" s="3"/>
    </row>
    <row r="33" spans="2:21" ht="21" customHeight="1" x14ac:dyDescent="0.2">
      <c r="B33" s="68" t="s">
        <v>202</v>
      </c>
      <c r="C33" s="70">
        <f>COUNTA(H161:H165)</f>
        <v>5</v>
      </c>
      <c r="D33" s="71">
        <f>I168</f>
        <v>0</v>
      </c>
      <c r="E33" s="70">
        <f>J168</f>
        <v>0</v>
      </c>
      <c r="F33" s="70">
        <f>K168</f>
        <v>0</v>
      </c>
      <c r="G33" s="5"/>
      <c r="H33" s="59" t="s">
        <v>183</v>
      </c>
      <c r="I33" s="59" t="s">
        <v>184</v>
      </c>
      <c r="J33" s="40" t="s">
        <v>181</v>
      </c>
      <c r="K33" s="40" t="s">
        <v>229</v>
      </c>
    </row>
    <row r="34" spans="2:21" ht="21" customHeight="1" thickBot="1" x14ac:dyDescent="0.25">
      <c r="B34" s="69"/>
      <c r="C34" s="70"/>
      <c r="D34" s="71"/>
      <c r="E34" s="70"/>
      <c r="F34" s="70"/>
      <c r="G34" s="5"/>
      <c r="H34" s="60"/>
      <c r="I34" s="61"/>
      <c r="J34" s="41" t="s">
        <v>228</v>
      </c>
      <c r="K34" s="41" t="s">
        <v>230</v>
      </c>
    </row>
    <row r="35" spans="2:21" ht="21" customHeight="1" thickTop="1" x14ac:dyDescent="0.2">
      <c r="B35" s="64" t="s">
        <v>203</v>
      </c>
      <c r="C35" s="66">
        <f>SUM(C7:C34)</f>
        <v>179</v>
      </c>
      <c r="D35" s="66">
        <f>SUM(D7:D34)</f>
        <v>49</v>
      </c>
      <c r="E35" s="66">
        <f>SUM(E7:E34)</f>
        <v>462</v>
      </c>
      <c r="F35" s="66">
        <f>SUM(F7:F34)</f>
        <v>77</v>
      </c>
      <c r="G35" s="5"/>
      <c r="H35" s="12" t="s">
        <v>0</v>
      </c>
      <c r="I35" s="13">
        <v>23102</v>
      </c>
      <c r="J35" s="14">
        <v>10</v>
      </c>
      <c r="K35" s="55" t="s">
        <v>204</v>
      </c>
    </row>
    <row r="36" spans="2:21" ht="21" customHeight="1" thickBot="1" x14ac:dyDescent="0.25">
      <c r="B36" s="65"/>
      <c r="C36" s="67"/>
      <c r="D36" s="67"/>
      <c r="E36" s="67"/>
      <c r="F36" s="67"/>
      <c r="G36" s="5"/>
      <c r="H36" s="6" t="s">
        <v>1</v>
      </c>
      <c r="I36" s="7">
        <v>26289</v>
      </c>
      <c r="J36" s="8">
        <v>11</v>
      </c>
      <c r="K36" s="8">
        <v>2</v>
      </c>
    </row>
    <row r="37" spans="2:21" ht="21" customHeight="1" thickTop="1" x14ac:dyDescent="0.2">
      <c r="B37" s="62"/>
      <c r="C37" s="62"/>
      <c r="D37" s="62"/>
      <c r="E37" s="62"/>
      <c r="F37" s="62"/>
      <c r="G37" s="5"/>
      <c r="H37" s="6" t="s">
        <v>2</v>
      </c>
      <c r="I37" s="7"/>
      <c r="J37" s="8"/>
      <c r="K37" s="8"/>
    </row>
    <row r="38" spans="2:21" ht="21" customHeight="1" x14ac:dyDescent="0.2">
      <c r="B38" s="63"/>
      <c r="C38" s="62"/>
      <c r="D38" s="62"/>
      <c r="E38" s="62"/>
      <c r="F38" s="62"/>
      <c r="G38" s="5"/>
      <c r="H38" s="6" t="s">
        <v>3</v>
      </c>
      <c r="I38" s="7">
        <v>42521</v>
      </c>
      <c r="J38" s="8">
        <v>8</v>
      </c>
      <c r="K38" s="8">
        <v>3</v>
      </c>
    </row>
    <row r="39" spans="2:21" ht="21" customHeight="1" x14ac:dyDescent="0.2">
      <c r="G39" s="5"/>
      <c r="H39" s="6" t="s">
        <v>4</v>
      </c>
      <c r="I39" s="7">
        <v>23468</v>
      </c>
      <c r="J39" s="8">
        <v>5</v>
      </c>
      <c r="K39" s="8">
        <v>3</v>
      </c>
    </row>
    <row r="40" spans="2:21" ht="21" customHeight="1" x14ac:dyDescent="0.2">
      <c r="G40" s="5"/>
      <c r="H40" s="6" t="s">
        <v>5</v>
      </c>
      <c r="I40" s="7"/>
      <c r="J40" s="8"/>
      <c r="K40" s="8"/>
    </row>
    <row r="41" spans="2:21" ht="21" customHeight="1" x14ac:dyDescent="0.2">
      <c r="G41" s="5"/>
      <c r="H41" s="6" t="s">
        <v>6</v>
      </c>
      <c r="I41" s="7"/>
      <c r="J41" s="8"/>
      <c r="K41" s="8"/>
    </row>
    <row r="42" spans="2:21" ht="21" customHeight="1" thickBot="1" x14ac:dyDescent="0.25">
      <c r="G42" s="5"/>
      <c r="H42" s="17" t="s">
        <v>7</v>
      </c>
      <c r="I42" s="18"/>
      <c r="J42" s="52"/>
      <c r="K42" s="52"/>
    </row>
    <row r="43" spans="2:21" ht="20.149999999999999" customHeight="1" thickBot="1" x14ac:dyDescent="0.25">
      <c r="H43" s="11" t="s">
        <v>188</v>
      </c>
      <c r="I43" s="15">
        <f>COUNTA(I35:I42)</f>
        <v>4</v>
      </c>
      <c r="J43" s="11">
        <f>SUM(J35:J42)</f>
        <v>34</v>
      </c>
      <c r="K43" s="11">
        <f>SUM(K35:K42)</f>
        <v>8</v>
      </c>
      <c r="U43" s="5"/>
    </row>
    <row r="44" spans="2:21" ht="20.25" customHeight="1" thickBot="1" x14ac:dyDescent="0.25">
      <c r="B44" s="84" t="s">
        <v>224</v>
      </c>
      <c r="C44" s="84"/>
      <c r="D44" s="84"/>
      <c r="E44" s="84"/>
      <c r="F44" s="84"/>
      <c r="G44" s="84"/>
      <c r="U44" s="5"/>
    </row>
    <row r="45" spans="2:21" ht="25" customHeight="1" x14ac:dyDescent="0.2">
      <c r="B45" s="85" t="s">
        <v>225</v>
      </c>
      <c r="C45" s="87" t="s">
        <v>232</v>
      </c>
      <c r="D45" s="88"/>
      <c r="E45" s="87" t="s">
        <v>231</v>
      </c>
      <c r="F45" s="88"/>
      <c r="G45" s="38"/>
      <c r="H45" s="38"/>
      <c r="I45" s="38"/>
      <c r="J45" s="38"/>
      <c r="K45" s="38"/>
      <c r="U45" s="5"/>
    </row>
    <row r="46" spans="2:21" ht="25" customHeight="1" x14ac:dyDescent="0.2">
      <c r="B46" s="86"/>
      <c r="C46" s="89"/>
      <c r="D46" s="89"/>
      <c r="E46" s="89"/>
      <c r="F46" s="89"/>
      <c r="G46" s="38"/>
      <c r="H46" s="38"/>
      <c r="I46" s="38"/>
      <c r="J46" s="38"/>
      <c r="K46" s="38"/>
      <c r="U46" s="5"/>
    </row>
    <row r="47" spans="2:21" ht="25" customHeight="1" x14ac:dyDescent="0.2">
      <c r="B47" s="86" t="s">
        <v>226</v>
      </c>
      <c r="C47" s="89">
        <v>15</v>
      </c>
      <c r="D47" s="89"/>
      <c r="E47" s="89">
        <v>3</v>
      </c>
      <c r="F47" s="89"/>
      <c r="G47" s="38"/>
      <c r="H47" s="38"/>
      <c r="I47" s="38"/>
      <c r="J47" s="38"/>
      <c r="K47" s="38"/>
      <c r="U47" s="5"/>
    </row>
    <row r="48" spans="2:21" ht="25" customHeight="1" thickBot="1" x14ac:dyDescent="0.25">
      <c r="B48" s="90"/>
      <c r="C48" s="91"/>
      <c r="D48" s="91"/>
      <c r="E48" s="91"/>
      <c r="F48" s="91"/>
      <c r="G48" s="38"/>
      <c r="H48" s="38"/>
      <c r="I48" s="38"/>
      <c r="J48" s="38"/>
      <c r="K48" s="38"/>
      <c r="U48" s="5"/>
    </row>
    <row r="49" spans="2:21" ht="11.25" customHeight="1" x14ac:dyDescent="0.2">
      <c r="B49" s="35"/>
      <c r="C49" s="35"/>
      <c r="D49" s="35"/>
      <c r="E49" s="35"/>
      <c r="F49" s="35"/>
      <c r="G49" s="35"/>
      <c r="U49" s="5"/>
    </row>
    <row r="50" spans="2:21" ht="25" customHeight="1" x14ac:dyDescent="0.2">
      <c r="U50" s="5"/>
    </row>
    <row r="51" spans="2:21" ht="25" customHeight="1" thickBot="1" x14ac:dyDescent="0.25">
      <c r="B51" s="29" t="s">
        <v>205</v>
      </c>
      <c r="H51" s="26" t="s">
        <v>206</v>
      </c>
      <c r="I51" s="4"/>
      <c r="J51" s="26"/>
      <c r="K51" s="26"/>
      <c r="U51" s="5"/>
    </row>
    <row r="52" spans="2:21" ht="21" customHeight="1" x14ac:dyDescent="0.2">
      <c r="B52" s="59" t="s">
        <v>183</v>
      </c>
      <c r="C52" s="59" t="s">
        <v>184</v>
      </c>
      <c r="D52" s="40" t="s">
        <v>181</v>
      </c>
      <c r="E52" s="40" t="s">
        <v>229</v>
      </c>
      <c r="F52" s="42"/>
      <c r="H52" s="59" t="s">
        <v>183</v>
      </c>
      <c r="I52" s="59" t="s">
        <v>184</v>
      </c>
      <c r="J52" s="40" t="s">
        <v>181</v>
      </c>
      <c r="K52" s="40" t="s">
        <v>229</v>
      </c>
      <c r="U52" s="5"/>
    </row>
    <row r="53" spans="2:21" ht="21" customHeight="1" thickBot="1" x14ac:dyDescent="0.25">
      <c r="B53" s="60"/>
      <c r="C53" s="61"/>
      <c r="D53" s="41" t="s">
        <v>228</v>
      </c>
      <c r="E53" s="41" t="s">
        <v>230</v>
      </c>
      <c r="F53" s="42"/>
      <c r="H53" s="60"/>
      <c r="I53" s="61"/>
      <c r="J53" s="41" t="s">
        <v>228</v>
      </c>
      <c r="K53" s="41" t="s">
        <v>230</v>
      </c>
      <c r="U53" s="5"/>
    </row>
    <row r="54" spans="2:21" ht="21" customHeight="1" x14ac:dyDescent="0.2">
      <c r="B54" s="12" t="s">
        <v>21</v>
      </c>
      <c r="C54" s="13">
        <v>29312</v>
      </c>
      <c r="D54" s="14">
        <v>9</v>
      </c>
      <c r="E54" s="14">
        <v>1</v>
      </c>
      <c r="F54" s="43"/>
      <c r="H54" s="12" t="s">
        <v>117</v>
      </c>
      <c r="I54" s="13">
        <v>30127</v>
      </c>
      <c r="J54" s="14">
        <v>10</v>
      </c>
      <c r="K54" s="14">
        <v>0</v>
      </c>
      <c r="U54" s="5"/>
    </row>
    <row r="55" spans="2:21" ht="21" customHeight="1" x14ac:dyDescent="0.2">
      <c r="B55" s="6" t="s">
        <v>39</v>
      </c>
      <c r="C55" s="7"/>
      <c r="D55" s="8"/>
      <c r="E55" s="8"/>
      <c r="F55" s="42"/>
      <c r="H55" s="6" t="s">
        <v>118</v>
      </c>
      <c r="I55" s="45"/>
      <c r="J55" s="46"/>
      <c r="K55" s="46"/>
      <c r="U55" s="5"/>
    </row>
    <row r="56" spans="2:21" ht="21" customHeight="1" x14ac:dyDescent="0.2">
      <c r="B56" s="6" t="s">
        <v>37</v>
      </c>
      <c r="C56" s="7"/>
      <c r="D56" s="8"/>
      <c r="E56" s="8"/>
      <c r="F56" s="42"/>
      <c r="H56" s="6" t="s">
        <v>119</v>
      </c>
      <c r="I56" s="45"/>
      <c r="J56" s="46"/>
      <c r="K56" s="46"/>
      <c r="U56" s="5"/>
    </row>
    <row r="57" spans="2:21" ht="21" customHeight="1" x14ac:dyDescent="0.2">
      <c r="B57" s="6" t="s">
        <v>36</v>
      </c>
      <c r="C57" s="7"/>
      <c r="D57" s="8"/>
      <c r="E57" s="8"/>
      <c r="F57" s="42"/>
      <c r="H57" s="6" t="s">
        <v>120</v>
      </c>
      <c r="I57" s="7">
        <v>22372</v>
      </c>
      <c r="J57" s="8"/>
      <c r="K57" s="8">
        <v>0</v>
      </c>
      <c r="U57" s="5"/>
    </row>
    <row r="58" spans="2:21" ht="21" customHeight="1" x14ac:dyDescent="0.2">
      <c r="B58" s="6" t="s">
        <v>33</v>
      </c>
      <c r="C58" s="7">
        <v>41000</v>
      </c>
      <c r="D58" s="8">
        <v>10</v>
      </c>
      <c r="E58" s="8"/>
      <c r="F58" s="42"/>
      <c r="H58" s="6" t="s">
        <v>121</v>
      </c>
      <c r="I58" s="7"/>
      <c r="J58" s="8"/>
      <c r="K58" s="55"/>
      <c r="U58" s="5"/>
    </row>
    <row r="59" spans="2:21" ht="21" customHeight="1" x14ac:dyDescent="0.2">
      <c r="B59" s="6" t="s">
        <v>31</v>
      </c>
      <c r="C59" s="7">
        <v>26643</v>
      </c>
      <c r="D59" s="8">
        <v>10</v>
      </c>
      <c r="E59" s="8">
        <v>1</v>
      </c>
      <c r="F59" s="42"/>
      <c r="H59" s="6" t="s">
        <v>164</v>
      </c>
      <c r="I59" s="7"/>
      <c r="J59" s="8"/>
      <c r="K59" s="8"/>
      <c r="U59" s="5"/>
    </row>
    <row r="60" spans="2:21" ht="21" customHeight="1" x14ac:dyDescent="0.2">
      <c r="B60" s="6" t="s">
        <v>30</v>
      </c>
      <c r="C60" s="7">
        <v>38443</v>
      </c>
      <c r="D60" s="8">
        <v>10</v>
      </c>
      <c r="E60" s="8">
        <v>1</v>
      </c>
      <c r="F60" s="42"/>
      <c r="H60" s="6" t="s">
        <v>122</v>
      </c>
      <c r="I60" s="7"/>
      <c r="J60" s="8"/>
      <c r="K60" s="8"/>
      <c r="U60" s="5"/>
    </row>
    <row r="61" spans="2:21" ht="21" customHeight="1" x14ac:dyDescent="0.2">
      <c r="B61" s="6" t="s">
        <v>29</v>
      </c>
      <c r="C61" s="7">
        <v>41000</v>
      </c>
      <c r="D61" s="8">
        <v>6</v>
      </c>
      <c r="E61" s="8"/>
      <c r="F61" s="42"/>
      <c r="H61" s="6" t="s">
        <v>123</v>
      </c>
      <c r="I61" s="7"/>
      <c r="J61" s="8"/>
      <c r="K61" s="8"/>
      <c r="U61" s="5"/>
    </row>
    <row r="62" spans="2:21" ht="21" customHeight="1" x14ac:dyDescent="0.2">
      <c r="B62" s="6" t="s">
        <v>26</v>
      </c>
      <c r="C62" s="56"/>
      <c r="D62" s="57"/>
      <c r="E62" s="57"/>
      <c r="F62" s="42"/>
      <c r="H62" s="6" t="s">
        <v>165</v>
      </c>
      <c r="I62" s="7"/>
      <c r="J62" s="8"/>
      <c r="K62" s="8"/>
      <c r="U62" s="5"/>
    </row>
    <row r="63" spans="2:21" ht="21" customHeight="1" x14ac:dyDescent="0.2">
      <c r="B63" s="6" t="s">
        <v>25</v>
      </c>
      <c r="C63" s="56"/>
      <c r="D63" s="57"/>
      <c r="E63" s="57"/>
      <c r="F63" s="42"/>
      <c r="H63" s="6" t="s">
        <v>124</v>
      </c>
      <c r="I63" s="7">
        <v>33695</v>
      </c>
      <c r="J63" s="8">
        <v>10</v>
      </c>
      <c r="K63" s="8">
        <v>2</v>
      </c>
      <c r="U63" s="5"/>
    </row>
    <row r="64" spans="2:21" ht="21" customHeight="1" thickBot="1" x14ac:dyDescent="0.25">
      <c r="B64" s="6" t="s">
        <v>24</v>
      </c>
      <c r="C64" s="7">
        <v>27485</v>
      </c>
      <c r="D64" s="8">
        <v>10</v>
      </c>
      <c r="E64" s="8"/>
      <c r="F64" s="42"/>
      <c r="H64" s="6" t="s">
        <v>166</v>
      </c>
      <c r="I64" s="7"/>
      <c r="J64" s="8"/>
      <c r="K64" s="8"/>
      <c r="U64" s="5"/>
    </row>
    <row r="65" spans="2:21" ht="21" customHeight="1" thickBot="1" x14ac:dyDescent="0.25">
      <c r="B65" s="6" t="s">
        <v>23</v>
      </c>
      <c r="C65" s="7"/>
      <c r="D65" s="8"/>
      <c r="E65" s="8"/>
      <c r="F65" s="42"/>
      <c r="H65" s="9" t="s">
        <v>190</v>
      </c>
      <c r="I65" s="10">
        <f>COUNTA(I54:I64)</f>
        <v>3</v>
      </c>
      <c r="J65" s="11">
        <f>SUM(J54:J64)</f>
        <v>20</v>
      </c>
      <c r="K65" s="11">
        <f>SUM(K54:K64)</f>
        <v>2</v>
      </c>
      <c r="U65" s="5"/>
    </row>
    <row r="66" spans="2:21" ht="21" customHeight="1" thickBot="1" x14ac:dyDescent="0.25">
      <c r="B66" s="6" t="s">
        <v>38</v>
      </c>
      <c r="C66" s="7"/>
      <c r="D66" s="8"/>
      <c r="E66" s="8"/>
      <c r="F66" s="42"/>
      <c r="H66" s="26" t="s">
        <v>207</v>
      </c>
      <c r="I66" s="4"/>
      <c r="J66" s="26"/>
      <c r="K66" s="26"/>
      <c r="U66" s="5"/>
    </row>
    <row r="67" spans="2:21" ht="21" customHeight="1" x14ac:dyDescent="0.2">
      <c r="B67" s="6" t="s">
        <v>32</v>
      </c>
      <c r="C67" s="7"/>
      <c r="D67" s="8"/>
      <c r="E67" s="8"/>
      <c r="F67" s="42"/>
      <c r="H67" s="59" t="s">
        <v>183</v>
      </c>
      <c r="I67" s="59" t="s">
        <v>184</v>
      </c>
      <c r="J67" s="27" t="s">
        <v>181</v>
      </c>
      <c r="K67" s="27" t="s">
        <v>182</v>
      </c>
      <c r="U67" s="5"/>
    </row>
    <row r="68" spans="2:21" ht="21" customHeight="1" thickBot="1" x14ac:dyDescent="0.25">
      <c r="B68" s="6" t="s">
        <v>40</v>
      </c>
      <c r="C68" s="7"/>
      <c r="D68" s="8"/>
      <c r="E68" s="8"/>
      <c r="F68" s="42"/>
      <c r="H68" s="60"/>
      <c r="I68" s="61"/>
      <c r="J68" s="28" t="s">
        <v>185</v>
      </c>
      <c r="K68" s="28" t="s">
        <v>186</v>
      </c>
      <c r="U68" s="5"/>
    </row>
    <row r="69" spans="2:21" ht="21" customHeight="1" x14ac:dyDescent="0.2">
      <c r="B69" s="6" t="s">
        <v>35</v>
      </c>
      <c r="C69" s="45"/>
      <c r="D69" s="46"/>
      <c r="E69" s="46"/>
      <c r="F69" s="42"/>
      <c r="H69" s="12" t="s">
        <v>125</v>
      </c>
      <c r="I69" s="13"/>
      <c r="J69" s="14"/>
      <c r="K69" s="14"/>
      <c r="U69" s="5"/>
    </row>
    <row r="70" spans="2:21" ht="21" customHeight="1" x14ac:dyDescent="0.2">
      <c r="B70" s="6" t="s">
        <v>34</v>
      </c>
      <c r="C70" s="7">
        <v>42095</v>
      </c>
      <c r="D70" s="8">
        <v>5</v>
      </c>
      <c r="E70" s="8">
        <v>0</v>
      </c>
      <c r="F70" s="42"/>
      <c r="H70" s="6" t="s">
        <v>126</v>
      </c>
      <c r="I70" s="7"/>
      <c r="J70" s="8"/>
      <c r="K70" s="8"/>
      <c r="U70" s="5"/>
    </row>
    <row r="71" spans="2:21" ht="21" customHeight="1" x14ac:dyDescent="0.2">
      <c r="B71" s="6" t="s">
        <v>28</v>
      </c>
      <c r="C71" s="7"/>
      <c r="D71" s="8"/>
      <c r="E71" s="8"/>
      <c r="F71" s="42"/>
      <c r="H71" s="6" t="s">
        <v>127</v>
      </c>
      <c r="I71" s="45"/>
      <c r="J71" s="46"/>
      <c r="K71" s="46"/>
      <c r="U71" s="5"/>
    </row>
    <row r="72" spans="2:21" ht="21" customHeight="1" x14ac:dyDescent="0.2">
      <c r="B72" s="6" t="s">
        <v>27</v>
      </c>
      <c r="C72" s="7"/>
      <c r="D72" s="8"/>
      <c r="E72" s="8"/>
      <c r="F72" s="42"/>
      <c r="H72" s="6" t="s">
        <v>167</v>
      </c>
      <c r="I72" s="7"/>
      <c r="J72" s="8"/>
      <c r="K72" s="8"/>
    </row>
    <row r="73" spans="2:21" ht="21" customHeight="1" thickBot="1" x14ac:dyDescent="0.25">
      <c r="B73" s="19" t="s">
        <v>22</v>
      </c>
      <c r="C73" s="20"/>
      <c r="D73" s="21"/>
      <c r="E73" s="21"/>
      <c r="F73" s="42"/>
      <c r="H73" s="6" t="s">
        <v>128</v>
      </c>
      <c r="I73" s="45"/>
      <c r="J73" s="46"/>
      <c r="K73" s="46"/>
    </row>
    <row r="74" spans="2:21" ht="21" customHeight="1" x14ac:dyDescent="0.2">
      <c r="B74" s="12"/>
      <c r="C74" s="16"/>
      <c r="D74" s="32"/>
      <c r="E74" s="32"/>
      <c r="F74" s="42"/>
      <c r="H74" s="17" t="s">
        <v>129</v>
      </c>
      <c r="I74" s="18">
        <v>29312</v>
      </c>
      <c r="J74" s="52">
        <v>5</v>
      </c>
      <c r="K74" s="52">
        <v>2</v>
      </c>
    </row>
    <row r="75" spans="2:21" ht="21" customHeight="1" thickBot="1" x14ac:dyDescent="0.25">
      <c r="B75" s="6"/>
      <c r="C75" s="7"/>
      <c r="D75" s="8"/>
      <c r="E75" s="8"/>
      <c r="F75" s="42"/>
      <c r="H75" s="19" t="s">
        <v>130</v>
      </c>
      <c r="I75" s="20"/>
      <c r="J75" s="21"/>
      <c r="K75" s="21"/>
    </row>
    <row r="76" spans="2:21" ht="21" customHeight="1" thickBot="1" x14ac:dyDescent="0.25">
      <c r="B76" s="9" t="s">
        <v>189</v>
      </c>
      <c r="C76" s="10">
        <f>COUNTA(C54:C73)</f>
        <v>7</v>
      </c>
      <c r="D76" s="11">
        <f>SUM(D54:D73)</f>
        <v>60</v>
      </c>
      <c r="E76" s="11">
        <f>SUM(E54:E73)</f>
        <v>3</v>
      </c>
      <c r="F76" s="42"/>
      <c r="H76" s="9" t="s">
        <v>191</v>
      </c>
      <c r="I76" s="10">
        <f>COUNTA(I69:I75)</f>
        <v>1</v>
      </c>
      <c r="J76" s="11">
        <f>SUM(J69:J75)</f>
        <v>5</v>
      </c>
      <c r="K76" s="11">
        <f>SUM(K69:K75)</f>
        <v>2</v>
      </c>
    </row>
    <row r="77" spans="2:21" ht="21" customHeight="1" thickBot="1" x14ac:dyDescent="0.25">
      <c r="B77" s="29" t="s">
        <v>208</v>
      </c>
      <c r="C77" s="22"/>
      <c r="D77" s="26"/>
      <c r="E77" s="26"/>
      <c r="F77" s="26"/>
      <c r="H77" s="30" t="s">
        <v>209</v>
      </c>
      <c r="I77" s="23"/>
      <c r="J77" s="30"/>
      <c r="K77" s="24"/>
    </row>
    <row r="78" spans="2:21" ht="21" customHeight="1" x14ac:dyDescent="0.2">
      <c r="B78" s="59" t="s">
        <v>183</v>
      </c>
      <c r="C78" s="59" t="s">
        <v>184</v>
      </c>
      <c r="D78" s="40" t="s">
        <v>181</v>
      </c>
      <c r="E78" s="40" t="s">
        <v>229</v>
      </c>
      <c r="F78" s="42"/>
      <c r="H78" s="59" t="s">
        <v>183</v>
      </c>
      <c r="I78" s="59" t="s">
        <v>184</v>
      </c>
      <c r="J78" s="40" t="s">
        <v>181</v>
      </c>
      <c r="K78" s="40" t="s">
        <v>229</v>
      </c>
    </row>
    <row r="79" spans="2:21" ht="21" customHeight="1" thickBot="1" x14ac:dyDescent="0.25">
      <c r="B79" s="60"/>
      <c r="C79" s="61"/>
      <c r="D79" s="41" t="s">
        <v>228</v>
      </c>
      <c r="E79" s="41" t="s">
        <v>230</v>
      </c>
      <c r="F79" s="42"/>
      <c r="H79" s="60"/>
      <c r="I79" s="61"/>
      <c r="J79" s="41" t="s">
        <v>228</v>
      </c>
      <c r="K79" s="41" t="s">
        <v>230</v>
      </c>
    </row>
    <row r="80" spans="2:21" ht="21" customHeight="1" x14ac:dyDescent="0.2">
      <c r="B80" s="12" t="s">
        <v>8</v>
      </c>
      <c r="C80" s="13">
        <v>33329</v>
      </c>
      <c r="D80" s="14">
        <v>10</v>
      </c>
      <c r="E80" s="14"/>
      <c r="F80" s="42"/>
      <c r="H80" s="12" t="s">
        <v>16</v>
      </c>
      <c r="I80" s="47"/>
      <c r="J80" s="48"/>
      <c r="K80" s="48"/>
    </row>
    <row r="81" spans="2:11" ht="21" customHeight="1" x14ac:dyDescent="0.2">
      <c r="B81" s="6" t="s">
        <v>161</v>
      </c>
      <c r="C81" s="7"/>
      <c r="D81" s="8">
        <v>20</v>
      </c>
      <c r="E81" s="8"/>
      <c r="F81" s="42"/>
      <c r="H81" s="6" t="s">
        <v>17</v>
      </c>
      <c r="I81" s="7"/>
      <c r="J81" s="8"/>
      <c r="K81" s="8"/>
    </row>
    <row r="82" spans="2:11" ht="21" customHeight="1" x14ac:dyDescent="0.2">
      <c r="B82" s="6" t="s">
        <v>9</v>
      </c>
      <c r="C82" s="7"/>
      <c r="D82" s="8"/>
      <c r="E82" s="8"/>
      <c r="F82" s="42"/>
      <c r="H82" s="6" t="s">
        <v>18</v>
      </c>
      <c r="I82" s="7">
        <v>22923</v>
      </c>
      <c r="J82" s="8">
        <v>10</v>
      </c>
      <c r="K82" s="8">
        <v>2</v>
      </c>
    </row>
    <row r="83" spans="2:11" ht="21" customHeight="1" x14ac:dyDescent="0.2">
      <c r="B83" s="6" t="s">
        <v>10</v>
      </c>
      <c r="C83" s="7"/>
      <c r="D83" s="8"/>
      <c r="E83" s="8"/>
      <c r="F83" s="42"/>
      <c r="H83" s="6" t="s">
        <v>19</v>
      </c>
      <c r="I83" s="7"/>
      <c r="J83" s="8"/>
      <c r="K83" s="8"/>
    </row>
    <row r="84" spans="2:11" ht="21" customHeight="1" x14ac:dyDescent="0.2">
      <c r="B84" s="6" t="s">
        <v>11</v>
      </c>
      <c r="C84" s="7"/>
      <c r="D84" s="8"/>
      <c r="E84" s="8"/>
      <c r="F84" s="42"/>
      <c r="H84" s="6" t="s">
        <v>20</v>
      </c>
      <c r="I84" s="7">
        <v>22920</v>
      </c>
      <c r="J84" s="8">
        <v>8</v>
      </c>
      <c r="K84" s="8">
        <v>1</v>
      </c>
    </row>
    <row r="85" spans="2:11" ht="21" customHeight="1" x14ac:dyDescent="0.2">
      <c r="B85" s="6" t="s">
        <v>12</v>
      </c>
      <c r="C85" s="7"/>
      <c r="D85" s="8"/>
      <c r="E85" s="8"/>
      <c r="F85" s="42"/>
      <c r="H85" s="6" t="s">
        <v>173</v>
      </c>
      <c r="I85" s="7" t="s">
        <v>233</v>
      </c>
      <c r="J85" s="8">
        <v>8</v>
      </c>
      <c r="K85" s="8"/>
    </row>
    <row r="86" spans="2:11" ht="21" customHeight="1" x14ac:dyDescent="0.2">
      <c r="B86" s="6" t="s">
        <v>13</v>
      </c>
      <c r="C86" s="7"/>
      <c r="D86" s="8"/>
      <c r="E86" s="8"/>
      <c r="F86" s="42"/>
      <c r="H86" s="6" t="s">
        <v>175</v>
      </c>
      <c r="I86" s="7"/>
      <c r="J86" s="8"/>
      <c r="K86" s="8"/>
    </row>
    <row r="87" spans="2:11" ht="21" customHeight="1" x14ac:dyDescent="0.2">
      <c r="B87" s="6" t="s">
        <v>210</v>
      </c>
      <c r="C87" s="7"/>
      <c r="D87" s="8"/>
      <c r="E87" s="8"/>
      <c r="F87" s="42"/>
      <c r="H87" s="6"/>
      <c r="I87" s="6"/>
      <c r="J87" s="6"/>
      <c r="K87" s="6"/>
    </row>
    <row r="88" spans="2:11" ht="21" customHeight="1" x14ac:dyDescent="0.2">
      <c r="B88" s="6" t="s">
        <v>14</v>
      </c>
      <c r="C88" s="7"/>
      <c r="D88" s="8"/>
      <c r="E88" s="8"/>
      <c r="F88" s="42"/>
      <c r="H88" s="6"/>
      <c r="I88" s="6"/>
      <c r="J88" s="6"/>
      <c r="K88" s="6"/>
    </row>
    <row r="89" spans="2:11" ht="21" customHeight="1" x14ac:dyDescent="0.2">
      <c r="B89" s="31" t="s">
        <v>15</v>
      </c>
      <c r="C89" s="18">
        <v>38626</v>
      </c>
      <c r="D89" s="52">
        <v>5</v>
      </c>
      <c r="E89" s="52"/>
      <c r="F89" s="43"/>
      <c r="H89" s="6"/>
      <c r="I89" s="6"/>
      <c r="J89" s="6"/>
      <c r="K89" s="6"/>
    </row>
    <row r="90" spans="2:11" ht="21" customHeight="1" thickBot="1" x14ac:dyDescent="0.25">
      <c r="B90" s="8" t="s">
        <v>211</v>
      </c>
      <c r="C90" s="7"/>
      <c r="D90" s="8"/>
      <c r="E90" s="8"/>
      <c r="F90" s="43"/>
      <c r="H90" s="6"/>
      <c r="I90" s="6"/>
      <c r="J90" s="6"/>
      <c r="K90" s="6"/>
    </row>
    <row r="91" spans="2:11" ht="21" customHeight="1" thickBot="1" x14ac:dyDescent="0.25">
      <c r="B91" s="9" t="s">
        <v>192</v>
      </c>
      <c r="C91" s="10">
        <f>COUNTA(C80:C90)</f>
        <v>2</v>
      </c>
      <c r="D91" s="11">
        <f>SUM(D80:D90)</f>
        <v>35</v>
      </c>
      <c r="E91" s="11">
        <f>SUM(E80:E90)</f>
        <v>0</v>
      </c>
      <c r="F91" s="42"/>
      <c r="H91" s="9" t="s">
        <v>193</v>
      </c>
      <c r="I91" s="10">
        <f>COUNTA(I80:I86)</f>
        <v>3</v>
      </c>
      <c r="J91" s="11">
        <f>SUM(J80:J86)</f>
        <v>26</v>
      </c>
      <c r="K91" s="11">
        <f>SUM(K80:K86)</f>
        <v>3</v>
      </c>
    </row>
    <row r="92" spans="2:11" ht="21" customHeight="1" x14ac:dyDescent="0.2"/>
    <row r="93" spans="2:11" ht="21" customHeight="1" x14ac:dyDescent="0.2"/>
    <row r="94" spans="2:11" ht="21" customHeight="1" x14ac:dyDescent="0.2"/>
    <row r="95" spans="2:11" ht="21" customHeight="1" x14ac:dyDescent="0.2"/>
    <row r="96" spans="2:11" ht="21" customHeight="1" thickBot="1" x14ac:dyDescent="0.25">
      <c r="B96" s="29" t="s">
        <v>212</v>
      </c>
      <c r="C96" s="4"/>
      <c r="D96" s="26"/>
      <c r="E96" s="26"/>
      <c r="F96" s="26"/>
      <c r="G96" s="34"/>
      <c r="H96" s="29" t="s">
        <v>213</v>
      </c>
      <c r="I96" s="4"/>
      <c r="J96" s="26"/>
      <c r="K96" s="26"/>
    </row>
    <row r="97" spans="2:11" ht="21" customHeight="1" x14ac:dyDescent="0.2">
      <c r="B97" s="59" t="s">
        <v>183</v>
      </c>
      <c r="C97" s="59" t="s">
        <v>184</v>
      </c>
      <c r="D97" s="40" t="s">
        <v>181</v>
      </c>
      <c r="E97" s="40" t="s">
        <v>229</v>
      </c>
      <c r="F97" s="42"/>
      <c r="G97" s="5"/>
      <c r="H97" s="59" t="s">
        <v>183</v>
      </c>
      <c r="I97" s="59" t="s">
        <v>184</v>
      </c>
      <c r="J97" s="40" t="s">
        <v>181</v>
      </c>
      <c r="K97" s="40" t="s">
        <v>229</v>
      </c>
    </row>
    <row r="98" spans="2:11" ht="21" customHeight="1" thickBot="1" x14ac:dyDescent="0.25">
      <c r="B98" s="60"/>
      <c r="C98" s="61"/>
      <c r="D98" s="41" t="s">
        <v>228</v>
      </c>
      <c r="E98" s="41" t="s">
        <v>230</v>
      </c>
      <c r="F98" s="42"/>
      <c r="G98" s="5"/>
      <c r="H98" s="60"/>
      <c r="I98" s="61"/>
      <c r="J98" s="41" t="s">
        <v>228</v>
      </c>
      <c r="K98" s="41" t="s">
        <v>230</v>
      </c>
    </row>
    <row r="99" spans="2:11" ht="21" customHeight="1" x14ac:dyDescent="0.2">
      <c r="B99" s="12" t="s">
        <v>63</v>
      </c>
      <c r="C99" s="13">
        <v>43371</v>
      </c>
      <c r="D99" s="14">
        <v>10</v>
      </c>
      <c r="E99" s="14">
        <v>4</v>
      </c>
      <c r="F99" s="42"/>
      <c r="G99" s="5"/>
      <c r="H99" s="12" t="s">
        <v>85</v>
      </c>
      <c r="I99" s="13"/>
      <c r="J99" s="14"/>
      <c r="K99" s="14"/>
    </row>
    <row r="100" spans="2:11" ht="21" customHeight="1" x14ac:dyDescent="0.2">
      <c r="B100" s="6" t="s">
        <v>64</v>
      </c>
      <c r="C100" s="7">
        <v>27120</v>
      </c>
      <c r="D100" s="8">
        <v>10</v>
      </c>
      <c r="E100" s="8">
        <v>2</v>
      </c>
      <c r="F100" s="43"/>
      <c r="G100" s="5"/>
      <c r="H100" s="6" t="s">
        <v>86</v>
      </c>
      <c r="I100" s="7">
        <v>23468</v>
      </c>
      <c r="J100" s="8">
        <v>15</v>
      </c>
      <c r="K100" s="8">
        <v>5</v>
      </c>
    </row>
    <row r="101" spans="2:11" ht="21" customHeight="1" x14ac:dyDescent="0.2">
      <c r="B101" s="6" t="s">
        <v>65</v>
      </c>
      <c r="C101" s="7">
        <v>38803</v>
      </c>
      <c r="D101" s="8">
        <v>13</v>
      </c>
      <c r="E101" s="8">
        <v>2</v>
      </c>
      <c r="F101" s="43"/>
      <c r="G101" s="5"/>
      <c r="H101" s="6" t="s">
        <v>87</v>
      </c>
      <c r="I101" s="7">
        <v>23184</v>
      </c>
      <c r="J101" s="8">
        <v>5</v>
      </c>
      <c r="K101" s="55"/>
    </row>
    <row r="102" spans="2:11" ht="21" customHeight="1" x14ac:dyDescent="0.2">
      <c r="B102" s="6" t="s">
        <v>66</v>
      </c>
      <c r="C102" s="7"/>
      <c r="D102" s="8"/>
      <c r="E102" s="8"/>
      <c r="F102" s="42"/>
      <c r="G102" s="5"/>
      <c r="H102" s="6" t="s">
        <v>88</v>
      </c>
      <c r="I102" s="7"/>
      <c r="J102" s="8"/>
      <c r="K102" s="8"/>
    </row>
    <row r="103" spans="2:11" ht="21" customHeight="1" x14ac:dyDescent="0.2">
      <c r="B103" s="6" t="s">
        <v>67</v>
      </c>
      <c r="C103" s="7"/>
      <c r="D103" s="8"/>
      <c r="E103" s="8"/>
      <c r="F103" s="42"/>
      <c r="G103" s="5"/>
      <c r="H103" s="6" t="s">
        <v>89</v>
      </c>
      <c r="I103" s="7"/>
      <c r="J103" s="8"/>
      <c r="K103" s="8"/>
    </row>
    <row r="104" spans="2:11" ht="21" customHeight="1" x14ac:dyDescent="0.2">
      <c r="B104" s="6" t="s">
        <v>68</v>
      </c>
      <c r="C104" s="7">
        <v>27897</v>
      </c>
      <c r="D104" s="8">
        <v>15</v>
      </c>
      <c r="E104" s="8">
        <v>2</v>
      </c>
      <c r="F104" s="42"/>
      <c r="G104" s="5"/>
      <c r="H104" s="6" t="s">
        <v>90</v>
      </c>
      <c r="I104" s="7"/>
      <c r="J104" s="8"/>
      <c r="K104" s="8"/>
    </row>
    <row r="105" spans="2:11" ht="21" customHeight="1" x14ac:dyDescent="0.2">
      <c r="B105" s="6" t="s">
        <v>69</v>
      </c>
      <c r="C105" s="45"/>
      <c r="D105" s="46"/>
      <c r="E105" s="46"/>
      <c r="F105" s="42"/>
      <c r="G105" s="5"/>
      <c r="H105" s="6" t="s">
        <v>91</v>
      </c>
      <c r="I105" s="7"/>
      <c r="J105" s="8"/>
      <c r="K105" s="8"/>
    </row>
    <row r="106" spans="2:11" ht="21" customHeight="1" thickBot="1" x14ac:dyDescent="0.25">
      <c r="B106" s="6" t="s">
        <v>70</v>
      </c>
      <c r="C106" s="7"/>
      <c r="D106" s="8"/>
      <c r="E106" s="8"/>
      <c r="F106" s="42"/>
      <c r="G106" s="5"/>
      <c r="H106" s="17" t="s">
        <v>92</v>
      </c>
      <c r="I106" s="18"/>
      <c r="J106" s="52"/>
      <c r="K106" s="52"/>
    </row>
    <row r="107" spans="2:11" ht="21" customHeight="1" x14ac:dyDescent="0.2">
      <c r="B107" s="6" t="s">
        <v>71</v>
      </c>
      <c r="C107" s="7"/>
      <c r="D107" s="8"/>
      <c r="E107" s="8"/>
      <c r="F107" s="42"/>
      <c r="G107" s="5"/>
      <c r="H107" s="25"/>
      <c r="I107" s="13"/>
      <c r="J107" s="14"/>
      <c r="K107" s="14"/>
    </row>
    <row r="108" spans="2:11" ht="21" customHeight="1" x14ac:dyDescent="0.2">
      <c r="B108" s="6" t="s">
        <v>72</v>
      </c>
      <c r="C108" s="7">
        <v>22737</v>
      </c>
      <c r="D108" s="8">
        <v>8</v>
      </c>
      <c r="E108" s="8">
        <v>4</v>
      </c>
      <c r="F108" s="42"/>
      <c r="G108" s="5"/>
      <c r="H108" s="12"/>
      <c r="I108" s="16"/>
      <c r="J108" s="32"/>
      <c r="K108" s="32"/>
    </row>
    <row r="109" spans="2:11" ht="21" customHeight="1" x14ac:dyDescent="0.2">
      <c r="B109" s="6" t="s">
        <v>73</v>
      </c>
      <c r="C109" s="7">
        <v>22372</v>
      </c>
      <c r="D109" s="8">
        <v>10</v>
      </c>
      <c r="E109" s="8"/>
      <c r="F109" s="42"/>
      <c r="G109" s="5"/>
      <c r="H109" s="6"/>
      <c r="I109" s="7"/>
      <c r="J109" s="8"/>
      <c r="K109" s="8"/>
    </row>
    <row r="110" spans="2:11" ht="21" customHeight="1" x14ac:dyDescent="0.2">
      <c r="B110" s="6" t="s">
        <v>74</v>
      </c>
      <c r="C110" s="7"/>
      <c r="D110" s="8"/>
      <c r="E110" s="8"/>
      <c r="F110" s="42"/>
      <c r="G110" s="5"/>
      <c r="H110" s="6"/>
      <c r="I110" s="7"/>
      <c r="J110" s="8"/>
      <c r="K110" s="8"/>
    </row>
    <row r="111" spans="2:11" ht="21" customHeight="1" x14ac:dyDescent="0.2">
      <c r="B111" s="6" t="s">
        <v>75</v>
      </c>
      <c r="C111" s="7"/>
      <c r="D111" s="8"/>
      <c r="E111" s="8"/>
      <c r="F111" s="43"/>
      <c r="G111" s="5"/>
      <c r="H111" s="6"/>
      <c r="I111" s="7"/>
      <c r="J111" s="8"/>
      <c r="K111" s="8"/>
    </row>
    <row r="112" spans="2:11" ht="21" customHeight="1" x14ac:dyDescent="0.2">
      <c r="B112" s="6" t="s">
        <v>76</v>
      </c>
      <c r="C112" s="45"/>
      <c r="D112" s="46"/>
      <c r="E112" s="46"/>
      <c r="F112" s="42"/>
      <c r="G112" s="5"/>
      <c r="H112" s="6"/>
      <c r="I112" s="7"/>
      <c r="J112" s="8"/>
      <c r="K112" s="8"/>
    </row>
    <row r="113" spans="2:21" ht="21" customHeight="1" x14ac:dyDescent="0.2">
      <c r="B113" s="6" t="s">
        <v>77</v>
      </c>
      <c r="C113" s="7" t="s">
        <v>222</v>
      </c>
      <c r="D113" s="8">
        <v>10</v>
      </c>
      <c r="E113" s="8">
        <v>1</v>
      </c>
      <c r="F113" s="42"/>
      <c r="G113" s="5"/>
      <c r="H113" s="6"/>
      <c r="I113" s="7"/>
      <c r="J113" s="8"/>
      <c r="K113" s="8"/>
    </row>
    <row r="114" spans="2:21" ht="21" customHeight="1" x14ac:dyDescent="0.2">
      <c r="B114" s="6" t="s">
        <v>78</v>
      </c>
      <c r="C114" s="7"/>
      <c r="D114" s="8"/>
      <c r="E114" s="8"/>
      <c r="F114" s="42"/>
      <c r="G114" s="5"/>
      <c r="H114" s="6"/>
      <c r="I114" s="7"/>
      <c r="J114" s="8"/>
      <c r="K114" s="8"/>
    </row>
    <row r="115" spans="2:21" ht="21" customHeight="1" x14ac:dyDescent="0.2">
      <c r="B115" s="6" t="s">
        <v>79</v>
      </c>
      <c r="C115" s="7" t="s">
        <v>235</v>
      </c>
      <c r="D115" s="8">
        <v>10</v>
      </c>
      <c r="E115" s="8">
        <v>4</v>
      </c>
      <c r="F115" s="42"/>
      <c r="G115" s="5"/>
      <c r="H115" s="6"/>
      <c r="I115" s="7"/>
      <c r="J115" s="8"/>
      <c r="K115" s="8"/>
    </row>
    <row r="116" spans="2:21" ht="21" customHeight="1" x14ac:dyDescent="0.2">
      <c r="B116" s="6" t="s">
        <v>80</v>
      </c>
      <c r="C116" s="7">
        <v>22737</v>
      </c>
      <c r="D116" s="8">
        <v>10</v>
      </c>
      <c r="E116" s="8">
        <v>4</v>
      </c>
      <c r="F116" s="42"/>
      <c r="G116" s="5"/>
      <c r="H116" s="6"/>
      <c r="I116" s="7"/>
      <c r="J116" s="8"/>
      <c r="K116" s="8"/>
    </row>
    <row r="117" spans="2:21" ht="21" customHeight="1" x14ac:dyDescent="0.2">
      <c r="B117" s="6" t="s">
        <v>81</v>
      </c>
      <c r="C117" s="7"/>
      <c r="D117" s="8"/>
      <c r="E117" s="8"/>
      <c r="F117" s="42"/>
      <c r="G117" s="5"/>
      <c r="H117" s="6"/>
      <c r="I117" s="7"/>
      <c r="J117" s="8"/>
      <c r="K117" s="8"/>
    </row>
    <row r="118" spans="2:21" ht="21" customHeight="1" x14ac:dyDescent="0.2">
      <c r="B118" s="6" t="s">
        <v>82</v>
      </c>
      <c r="C118" s="7"/>
      <c r="D118" s="8"/>
      <c r="E118" s="8"/>
      <c r="F118" s="42"/>
      <c r="G118" s="5"/>
      <c r="H118" s="6"/>
      <c r="I118" s="7"/>
      <c r="J118" s="8"/>
      <c r="K118" s="8"/>
      <c r="U118" s="34"/>
    </row>
    <row r="119" spans="2:21" ht="21" customHeight="1" x14ac:dyDescent="0.2">
      <c r="B119" s="6" t="s">
        <v>83</v>
      </c>
      <c r="C119" s="7"/>
      <c r="D119" s="8"/>
      <c r="E119" s="8"/>
      <c r="F119" s="42"/>
      <c r="G119" s="5"/>
      <c r="H119" s="6"/>
      <c r="I119" s="7"/>
      <c r="J119" s="8"/>
      <c r="K119" s="8"/>
      <c r="U119" s="34"/>
    </row>
    <row r="120" spans="2:21" ht="21" customHeight="1" x14ac:dyDescent="0.2">
      <c r="B120" s="17" t="s">
        <v>84</v>
      </c>
      <c r="C120" s="18"/>
      <c r="D120" s="52"/>
      <c r="E120" s="52"/>
      <c r="F120" s="42"/>
      <c r="G120" s="5"/>
      <c r="H120" s="17"/>
      <c r="I120" s="18"/>
      <c r="J120" s="31"/>
      <c r="K120" s="31"/>
      <c r="U120" s="34"/>
    </row>
    <row r="121" spans="2:21" ht="21" customHeight="1" thickBot="1" x14ac:dyDescent="0.25">
      <c r="B121" s="19" t="s">
        <v>214</v>
      </c>
      <c r="C121" s="20"/>
      <c r="D121" s="21"/>
      <c r="E121" s="21"/>
      <c r="F121" s="42"/>
      <c r="G121" s="5"/>
      <c r="H121" s="19"/>
      <c r="I121" s="20"/>
      <c r="J121" s="21"/>
      <c r="K121" s="21"/>
      <c r="U121" s="34"/>
    </row>
    <row r="122" spans="2:21" ht="21" customHeight="1" thickBot="1" x14ac:dyDescent="0.25">
      <c r="B122" s="9" t="s">
        <v>194</v>
      </c>
      <c r="C122" s="10">
        <f>COUNTA(C99:C121)</f>
        <v>9</v>
      </c>
      <c r="D122" s="11">
        <f>SUM(D99:D121)</f>
        <v>96</v>
      </c>
      <c r="E122" s="11">
        <f>SUM(E99:E121)</f>
        <v>23</v>
      </c>
      <c r="F122" s="42"/>
      <c r="G122" s="5"/>
      <c r="H122" s="9" t="s">
        <v>195</v>
      </c>
      <c r="I122" s="10">
        <f>COUNTA(I99:I106)</f>
        <v>2</v>
      </c>
      <c r="J122" s="11">
        <f>SUM(J99:J106)</f>
        <v>20</v>
      </c>
      <c r="K122" s="11">
        <f>SUM(K99:K106)</f>
        <v>5</v>
      </c>
      <c r="U122" s="34"/>
    </row>
    <row r="123" spans="2:21" ht="21" customHeight="1" thickBot="1" x14ac:dyDescent="0.25">
      <c r="B123" s="29" t="s">
        <v>215</v>
      </c>
      <c r="C123" s="4"/>
      <c r="D123" s="26"/>
      <c r="E123" s="26"/>
      <c r="F123" s="26"/>
      <c r="G123" s="34"/>
      <c r="H123" s="29" t="s">
        <v>216</v>
      </c>
      <c r="I123" s="4"/>
      <c r="J123" s="26"/>
      <c r="K123" s="26"/>
      <c r="U123" s="34"/>
    </row>
    <row r="124" spans="2:21" ht="21" customHeight="1" x14ac:dyDescent="0.2">
      <c r="B124" s="59" t="s">
        <v>183</v>
      </c>
      <c r="C124" s="59" t="s">
        <v>184</v>
      </c>
      <c r="D124" s="40" t="s">
        <v>181</v>
      </c>
      <c r="E124" s="40" t="s">
        <v>229</v>
      </c>
      <c r="F124" s="42"/>
      <c r="G124" s="5"/>
      <c r="H124" s="59" t="s">
        <v>183</v>
      </c>
      <c r="I124" s="59" t="s">
        <v>184</v>
      </c>
      <c r="J124" s="40" t="s">
        <v>181</v>
      </c>
      <c r="K124" s="40" t="s">
        <v>229</v>
      </c>
      <c r="U124" s="34"/>
    </row>
    <row r="125" spans="2:21" ht="21" customHeight="1" thickBot="1" x14ac:dyDescent="0.25">
      <c r="B125" s="60"/>
      <c r="C125" s="61"/>
      <c r="D125" s="41" t="s">
        <v>228</v>
      </c>
      <c r="E125" s="41" t="s">
        <v>230</v>
      </c>
      <c r="F125" s="42"/>
      <c r="G125" s="5"/>
      <c r="H125" s="60"/>
      <c r="I125" s="61"/>
      <c r="J125" s="41" t="s">
        <v>228</v>
      </c>
      <c r="K125" s="41" t="s">
        <v>230</v>
      </c>
      <c r="U125" s="34"/>
    </row>
    <row r="126" spans="2:21" ht="21" customHeight="1" x14ac:dyDescent="0.2">
      <c r="B126" s="12" t="s">
        <v>94</v>
      </c>
      <c r="C126" s="13">
        <v>29765</v>
      </c>
      <c r="D126" s="14">
        <v>11</v>
      </c>
      <c r="E126" s="14"/>
      <c r="F126" s="42"/>
      <c r="G126" s="5"/>
      <c r="H126" s="12" t="s">
        <v>171</v>
      </c>
      <c r="I126" s="47"/>
      <c r="J126" s="48"/>
      <c r="K126" s="48"/>
      <c r="U126" s="34"/>
    </row>
    <row r="127" spans="2:21" ht="21" customHeight="1" x14ac:dyDescent="0.2">
      <c r="B127" s="6" t="s">
        <v>95</v>
      </c>
      <c r="C127" s="7"/>
      <c r="D127" s="8"/>
      <c r="E127" s="8"/>
      <c r="F127" s="42"/>
      <c r="G127" s="5"/>
      <c r="H127" s="6" t="s">
        <v>172</v>
      </c>
      <c r="I127" s="7">
        <v>36739</v>
      </c>
      <c r="J127" s="8">
        <v>10</v>
      </c>
      <c r="K127" s="8">
        <v>1</v>
      </c>
      <c r="U127" s="34"/>
    </row>
    <row r="128" spans="2:21" ht="21" customHeight="1" x14ac:dyDescent="0.2">
      <c r="B128" s="6" t="s">
        <v>170</v>
      </c>
      <c r="C128" s="7">
        <v>41000</v>
      </c>
      <c r="D128" s="8">
        <v>8</v>
      </c>
      <c r="E128" s="8">
        <v>2</v>
      </c>
      <c r="F128" s="42"/>
      <c r="G128" s="5"/>
      <c r="H128" s="6" t="s">
        <v>102</v>
      </c>
      <c r="I128" s="7"/>
      <c r="J128" s="8"/>
      <c r="K128" s="8"/>
      <c r="U128" s="34"/>
    </row>
    <row r="129" spans="2:21" ht="21" customHeight="1" x14ac:dyDescent="0.2">
      <c r="B129" s="6" t="s">
        <v>96</v>
      </c>
      <c r="C129" s="7"/>
      <c r="D129" s="8"/>
      <c r="E129" s="8"/>
      <c r="F129" s="42"/>
      <c r="G129" s="5"/>
      <c r="H129" s="6" t="s">
        <v>174</v>
      </c>
      <c r="I129" s="7">
        <v>38807</v>
      </c>
      <c r="J129" s="8">
        <v>20</v>
      </c>
      <c r="K129" s="8">
        <v>4</v>
      </c>
      <c r="U129" s="34"/>
    </row>
    <row r="130" spans="2:21" ht="21" customHeight="1" x14ac:dyDescent="0.2">
      <c r="B130" s="6" t="s">
        <v>97</v>
      </c>
      <c r="C130" s="7"/>
      <c r="D130" s="8"/>
      <c r="E130" s="8"/>
      <c r="F130" s="42"/>
      <c r="G130" s="5"/>
      <c r="H130" s="6" t="s">
        <v>103</v>
      </c>
      <c r="I130" s="7"/>
      <c r="J130" s="8"/>
      <c r="K130" s="8"/>
      <c r="U130" s="34"/>
    </row>
    <row r="131" spans="2:21" ht="21" customHeight="1" x14ac:dyDescent="0.2">
      <c r="B131" s="6" t="s">
        <v>98</v>
      </c>
      <c r="C131" s="7"/>
      <c r="D131" s="8"/>
      <c r="E131" s="8"/>
      <c r="F131" s="42"/>
      <c r="G131" s="5"/>
      <c r="H131" s="6" t="s">
        <v>104</v>
      </c>
      <c r="I131" s="7"/>
      <c r="J131" s="8"/>
      <c r="K131" s="8"/>
      <c r="U131" s="34"/>
    </row>
    <row r="132" spans="2:21" ht="21" customHeight="1" x14ac:dyDescent="0.2">
      <c r="B132" s="6" t="s">
        <v>99</v>
      </c>
      <c r="C132" s="7"/>
      <c r="D132" s="8">
        <v>8</v>
      </c>
      <c r="E132" s="8"/>
      <c r="F132" s="42"/>
      <c r="G132" s="5"/>
      <c r="H132" s="6" t="s">
        <v>105</v>
      </c>
      <c r="I132" s="7">
        <v>34053</v>
      </c>
      <c r="J132" s="8">
        <v>6</v>
      </c>
      <c r="K132" s="8">
        <v>3</v>
      </c>
      <c r="U132" s="5"/>
    </row>
    <row r="133" spans="2:21" ht="21" customHeight="1" x14ac:dyDescent="0.2">
      <c r="B133" s="6" t="s">
        <v>100</v>
      </c>
      <c r="C133" s="7"/>
      <c r="D133" s="8"/>
      <c r="E133" s="8"/>
      <c r="F133" s="42"/>
      <c r="G133" s="5"/>
      <c r="H133" s="6" t="s">
        <v>106</v>
      </c>
      <c r="I133" s="7"/>
      <c r="J133" s="8"/>
      <c r="K133" s="8"/>
    </row>
    <row r="134" spans="2:21" ht="21" customHeight="1" x14ac:dyDescent="0.2">
      <c r="B134" s="17" t="s">
        <v>101</v>
      </c>
      <c r="C134" s="18"/>
      <c r="D134" s="52"/>
      <c r="E134" s="52"/>
      <c r="F134" s="42"/>
      <c r="G134" s="5"/>
      <c r="H134" s="6" t="s">
        <v>107</v>
      </c>
      <c r="I134" s="7"/>
      <c r="J134" s="8"/>
      <c r="K134" s="8"/>
    </row>
    <row r="135" spans="2:21" ht="21" customHeight="1" thickBot="1" x14ac:dyDescent="0.25">
      <c r="B135" s="19" t="s">
        <v>93</v>
      </c>
      <c r="C135" s="20"/>
      <c r="D135" s="21"/>
      <c r="E135" s="21"/>
      <c r="F135" s="42"/>
      <c r="G135" s="5"/>
      <c r="H135" s="6" t="s">
        <v>108</v>
      </c>
      <c r="I135" s="45"/>
      <c r="J135" s="46"/>
      <c r="K135" s="46"/>
    </row>
    <row r="136" spans="2:21" ht="21" customHeight="1" x14ac:dyDescent="0.2">
      <c r="B136" s="12"/>
      <c r="C136" s="16"/>
      <c r="D136" s="32"/>
      <c r="E136" s="32"/>
      <c r="F136" s="42"/>
      <c r="G136" s="5"/>
      <c r="H136" s="6" t="s">
        <v>109</v>
      </c>
      <c r="I136" s="7"/>
      <c r="J136" s="8"/>
      <c r="K136" s="8"/>
    </row>
    <row r="137" spans="2:21" ht="21" customHeight="1" x14ac:dyDescent="0.2">
      <c r="B137" s="6"/>
      <c r="C137" s="7"/>
      <c r="D137" s="8"/>
      <c r="E137" s="8"/>
      <c r="F137" s="42"/>
      <c r="G137" s="5"/>
      <c r="H137" s="6" t="s">
        <v>110</v>
      </c>
      <c r="I137" s="7"/>
      <c r="J137" s="8"/>
      <c r="K137" s="8"/>
    </row>
    <row r="138" spans="2:21" ht="21" customHeight="1" x14ac:dyDescent="0.2">
      <c r="B138" s="6"/>
      <c r="C138" s="7"/>
      <c r="D138" s="8"/>
      <c r="E138" s="8"/>
      <c r="F138" s="42"/>
      <c r="G138" s="5"/>
      <c r="H138" s="6" t="s">
        <v>111</v>
      </c>
      <c r="I138" s="45"/>
      <c r="J138" s="46"/>
      <c r="K138" s="46"/>
    </row>
    <row r="139" spans="2:21" ht="21" customHeight="1" x14ac:dyDescent="0.2">
      <c r="B139" s="6"/>
      <c r="C139" s="7"/>
      <c r="D139" s="8"/>
      <c r="E139" s="8"/>
      <c r="F139" s="42"/>
      <c r="G139" s="5"/>
      <c r="H139" s="6" t="s">
        <v>112</v>
      </c>
      <c r="I139" s="7"/>
      <c r="J139" s="8"/>
      <c r="K139" s="8"/>
    </row>
    <row r="140" spans="2:21" ht="21" customHeight="1" x14ac:dyDescent="0.2">
      <c r="B140" s="6"/>
      <c r="C140" s="7"/>
      <c r="D140" s="8"/>
      <c r="E140" s="8"/>
      <c r="F140" s="42"/>
      <c r="G140" s="5"/>
      <c r="H140" s="6" t="s">
        <v>113</v>
      </c>
      <c r="I140" s="45"/>
      <c r="J140" s="46"/>
      <c r="K140" s="46"/>
    </row>
    <row r="141" spans="2:21" ht="21" customHeight="1" x14ac:dyDescent="0.2">
      <c r="B141" s="6"/>
      <c r="C141" s="7"/>
      <c r="D141" s="8"/>
      <c r="E141" s="8"/>
      <c r="F141" s="42"/>
      <c r="G141" s="5"/>
      <c r="H141" s="6" t="s">
        <v>114</v>
      </c>
      <c r="I141" s="7"/>
      <c r="J141" s="8"/>
      <c r="K141" s="8"/>
    </row>
    <row r="142" spans="2:21" ht="21" customHeight="1" x14ac:dyDescent="0.2">
      <c r="B142" s="6"/>
      <c r="C142" s="7"/>
      <c r="D142" s="8"/>
      <c r="E142" s="8"/>
      <c r="F142" s="42"/>
      <c r="G142" s="5"/>
      <c r="H142" s="17" t="s">
        <v>116</v>
      </c>
      <c r="I142" s="7">
        <v>35600</v>
      </c>
      <c r="J142" s="8">
        <v>4</v>
      </c>
      <c r="K142" s="8">
        <v>1</v>
      </c>
    </row>
    <row r="143" spans="2:21" ht="21" customHeight="1" thickBot="1" x14ac:dyDescent="0.25">
      <c r="B143" s="6"/>
      <c r="C143" s="7"/>
      <c r="D143" s="8"/>
      <c r="E143" s="8"/>
      <c r="F143" s="42"/>
      <c r="G143" s="5"/>
      <c r="H143" s="17" t="s">
        <v>115</v>
      </c>
      <c r="I143" s="7"/>
      <c r="J143" s="8"/>
      <c r="K143" s="8"/>
    </row>
    <row r="144" spans="2:21" ht="21" customHeight="1" thickBot="1" x14ac:dyDescent="0.25">
      <c r="B144" s="9" t="s">
        <v>217</v>
      </c>
      <c r="C144" s="10">
        <f>COUNTA(C126:C134)</f>
        <v>2</v>
      </c>
      <c r="D144" s="11">
        <f>SUM(D126:D134)</f>
        <v>27</v>
      </c>
      <c r="E144" s="11">
        <f>SUM(E126:E134)</f>
        <v>2</v>
      </c>
      <c r="F144" s="42"/>
      <c r="G144" s="34"/>
      <c r="H144" s="11" t="s">
        <v>197</v>
      </c>
      <c r="I144" s="10">
        <f>COUNTA(I126:I143)</f>
        <v>4</v>
      </c>
      <c r="J144" s="11" t="s">
        <v>234</v>
      </c>
      <c r="K144" s="11">
        <f>SUM(K126:K143)</f>
        <v>9</v>
      </c>
    </row>
    <row r="145" spans="2:28" ht="21" customHeight="1" x14ac:dyDescent="0.2">
      <c r="F145" s="44"/>
    </row>
    <row r="146" spans="2:28" ht="21" customHeight="1" thickBot="1" x14ac:dyDescent="0.25">
      <c r="B146" s="26" t="s">
        <v>218</v>
      </c>
      <c r="C146" s="4"/>
      <c r="D146" s="26"/>
      <c r="E146" s="26"/>
      <c r="F146" s="39"/>
      <c r="G146" s="34"/>
      <c r="H146" s="26" t="s">
        <v>219</v>
      </c>
      <c r="I146" s="4"/>
      <c r="J146" s="26"/>
      <c r="K146" s="26"/>
    </row>
    <row r="147" spans="2:28" ht="21" customHeight="1" x14ac:dyDescent="0.2">
      <c r="B147" s="59" t="s">
        <v>183</v>
      </c>
      <c r="C147" s="59" t="s">
        <v>184</v>
      </c>
      <c r="D147" s="40" t="s">
        <v>181</v>
      </c>
      <c r="E147" s="40" t="s">
        <v>229</v>
      </c>
      <c r="F147" s="42"/>
      <c r="G147" s="5"/>
      <c r="H147" s="59" t="s">
        <v>183</v>
      </c>
      <c r="I147" s="59" t="s">
        <v>184</v>
      </c>
      <c r="J147" s="40" t="s">
        <v>181</v>
      </c>
      <c r="K147" s="40" t="s">
        <v>229</v>
      </c>
    </row>
    <row r="148" spans="2:28" ht="21" customHeight="1" thickBot="1" x14ac:dyDescent="0.25">
      <c r="B148" s="60"/>
      <c r="C148" s="61"/>
      <c r="D148" s="41" t="s">
        <v>228</v>
      </c>
      <c r="E148" s="41" t="s">
        <v>230</v>
      </c>
      <c r="F148" s="42"/>
      <c r="G148" s="5"/>
      <c r="H148" s="60"/>
      <c r="I148" s="61"/>
      <c r="J148" s="41" t="s">
        <v>228</v>
      </c>
      <c r="K148" s="41" t="s">
        <v>230</v>
      </c>
    </row>
    <row r="149" spans="2:28" ht="21" customHeight="1" x14ac:dyDescent="0.2">
      <c r="B149" s="12" t="s">
        <v>131</v>
      </c>
      <c r="C149" s="58">
        <v>22737</v>
      </c>
      <c r="D149" s="14">
        <v>14</v>
      </c>
      <c r="E149" s="14">
        <v>4</v>
      </c>
      <c r="F149" s="43"/>
      <c r="G149" s="5"/>
      <c r="H149" s="12" t="s">
        <v>148</v>
      </c>
      <c r="I149" s="13">
        <v>26755</v>
      </c>
      <c r="J149" s="14">
        <v>10</v>
      </c>
      <c r="K149" s="14"/>
    </row>
    <row r="150" spans="2:28" ht="21" customHeight="1" x14ac:dyDescent="0.2">
      <c r="B150" s="6" t="s">
        <v>132</v>
      </c>
      <c r="C150" s="7"/>
      <c r="D150" s="8"/>
      <c r="E150" s="8"/>
      <c r="F150" s="42"/>
      <c r="G150" s="5"/>
      <c r="H150" s="6" t="s">
        <v>150</v>
      </c>
      <c r="I150" s="7">
        <v>29037</v>
      </c>
      <c r="J150" s="8">
        <v>10</v>
      </c>
      <c r="K150" s="8">
        <v>2</v>
      </c>
    </row>
    <row r="151" spans="2:28" ht="21" customHeight="1" x14ac:dyDescent="0.2">
      <c r="B151" s="6" t="s">
        <v>133</v>
      </c>
      <c r="C151" s="7"/>
      <c r="D151" s="8">
        <v>9</v>
      </c>
      <c r="E151" s="8"/>
      <c r="F151" s="42"/>
      <c r="G151" s="5"/>
      <c r="H151" s="6" t="s">
        <v>151</v>
      </c>
      <c r="I151" s="7"/>
      <c r="J151" s="8"/>
      <c r="K151" s="8"/>
    </row>
    <row r="152" spans="2:28" ht="21" customHeight="1" x14ac:dyDescent="0.2">
      <c r="B152" s="6" t="s">
        <v>134</v>
      </c>
      <c r="C152" s="7" t="s">
        <v>223</v>
      </c>
      <c r="D152" s="8">
        <v>9</v>
      </c>
      <c r="E152" s="8"/>
      <c r="F152" s="42"/>
      <c r="G152" s="5"/>
      <c r="H152" s="6" t="s">
        <v>152</v>
      </c>
      <c r="I152" s="7"/>
      <c r="J152" s="8"/>
      <c r="K152" s="8"/>
    </row>
    <row r="153" spans="2:28" ht="21" customHeight="1" x14ac:dyDescent="0.2">
      <c r="B153" s="6" t="s">
        <v>135</v>
      </c>
      <c r="C153" s="7"/>
      <c r="D153" s="8"/>
      <c r="E153" s="8"/>
      <c r="F153" s="42"/>
      <c r="G153" s="5"/>
      <c r="H153" s="6" t="s">
        <v>153</v>
      </c>
      <c r="I153" s="7">
        <v>29789</v>
      </c>
      <c r="J153" s="8">
        <v>7</v>
      </c>
      <c r="K153" s="8"/>
    </row>
    <row r="154" spans="2:28" ht="21" customHeight="1" x14ac:dyDescent="0.2">
      <c r="B154" s="6" t="s">
        <v>136</v>
      </c>
      <c r="C154" s="7"/>
      <c r="D154" s="8"/>
      <c r="E154" s="8"/>
      <c r="F154" s="42"/>
      <c r="G154" s="5"/>
      <c r="H154" s="6" t="s">
        <v>155</v>
      </c>
      <c r="I154" s="45"/>
      <c r="J154" s="46"/>
      <c r="K154" s="46"/>
      <c r="M154" s="50"/>
      <c r="N154" s="50"/>
      <c r="O154" s="50"/>
      <c r="S154" s="50"/>
    </row>
    <row r="155" spans="2:28" ht="21" customHeight="1" x14ac:dyDescent="0.2">
      <c r="B155" s="6" t="s">
        <v>137</v>
      </c>
      <c r="C155" s="7">
        <v>22737</v>
      </c>
      <c r="D155" s="8">
        <v>10</v>
      </c>
      <c r="E155" s="8">
        <v>6</v>
      </c>
      <c r="F155" s="42"/>
      <c r="G155" s="5"/>
      <c r="H155" s="6" t="s">
        <v>154</v>
      </c>
      <c r="I155" s="7"/>
      <c r="J155" s="8"/>
      <c r="K155" s="8"/>
      <c r="N155" s="2"/>
      <c r="O155" s="2"/>
      <c r="P155" s="2"/>
      <c r="Q155" s="2"/>
      <c r="R155" s="2"/>
      <c r="S155" s="2"/>
      <c r="T155" s="2"/>
      <c r="U155" s="2"/>
      <c r="V155" s="3"/>
      <c r="W155" s="3"/>
      <c r="X155" s="3"/>
      <c r="Y155" s="3"/>
      <c r="Z155" s="3"/>
      <c r="AA155" s="3"/>
      <c r="AB155" s="3"/>
    </row>
    <row r="156" spans="2:28" ht="21" customHeight="1" thickBot="1" x14ac:dyDescent="0.25">
      <c r="B156" s="6" t="s">
        <v>138</v>
      </c>
      <c r="C156" s="7">
        <v>23142</v>
      </c>
      <c r="D156" s="8">
        <v>10</v>
      </c>
      <c r="E156" s="8">
        <v>2</v>
      </c>
      <c r="F156" s="42"/>
      <c r="G156" s="5"/>
      <c r="H156" s="17" t="s">
        <v>149</v>
      </c>
      <c r="I156" s="18">
        <v>31837</v>
      </c>
      <c r="J156" s="52">
        <v>9</v>
      </c>
      <c r="K156" s="52">
        <v>1</v>
      </c>
    </row>
    <row r="157" spans="2:28" ht="21" customHeight="1" thickBot="1" x14ac:dyDescent="0.25">
      <c r="B157" s="6" t="s">
        <v>141</v>
      </c>
      <c r="C157" s="7"/>
      <c r="D157" s="8"/>
      <c r="E157" s="8"/>
      <c r="F157" s="42"/>
      <c r="G157" s="5"/>
      <c r="H157" s="9" t="s">
        <v>220</v>
      </c>
      <c r="I157" s="10">
        <f>COUNTA(I149:I156)</f>
        <v>4</v>
      </c>
      <c r="J157" s="11">
        <f>SUM(J149:J156)</f>
        <v>36</v>
      </c>
      <c r="K157" s="11">
        <f>SUM(K149:K156)</f>
        <v>3</v>
      </c>
    </row>
    <row r="158" spans="2:28" ht="21" customHeight="1" thickBot="1" x14ac:dyDescent="0.25">
      <c r="B158" s="6" t="s">
        <v>142</v>
      </c>
      <c r="C158" s="7">
        <v>22816</v>
      </c>
      <c r="D158" s="8">
        <v>7</v>
      </c>
      <c r="E158" s="8">
        <v>3</v>
      </c>
      <c r="F158" s="42"/>
      <c r="G158" s="5"/>
      <c r="H158" s="26" t="s">
        <v>221</v>
      </c>
      <c r="I158" s="22"/>
      <c r="J158" s="26"/>
      <c r="K158" s="26"/>
    </row>
    <row r="159" spans="2:28" ht="21" customHeight="1" x14ac:dyDescent="0.2">
      <c r="B159" s="51" t="s">
        <v>143</v>
      </c>
      <c r="C159" s="7"/>
      <c r="D159" s="8">
        <v>12</v>
      </c>
      <c r="E159" s="8"/>
      <c r="F159" s="49"/>
      <c r="G159" s="5"/>
      <c r="H159" s="59" t="s">
        <v>183</v>
      </c>
      <c r="I159" s="59" t="s">
        <v>184</v>
      </c>
      <c r="J159" s="40" t="s">
        <v>181</v>
      </c>
      <c r="K159" s="40" t="s">
        <v>229</v>
      </c>
    </row>
    <row r="160" spans="2:28" ht="21" customHeight="1" thickBot="1" x14ac:dyDescent="0.25">
      <c r="B160" s="6" t="s">
        <v>144</v>
      </c>
      <c r="C160" s="16"/>
      <c r="D160" s="53"/>
      <c r="E160" s="53"/>
      <c r="F160" s="42"/>
      <c r="G160" s="5"/>
      <c r="H160" s="60"/>
      <c r="I160" s="61"/>
      <c r="J160" s="41" t="s">
        <v>228</v>
      </c>
      <c r="K160" s="41" t="s">
        <v>230</v>
      </c>
    </row>
    <row r="161" spans="2:11" ht="21" customHeight="1" x14ac:dyDescent="0.2">
      <c r="B161" s="6" t="s">
        <v>146</v>
      </c>
      <c r="C161" s="7"/>
      <c r="D161" s="8"/>
      <c r="E161" s="8"/>
      <c r="F161" s="42"/>
      <c r="G161" s="5"/>
      <c r="H161" s="12" t="s">
        <v>156</v>
      </c>
      <c r="I161" s="47"/>
      <c r="J161" s="48"/>
      <c r="K161" s="48"/>
    </row>
    <row r="162" spans="2:11" ht="21" customHeight="1" x14ac:dyDescent="0.2">
      <c r="B162" s="6" t="s">
        <v>168</v>
      </c>
      <c r="C162" s="7"/>
      <c r="D162" s="8"/>
      <c r="E162" s="8"/>
      <c r="F162" s="42"/>
      <c r="G162" s="5"/>
      <c r="H162" s="6" t="s">
        <v>157</v>
      </c>
      <c r="I162" s="7"/>
      <c r="J162" s="8"/>
      <c r="K162" s="8"/>
    </row>
    <row r="163" spans="2:11" ht="21" customHeight="1" x14ac:dyDescent="0.2">
      <c r="B163" s="6" t="s">
        <v>169</v>
      </c>
      <c r="C163" s="7"/>
      <c r="D163" s="8"/>
      <c r="E163" s="8"/>
      <c r="F163" s="42"/>
      <c r="G163" s="5"/>
      <c r="H163" s="6" t="s">
        <v>158</v>
      </c>
      <c r="I163" s="7"/>
      <c r="J163" s="8"/>
      <c r="K163" s="8"/>
    </row>
    <row r="164" spans="2:11" ht="21" customHeight="1" x14ac:dyDescent="0.2">
      <c r="B164" s="6" t="s">
        <v>147</v>
      </c>
      <c r="C164" s="7"/>
      <c r="D164" s="8"/>
      <c r="E164" s="8"/>
      <c r="F164" s="42"/>
      <c r="G164" s="5"/>
      <c r="H164" s="6" t="s">
        <v>159</v>
      </c>
      <c r="I164" s="7"/>
      <c r="J164" s="8"/>
      <c r="K164" s="8"/>
    </row>
    <row r="165" spans="2:11" ht="21" customHeight="1" x14ac:dyDescent="0.2">
      <c r="B165" s="6" t="s">
        <v>145</v>
      </c>
      <c r="C165" s="7">
        <v>23285</v>
      </c>
      <c r="D165" s="8">
        <v>6</v>
      </c>
      <c r="E165" s="8">
        <v>2</v>
      </c>
      <c r="F165" s="42"/>
      <c r="H165" s="17" t="s">
        <v>160</v>
      </c>
      <c r="I165" s="18"/>
      <c r="J165" s="52"/>
      <c r="K165" s="52"/>
    </row>
    <row r="166" spans="2:11" ht="21" customHeight="1" x14ac:dyDescent="0.2">
      <c r="B166" s="6" t="s">
        <v>139</v>
      </c>
      <c r="C166" s="7"/>
      <c r="D166" s="8"/>
      <c r="E166" s="8"/>
      <c r="F166" s="42"/>
      <c r="H166" s="6"/>
      <c r="I166" s="54"/>
      <c r="J166" s="54"/>
      <c r="K166" s="54"/>
    </row>
    <row r="167" spans="2:11" ht="21" customHeight="1" thickBot="1" x14ac:dyDescent="0.25">
      <c r="B167" s="17" t="s">
        <v>140</v>
      </c>
      <c r="C167" s="7"/>
      <c r="D167" s="8"/>
      <c r="E167" s="8"/>
      <c r="F167" s="42"/>
      <c r="H167" s="19"/>
      <c r="I167" s="19"/>
      <c r="J167" s="19"/>
      <c r="K167" s="19"/>
    </row>
    <row r="168" spans="2:11" ht="21" customHeight="1" thickBot="1" x14ac:dyDescent="0.25">
      <c r="B168" s="11" t="s">
        <v>198</v>
      </c>
      <c r="C168" s="10">
        <f>COUNTA(C149:C167)</f>
        <v>6</v>
      </c>
      <c r="D168" s="11">
        <f>SUM(D149:D167)</f>
        <v>77</v>
      </c>
      <c r="E168" s="11">
        <f>SUM(E149:E167)</f>
        <v>17</v>
      </c>
      <c r="F168" s="42"/>
      <c r="H168" s="9" t="s">
        <v>202</v>
      </c>
      <c r="I168" s="10">
        <f>COUNTA(I161:I165)</f>
        <v>0</v>
      </c>
      <c r="J168" s="11">
        <f>SUM(J161:J165)</f>
        <v>0</v>
      </c>
      <c r="K168" s="11">
        <f>SUM(K161:K165)</f>
        <v>0</v>
      </c>
    </row>
  </sheetData>
  <mergeCells count="120">
    <mergeCell ref="B44:G44"/>
    <mergeCell ref="B45:B46"/>
    <mergeCell ref="C45:D46"/>
    <mergeCell ref="E45:F46"/>
    <mergeCell ref="B47:B48"/>
    <mergeCell ref="C47:D48"/>
    <mergeCell ref="E47:F48"/>
    <mergeCell ref="B7:B8"/>
    <mergeCell ref="C7:C8"/>
    <mergeCell ref="D7:D8"/>
    <mergeCell ref="E7:E8"/>
    <mergeCell ref="F7:F8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F13:F14"/>
    <mergeCell ref="B19:B20"/>
    <mergeCell ref="C19:C20"/>
    <mergeCell ref="B5:B6"/>
    <mergeCell ref="C5:C6"/>
    <mergeCell ref="D5:D6"/>
    <mergeCell ref="H5:H6"/>
    <mergeCell ref="I5:I6"/>
    <mergeCell ref="J3:K3"/>
    <mergeCell ref="B2:K2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D19:D20"/>
    <mergeCell ref="E19:E20"/>
    <mergeCell ref="F19:F20"/>
    <mergeCell ref="B17:B18"/>
    <mergeCell ref="C17:C18"/>
    <mergeCell ref="D17:D18"/>
    <mergeCell ref="E17:E18"/>
    <mergeCell ref="F17:F18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F25:F26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B37:B38"/>
    <mergeCell ref="C37:C38"/>
    <mergeCell ref="D37:D38"/>
    <mergeCell ref="E37:E38"/>
    <mergeCell ref="F37:F38"/>
    <mergeCell ref="I33:I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F33:F34"/>
    <mergeCell ref="H33:H34"/>
    <mergeCell ref="I52:I53"/>
    <mergeCell ref="I78:I79"/>
    <mergeCell ref="H67:H68"/>
    <mergeCell ref="I67:I68"/>
    <mergeCell ref="B52:B53"/>
    <mergeCell ref="C52:C53"/>
    <mergeCell ref="H52:H53"/>
    <mergeCell ref="B97:B98"/>
    <mergeCell ref="C97:C98"/>
    <mergeCell ref="H97:H98"/>
    <mergeCell ref="I97:I98"/>
    <mergeCell ref="B78:B79"/>
    <mergeCell ref="C78:C79"/>
    <mergeCell ref="H78:H79"/>
    <mergeCell ref="H159:H160"/>
    <mergeCell ref="I159:I160"/>
    <mergeCell ref="I124:I125"/>
    <mergeCell ref="B147:B148"/>
    <mergeCell ref="C147:C148"/>
    <mergeCell ref="H147:H148"/>
    <mergeCell ref="I147:I148"/>
    <mergeCell ref="B124:B125"/>
    <mergeCell ref="C124:C125"/>
    <mergeCell ref="H124:H125"/>
  </mergeCells>
  <phoneticPr fontId="3"/>
  <printOptions horizontalCentered="1"/>
  <pageMargins left="0.78740157480314965" right="0.39370078740157483" top="0.78740157480314965" bottom="0.39370078740157483" header="0.51181102362204722" footer="0.51181102362204722"/>
  <pageSetup paperSize="9" scale="73" fitToHeight="5" orientation="portrait" blackAndWhite="1" useFirstPageNumber="1" r:id="rId1"/>
  <headerFooter alignWithMargins="0"/>
  <rowBreaks count="5" manualBreakCount="5">
    <brk id="42" min="13" max="27" man="1"/>
    <brk id="49" min="1" max="15" man="1"/>
    <brk id="94" min="1" max="15" man="1"/>
    <brk id="117" min="13" max="27" man="1"/>
    <brk id="14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01審議会設置</vt:lpstr>
      <vt:lpstr>'01審議会設置'!Print_Area</vt:lpstr>
      <vt:lpstr>'01審議会設置'!Print_Titles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2023-06-13T12:11:40Z</cp:lastPrinted>
  <dcterms:created xsi:type="dcterms:W3CDTF">2001-03-11T20:23:05Z</dcterms:created>
  <dcterms:modified xsi:type="dcterms:W3CDTF">2023-06-13T12:11:58Z</dcterms:modified>
</cp:coreProperties>
</file>