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870" firstSheet="1" activeTab="1"/>
  </bookViews>
  <sheets>
    <sheet name="000000" sheetId="2" state="veryHidden" r:id="rId1"/>
    <sheet name="11 SC" sheetId="12" r:id="rId2"/>
  </sheets>
  <definedNames>
    <definedName name="_xlnm.Print_Area" localSheetId="1">'11 SC'!$A$1:$Q$77</definedName>
    <definedName name="市町村一覧" localSheetId="1">#REF!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H77" i="12" l="1"/>
  <c r="Q55" i="12" l="1"/>
  <c r="Q68" i="12" s="1"/>
  <c r="P55" i="12"/>
  <c r="P68" i="12" s="1"/>
  <c r="L55" i="12"/>
  <c r="P67" i="12" s="1"/>
  <c r="P71" i="12"/>
  <c r="E55" i="12"/>
  <c r="Q64" i="12" s="1"/>
  <c r="D55" i="12"/>
  <c r="P64" i="12" s="1"/>
  <c r="M55" i="12"/>
  <c r="Q67" i="12" s="1"/>
  <c r="I77" i="12"/>
  <c r="Q71" i="12" s="1"/>
  <c r="I66" i="12"/>
  <c r="Q70" i="12" s="1"/>
  <c r="H66" i="12"/>
  <c r="P70" i="12" s="1"/>
  <c r="E77" i="12"/>
  <c r="Q69" i="12" s="1"/>
  <c r="D77" i="12"/>
  <c r="P69" i="12" s="1"/>
  <c r="M40" i="12"/>
  <c r="Q66" i="12" s="1"/>
  <c r="L40" i="12"/>
  <c r="P66" i="12" s="1"/>
  <c r="I55" i="12"/>
  <c r="Q65" i="12" s="1"/>
  <c r="H55" i="12"/>
  <c r="P65" i="12" s="1"/>
  <c r="E43" i="12"/>
  <c r="Q63" i="12" s="1"/>
  <c r="D43" i="12"/>
  <c r="P63" i="12" s="1"/>
  <c r="Q29" i="12"/>
  <c r="Q62" i="12" s="1"/>
  <c r="P29" i="12"/>
  <c r="P62" i="12" s="1"/>
  <c r="Q16" i="12"/>
  <c r="Q61" i="12" s="1"/>
  <c r="P16" i="12"/>
  <c r="P61" i="12" s="1"/>
  <c r="L29" i="12"/>
  <c r="P60" i="12" s="1"/>
  <c r="M29" i="12"/>
  <c r="Q60" i="12" s="1"/>
  <c r="I29" i="12"/>
  <c r="Q59" i="12" s="1"/>
  <c r="H29" i="12"/>
  <c r="P59" i="12" s="1"/>
  <c r="E29" i="12"/>
  <c r="Q58" i="12" s="1"/>
  <c r="D29" i="12"/>
  <c r="P58" i="12" s="1"/>
  <c r="Q72" i="12" l="1"/>
  <c r="P72" i="12"/>
</calcChain>
</file>

<file path=xl/sharedStrings.xml><?xml version="1.0" encoding="utf-8"?>
<sst xmlns="http://schemas.openxmlformats.org/spreadsheetml/2006/main" count="255" uniqueCount="214">
  <si>
    <t>江別市</t>
  </si>
  <si>
    <t>千歳市</t>
  </si>
  <si>
    <t>恵庭市</t>
  </si>
  <si>
    <t>北広島市</t>
  </si>
  <si>
    <t>石狩市</t>
  </si>
  <si>
    <t>当別町</t>
  </si>
  <si>
    <t>新篠津村</t>
  </si>
  <si>
    <t>函館市</t>
  </si>
  <si>
    <t>松前町</t>
  </si>
  <si>
    <t>福島町</t>
  </si>
  <si>
    <t>知内町</t>
  </si>
  <si>
    <t>木古内町</t>
  </si>
  <si>
    <t>七飯町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</si>
  <si>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</si>
  <si>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</si>
  <si>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</si>
  <si>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</si>
  <si>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</si>
  <si>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</si>
  <si>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</si>
  <si>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</si>
  <si>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</si>
  <si>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</si>
  <si>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</si>
  <si>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</si>
  <si>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</si>
  <si>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</si>
  <si>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</si>
  <si>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</si>
  <si>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</si>
  <si>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</si>
  <si>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</si>
  <si>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</si>
  <si>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</si>
  <si>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</si>
  <si>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</si>
  <si>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</si>
  <si>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</si>
  <si>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</si>
  <si>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</si>
  <si>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</si>
  <si>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</si>
  <si>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</si>
  <si>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</si>
  <si>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</si>
  <si>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</si>
  <si>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</si>
  <si>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</si>
  <si>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</si>
  <si>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</si>
  <si>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</si>
  <si>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</si>
  <si>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</si>
  <si>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</si>
  <si>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</si>
  <si>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</si>
  <si>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</si>
  <si>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</si>
  <si>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</si>
  <si>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</si>
  <si>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</si>
  <si>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</si>
  <si>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</si>
  <si>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</si>
  <si>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</si>
  <si>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</si>
  <si>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</si>
  <si>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</si>
  <si>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</si>
  <si>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</si>
  <si>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</si>
  <si>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</si>
  <si>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</si>
  <si>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</si>
  <si>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</si>
  <si>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</si>
  <si>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</si>
  <si>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</si>
  <si>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</si>
  <si>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</si>
  <si>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</si>
  <si>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</si>
  <si>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</si>
  <si>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</si>
  <si>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</si>
  <si>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</si>
  <si>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</si>
  <si>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</si>
  <si>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</si>
  <si>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</si>
  <si>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</si>
  <si>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</si>
  <si>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</si>
  <si>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</si>
  <si>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</si>
  <si>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枝幸町</t>
  </si>
  <si>
    <t>豊富町</t>
  </si>
  <si>
    <t>礼文町</t>
  </si>
  <si>
    <t>利尻町</t>
  </si>
  <si>
    <t>利尻富士町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</si>
  <si>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</si>
  <si>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</si>
  <si>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</si>
  <si>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</si>
  <si>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</si>
  <si>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</si>
  <si>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</si>
  <si>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</si>
  <si>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</si>
  <si>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</si>
  <si>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</si>
  <si>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</si>
  <si>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</si>
  <si>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</si>
  <si>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</si>
  <si>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</si>
  <si>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</si>
  <si>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</si>
  <si>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</si>
  <si>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</si>
  <si>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</si>
  <si>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</si>
  <si>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</si>
  <si>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</si>
  <si>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</si>
  <si>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</si>
  <si>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</si>
  <si>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</si>
  <si>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</si>
  <si>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</si>
  <si>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</si>
  <si>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</si>
  <si>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</si>
  <si>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</si>
  <si>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</si>
  <si>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</si>
  <si>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</si>
  <si>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</si>
  <si>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</si>
  <si>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</si>
  <si>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</si>
  <si>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</si>
  <si>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</si>
  <si>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</si>
  <si>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</si>
  <si>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</si>
  <si>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</si>
  <si>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</si>
  <si>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</si>
  <si>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</si>
  <si>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</si>
  <si>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</si>
  <si>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</si>
  <si>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</si>
  <si>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</si>
  <si>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</si>
  <si>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</si>
  <si>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</si>
  <si>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</si>
  <si>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夕張市</t>
  </si>
  <si>
    <t>岩見沢市</t>
  </si>
  <si>
    <t>洞爺湖町</t>
  </si>
  <si>
    <t>安平町</t>
  </si>
  <si>
    <t>むかわ町</t>
  </si>
  <si>
    <t>新ひだか町</t>
  </si>
  <si>
    <t>足寄町</t>
  </si>
  <si>
    <t>陸別町</t>
  </si>
  <si>
    <t>北見市</t>
  </si>
  <si>
    <t>網走市</t>
  </si>
  <si>
    <t>今金町</t>
  </si>
  <si>
    <t>大空町</t>
  </si>
  <si>
    <t>せたな町</t>
  </si>
  <si>
    <t>空知　計</t>
    <rPh sb="0" eb="2">
      <t>ソラチ</t>
    </rPh>
    <rPh sb="3" eb="4">
      <t>ケイ</t>
    </rPh>
    <phoneticPr fontId="2"/>
  </si>
  <si>
    <t>石狩　計</t>
    <rPh sb="0" eb="2">
      <t>イシカリ</t>
    </rPh>
    <rPh sb="3" eb="4">
      <t>ケイ</t>
    </rPh>
    <phoneticPr fontId="2"/>
  </si>
  <si>
    <t>後志　計</t>
    <rPh sb="0" eb="2">
      <t>シリベシ</t>
    </rPh>
    <rPh sb="3" eb="4">
      <t>ケイ</t>
    </rPh>
    <phoneticPr fontId="2"/>
  </si>
  <si>
    <t>胆振　計</t>
    <rPh sb="0" eb="2">
      <t>イブリ</t>
    </rPh>
    <rPh sb="3" eb="4">
      <t>ケイ</t>
    </rPh>
    <phoneticPr fontId="2"/>
  </si>
  <si>
    <t>日高　計</t>
    <rPh sb="0" eb="2">
      <t>ヒダカ</t>
    </rPh>
    <rPh sb="3" eb="4">
      <t>ケイ</t>
    </rPh>
    <phoneticPr fontId="2"/>
  </si>
  <si>
    <t>渡島　計</t>
    <rPh sb="0" eb="2">
      <t>オシマ</t>
    </rPh>
    <rPh sb="3" eb="4">
      <t>ケイ</t>
    </rPh>
    <phoneticPr fontId="2"/>
  </si>
  <si>
    <t>檜山　計</t>
    <rPh sb="0" eb="2">
      <t>ヒヤマ</t>
    </rPh>
    <rPh sb="3" eb="4">
      <t>ケイ</t>
    </rPh>
    <phoneticPr fontId="2"/>
  </si>
  <si>
    <t>上川　計</t>
    <rPh sb="0" eb="2">
      <t>カミカワ</t>
    </rPh>
    <rPh sb="3" eb="4">
      <t>ケイ</t>
    </rPh>
    <phoneticPr fontId="2"/>
  </si>
  <si>
    <t>留萌　計</t>
    <rPh sb="0" eb="2">
      <t>ルモイ</t>
    </rPh>
    <rPh sb="3" eb="4">
      <t>ケイ</t>
    </rPh>
    <phoneticPr fontId="2"/>
  </si>
  <si>
    <t>宗谷　計</t>
    <rPh sb="0" eb="2">
      <t>ソウヤ</t>
    </rPh>
    <rPh sb="3" eb="4">
      <t>ケイ</t>
    </rPh>
    <phoneticPr fontId="2"/>
  </si>
  <si>
    <t>ｵﾎｰﾂｸ　計</t>
    <rPh sb="6" eb="7">
      <t>ケイ</t>
    </rPh>
    <phoneticPr fontId="2"/>
  </si>
  <si>
    <t>十勝　計</t>
    <rPh sb="0" eb="2">
      <t>トカチ</t>
    </rPh>
    <rPh sb="3" eb="4">
      <t>ケイ</t>
    </rPh>
    <phoneticPr fontId="2"/>
  </si>
  <si>
    <t>釧路　計</t>
    <rPh sb="0" eb="2">
      <t>クシロ</t>
    </rPh>
    <rPh sb="3" eb="4">
      <t>ケイ</t>
    </rPh>
    <phoneticPr fontId="2"/>
  </si>
  <si>
    <t>根室　計</t>
    <rPh sb="0" eb="2">
      <t>ネムロ</t>
    </rPh>
    <rPh sb="3" eb="4">
      <t>ケイ</t>
    </rPh>
    <phoneticPr fontId="2"/>
  </si>
  <si>
    <t>鹿部町</t>
    <rPh sb="0" eb="3">
      <t>シカベチョウ</t>
    </rPh>
    <phoneticPr fontId="2"/>
  </si>
  <si>
    <t>ｵﾎｰﾂｸ</t>
    <phoneticPr fontId="2"/>
  </si>
  <si>
    <t>空知</t>
  </si>
  <si>
    <t>クラブ数</t>
    <rPh sb="3" eb="4">
      <t>スウ</t>
    </rPh>
    <phoneticPr fontId="2"/>
  </si>
  <si>
    <t>クラブ員数</t>
    <rPh sb="3" eb="4">
      <t>イン</t>
    </rPh>
    <rPh sb="4" eb="5">
      <t>スウ</t>
    </rPh>
    <phoneticPr fontId="2"/>
  </si>
  <si>
    <t>石狩</t>
  </si>
  <si>
    <t>後志</t>
  </si>
  <si>
    <t>胆振</t>
  </si>
  <si>
    <t>札幌市</t>
    <rPh sb="0" eb="3">
      <t>サッポロシ</t>
    </rPh>
    <phoneticPr fontId="2"/>
  </si>
  <si>
    <t>日高</t>
  </si>
  <si>
    <t>渡島</t>
  </si>
  <si>
    <t>檜山</t>
    <rPh sb="0" eb="2">
      <t>ヒヤマ</t>
    </rPh>
    <phoneticPr fontId="2"/>
  </si>
  <si>
    <t>上川</t>
  </si>
  <si>
    <t>旭川市</t>
    <rPh sb="0" eb="3">
      <t>アサヒカワシ</t>
    </rPh>
    <phoneticPr fontId="2"/>
  </si>
  <si>
    <t>北斗市</t>
    <rPh sb="0" eb="3">
      <t>ホクトシ</t>
    </rPh>
    <phoneticPr fontId="2"/>
  </si>
  <si>
    <t>留萌</t>
  </si>
  <si>
    <t>宗谷</t>
  </si>
  <si>
    <t>十勝</t>
  </si>
  <si>
    <t>留萌市</t>
    <rPh sb="0" eb="2">
      <t>ルモイ</t>
    </rPh>
    <rPh sb="2" eb="3">
      <t>シ</t>
    </rPh>
    <phoneticPr fontId="2"/>
  </si>
  <si>
    <t>浜頓別町</t>
    <rPh sb="3" eb="4">
      <t>チョウ</t>
    </rPh>
    <phoneticPr fontId="2"/>
  </si>
  <si>
    <t>中頓別町</t>
    <rPh sb="3" eb="4">
      <t>チョウ</t>
    </rPh>
    <phoneticPr fontId="2"/>
  </si>
  <si>
    <t>釧路</t>
  </si>
  <si>
    <t>根室</t>
  </si>
  <si>
    <t>管内別</t>
    <rPh sb="0" eb="2">
      <t>カンナイ</t>
    </rPh>
    <rPh sb="2" eb="3">
      <t>ベツ</t>
    </rPh>
    <phoneticPr fontId="2"/>
  </si>
  <si>
    <t xml:space="preserve">※本表は、学校教育以外の社会教育の分野に属する活動がほぼ継続的、定期的なスポーツクラブについて、市町村教育委員会が把握している数を掲載しております。
</t>
    <rPh sb="1" eb="3">
      <t>ホンピョウ</t>
    </rPh>
    <rPh sb="5" eb="7">
      <t>ガッコウ</t>
    </rPh>
    <rPh sb="7" eb="9">
      <t>キョウイク</t>
    </rPh>
    <rPh sb="9" eb="11">
      <t>イガイ</t>
    </rPh>
    <rPh sb="12" eb="14">
      <t>シャカイ</t>
    </rPh>
    <rPh sb="14" eb="16">
      <t>キョウイク</t>
    </rPh>
    <rPh sb="17" eb="19">
      <t>ブンヤ</t>
    </rPh>
    <rPh sb="20" eb="21">
      <t>ゾク</t>
    </rPh>
    <rPh sb="23" eb="25">
      <t>カツドウ</t>
    </rPh>
    <rPh sb="28" eb="31">
      <t>ケイゾクテキ</t>
    </rPh>
    <rPh sb="32" eb="34">
      <t>テイキ</t>
    </rPh>
    <rPh sb="34" eb="35">
      <t>テキ</t>
    </rPh>
    <rPh sb="48" eb="51">
      <t>シチョウソン</t>
    </rPh>
    <rPh sb="51" eb="53">
      <t>キョウイク</t>
    </rPh>
    <rPh sb="53" eb="56">
      <t>イインカイ</t>
    </rPh>
    <rPh sb="57" eb="59">
      <t>ハアク</t>
    </rPh>
    <rPh sb="63" eb="64">
      <t>カズ</t>
    </rPh>
    <rPh sb="65" eb="67">
      <t>ケイサイ</t>
    </rPh>
    <phoneticPr fontId="2"/>
  </si>
  <si>
    <t>宗谷　計</t>
    <rPh sb="0" eb="1">
      <t>ソウ</t>
    </rPh>
    <rPh sb="1" eb="2">
      <t>ヤ</t>
    </rPh>
    <rPh sb="3" eb="4">
      <t>ケイ</t>
    </rPh>
    <phoneticPr fontId="2"/>
  </si>
  <si>
    <t>R3.4.1現在</t>
    <rPh sb="6" eb="8">
      <t>ゲンザイ</t>
    </rPh>
    <phoneticPr fontId="2"/>
  </si>
  <si>
    <t>１１　市町村におけるスポーツクラブ数・員数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</si>
</sst>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38" fontId="6" fillId="0" borderId="0" applyFont="0" applyFill="0" applyBorder="0" applyAlignment="0" applyProtection="0"/>
    <xf numFmtId="0" fontId="1" fillId="0" borderId="0">
      <alignment vertical="center"/>
    </xf>
  </cellStyleXfs>
  <cellXfs count="156">
    <xf numFmtId="0" fontId="0" fillId="0" borderId="0" xfId="0"/>
    <xf numFmtId="0" fontId="6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77" fontId="8" fillId="0" borderId="29" xfId="0" applyNumberFormat="1" applyFont="1" applyFill="1" applyBorder="1" applyAlignment="1">
      <alignment vertical="center" shrinkToFit="1"/>
    </xf>
    <xf numFmtId="177" fontId="8" fillId="0" borderId="11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horizontal="center" vertical="center" shrinkToFit="1"/>
    </xf>
    <xf numFmtId="3" fontId="7" fillId="0" borderId="4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3" fontId="7" fillId="0" borderId="2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3" fontId="8" fillId="0" borderId="30" xfId="0" applyNumberFormat="1" applyFont="1" applyFill="1" applyBorder="1" applyAlignment="1">
      <alignment horizontal="center" vertical="center" shrinkToFit="1"/>
    </xf>
    <xf numFmtId="3" fontId="8" fillId="0" borderId="6" xfId="0" applyNumberFormat="1" applyFont="1" applyFill="1" applyBorder="1" applyAlignment="1">
      <alignment horizontal="center" vertical="center" shrinkToFit="1"/>
    </xf>
    <xf numFmtId="3" fontId="7" fillId="0" borderId="18" xfId="0" applyNumberFormat="1" applyFont="1" applyFill="1" applyBorder="1" applyAlignment="1">
      <alignment horizontal="center" vertical="center" shrinkToFit="1"/>
    </xf>
    <xf numFmtId="177" fontId="3" fillId="4" borderId="37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3" fillId="0" borderId="31" xfId="0" applyNumberFormat="1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vertical="center" shrinkToFit="1"/>
    </xf>
    <xf numFmtId="3" fontId="7" fillId="0" borderId="23" xfId="0" applyNumberFormat="1" applyFont="1" applyFill="1" applyBorder="1" applyAlignment="1">
      <alignment horizontal="center" vertical="center" shrinkToFit="1"/>
    </xf>
    <xf numFmtId="177" fontId="8" fillId="0" borderId="23" xfId="0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vertical="center" shrinkToFit="1"/>
    </xf>
    <xf numFmtId="177" fontId="3" fillId="4" borderId="40" xfId="0" applyNumberFormat="1" applyFont="1" applyFill="1" applyBorder="1" applyAlignment="1">
      <alignment vertical="center" shrinkToFit="1"/>
    </xf>
    <xf numFmtId="3" fontId="8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vertical="center" shrinkToFit="1"/>
    </xf>
    <xf numFmtId="176" fontId="8" fillId="2" borderId="24" xfId="0" applyNumberFormat="1" applyFont="1" applyFill="1" applyBorder="1" applyAlignment="1">
      <alignment vertical="center" shrinkToFit="1"/>
    </xf>
    <xf numFmtId="176" fontId="8" fillId="2" borderId="2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177" fontId="3" fillId="2" borderId="29" xfId="0" applyNumberFormat="1" applyFont="1" applyFill="1" applyBorder="1" applyAlignment="1">
      <alignment vertical="center" shrinkToFit="1"/>
    </xf>
    <xf numFmtId="177" fontId="3" fillId="2" borderId="11" xfId="0" applyNumberFormat="1" applyFont="1" applyFill="1" applyBorder="1" applyAlignment="1">
      <alignment vertical="center" shrinkToFit="1"/>
    </xf>
    <xf numFmtId="176" fontId="8" fillId="2" borderId="4" xfId="0" applyNumberFormat="1" applyFont="1" applyFill="1" applyBorder="1" applyAlignment="1">
      <alignment vertical="center" shrinkToFit="1"/>
    </xf>
    <xf numFmtId="176" fontId="8" fillId="2" borderId="13" xfId="0" applyNumberFormat="1" applyFont="1" applyFill="1" applyBorder="1" applyAlignment="1">
      <alignment vertical="center" shrinkToFit="1"/>
    </xf>
    <xf numFmtId="3" fontId="8" fillId="0" borderId="1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8" fillId="2" borderId="29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176" fontId="3" fillId="2" borderId="41" xfId="0" applyNumberFormat="1" applyFont="1" applyFill="1" applyBorder="1" applyAlignment="1">
      <alignment vertical="center" shrinkToFit="1"/>
    </xf>
    <xf numFmtId="176" fontId="3" fillId="2" borderId="40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177" fontId="8" fillId="0" borderId="27" xfId="0" applyNumberFormat="1" applyFont="1" applyFill="1" applyBorder="1" applyAlignment="1">
      <alignment vertical="center" shrinkToFit="1"/>
    </xf>
    <xf numFmtId="177" fontId="8" fillId="0" borderId="15" xfId="0" applyNumberFormat="1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vertical="center" shrinkToFit="1"/>
    </xf>
    <xf numFmtId="177" fontId="8" fillId="0" borderId="3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0" borderId="23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shrinkToFit="1"/>
    </xf>
    <xf numFmtId="177" fontId="8" fillId="0" borderId="4" xfId="0" quotePrefix="1" applyNumberFormat="1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177" fontId="8" fillId="0" borderId="33" xfId="0" applyNumberFormat="1" applyFont="1" applyFill="1" applyBorder="1" applyAlignment="1">
      <alignment horizontal="center" vertical="center" shrinkToFit="1"/>
    </xf>
    <xf numFmtId="177" fontId="8" fillId="0" borderId="33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8" fillId="0" borderId="26" xfId="0" applyNumberFormat="1" applyFont="1" applyFill="1" applyBorder="1" applyAlignment="1">
      <alignment horizontal="center" vertical="center" shrinkToFit="1"/>
    </xf>
    <xf numFmtId="3" fontId="8" fillId="0" borderId="31" xfId="0" applyNumberFormat="1" applyFont="1" applyFill="1" applyBorder="1" applyAlignment="1">
      <alignment horizontal="center" vertical="center" shrinkToFit="1"/>
    </xf>
    <xf numFmtId="3" fontId="7" fillId="0" borderId="31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Fill="1" applyBorder="1" applyAlignment="1">
      <alignment vertical="center" shrinkToFit="1"/>
    </xf>
    <xf numFmtId="177" fontId="8" fillId="0" borderId="0" xfId="0" quotePrefix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3" fontId="8" fillId="0" borderId="7" xfId="0" applyNumberFormat="1" applyFont="1" applyFill="1" applyBorder="1" applyAlignment="1">
      <alignment horizontal="center" vertical="center" shrinkToFit="1"/>
    </xf>
    <xf numFmtId="3" fontId="7" fillId="0" borderId="20" xfId="0" applyNumberFormat="1" applyFont="1" applyFill="1" applyBorder="1" applyAlignment="1">
      <alignment horizontal="center" vertical="center" shrinkToFit="1"/>
    </xf>
    <xf numFmtId="177" fontId="3" fillId="0" borderId="35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76" fontId="8" fillId="0" borderId="0" xfId="0" applyNumberFormat="1" applyFont="1" applyFill="1" applyBorder="1" applyAlignment="1">
      <alignment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 shrinkToFit="1"/>
    </xf>
    <xf numFmtId="3" fontId="8" fillId="0" borderId="19" xfId="0" applyNumberFormat="1" applyFont="1" applyFill="1" applyBorder="1" applyAlignment="1">
      <alignment horizontal="center" vertical="center" shrinkToFit="1"/>
    </xf>
    <xf numFmtId="3" fontId="8" fillId="0" borderId="28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7" fillId="5" borderId="24" xfId="0" applyFont="1" applyFill="1" applyBorder="1" applyAlignment="1">
      <alignment horizontal="center" vertical="center" shrinkToFit="1"/>
    </xf>
    <xf numFmtId="177" fontId="8" fillId="5" borderId="29" xfId="0" applyNumberFormat="1" applyFont="1" applyFill="1" applyBorder="1" applyAlignment="1">
      <alignment vertical="center" shrinkToFit="1"/>
    </xf>
    <xf numFmtId="177" fontId="8" fillId="5" borderId="11" xfId="0" applyNumberFormat="1" applyFont="1" applyFill="1" applyBorder="1" applyAlignment="1">
      <alignment vertical="center" shrinkToFit="1"/>
    </xf>
    <xf numFmtId="0" fontId="7" fillId="5" borderId="4" xfId="0" applyFont="1" applyFill="1" applyBorder="1" applyAlignment="1">
      <alignment horizontal="center" vertical="center" shrinkToFit="1"/>
    </xf>
    <xf numFmtId="177" fontId="8" fillId="5" borderId="4" xfId="0" applyNumberFormat="1" applyFont="1" applyFill="1" applyBorder="1" applyAlignment="1">
      <alignment vertical="center" shrinkToFit="1"/>
    </xf>
    <xf numFmtId="177" fontId="8" fillId="5" borderId="13" xfId="0" applyNumberFormat="1" applyFont="1" applyFill="1" applyBorder="1" applyAlignment="1">
      <alignment vertical="center" shrinkToFit="1"/>
    </xf>
    <xf numFmtId="3" fontId="7" fillId="5" borderId="4" xfId="0" applyNumberFormat="1" applyFont="1" applyFill="1" applyBorder="1" applyAlignment="1">
      <alignment horizontal="center" vertical="center" shrinkToFit="1"/>
    </xf>
    <xf numFmtId="3" fontId="7" fillId="5" borderId="24" xfId="0" applyNumberFormat="1" applyFont="1" applyFill="1" applyBorder="1" applyAlignment="1">
      <alignment horizontal="center" vertical="center" shrinkToFit="1"/>
    </xf>
    <xf numFmtId="177" fontId="3" fillId="5" borderId="4" xfId="0" applyNumberFormat="1" applyFont="1" applyFill="1" applyBorder="1" applyAlignment="1">
      <alignment vertical="center" shrinkToFit="1"/>
    </xf>
    <xf numFmtId="177" fontId="3" fillId="5" borderId="13" xfId="0" applyNumberFormat="1" applyFont="1" applyFill="1" applyBorder="1" applyAlignment="1">
      <alignment vertical="center" shrinkToFit="1"/>
    </xf>
    <xf numFmtId="177" fontId="8" fillId="5" borderId="11" xfId="0" applyNumberFormat="1" applyFont="1" applyFill="1" applyBorder="1" applyAlignment="1">
      <alignment horizontal="center" vertical="center" shrinkToFit="1"/>
    </xf>
    <xf numFmtId="177" fontId="8" fillId="5" borderId="1" xfId="0" applyNumberFormat="1" applyFont="1" applyFill="1" applyBorder="1" applyAlignment="1">
      <alignment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3" fontId="7" fillId="0" borderId="2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right" vertical="center" shrinkToFit="1"/>
    </xf>
    <xf numFmtId="3" fontId="8" fillId="3" borderId="36" xfId="0" applyNumberFormat="1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3" fontId="8" fillId="3" borderId="32" xfId="0" applyNumberFormat="1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4" borderId="34" xfId="0" applyFont="1" applyFill="1" applyBorder="1" applyAlignment="1">
      <alignment horizontal="center" vertical="center" shrinkToFit="1"/>
    </xf>
    <xf numFmtId="0" fontId="3" fillId="4" borderId="36" xfId="0" applyFont="1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3" fontId="8" fillId="0" borderId="36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3" borderId="34" xfId="0" applyNumberFormat="1" applyFont="1" applyFill="1" applyBorder="1" applyAlignment="1">
      <alignment horizontal="center" vertical="center" shrinkToFit="1"/>
    </xf>
    <xf numFmtId="3" fontId="8" fillId="3" borderId="41" xfId="0" applyNumberFormat="1" applyFont="1" applyFill="1" applyBorder="1" applyAlignment="1">
      <alignment horizontal="center" vertical="center" shrinkToFit="1"/>
    </xf>
    <xf numFmtId="3" fontId="8" fillId="0" borderId="30" xfId="0" applyNumberFormat="1" applyFont="1" applyFill="1" applyBorder="1" applyAlignment="1">
      <alignment horizontal="left" wrapText="1" shrinkToFit="1"/>
    </xf>
    <xf numFmtId="3" fontId="8" fillId="0" borderId="0" xfId="0" applyNumberFormat="1" applyFont="1" applyFill="1" applyBorder="1" applyAlignment="1">
      <alignment horizontal="left" wrapText="1" shrinkToFit="1"/>
    </xf>
    <xf numFmtId="3" fontId="8" fillId="0" borderId="30" xfId="0" applyNumberFormat="1" applyFont="1" applyFill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" zoomScaleNormal="102" zoomScaleSheetLayoutView="68" workbookViewId="0"/>
  </sheetViews>
  <sheetFormatPr defaultRowHeight="14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1"/>
  <sheetViews>
    <sheetView tabSelected="1" view="pageBreakPreview" zoomScale="70" zoomScaleNormal="70" zoomScaleSheetLayoutView="70" workbookViewId="0">
      <selection activeCell="S10" sqref="S10"/>
    </sheetView>
  </sheetViews>
  <sheetFormatPr defaultRowHeight="19" x14ac:dyDescent="0.2"/>
  <cols>
    <col min="1" max="1" width="2.83203125" style="1" customWidth="1"/>
    <col min="2" max="2" width="6.08203125" style="1" bestFit="1" customWidth="1"/>
    <col min="3" max="3" width="15.58203125" style="54" customWidth="1"/>
    <col min="4" max="5" width="12.58203125" style="1" customWidth="1"/>
    <col min="6" max="6" width="5.33203125" style="1" customWidth="1"/>
    <col min="7" max="7" width="15.58203125" style="54" customWidth="1"/>
    <col min="8" max="9" width="12.58203125" style="1" customWidth="1"/>
    <col min="10" max="10" width="5.75" style="1" customWidth="1"/>
    <col min="11" max="11" width="15.58203125" style="54" customWidth="1"/>
    <col min="12" max="13" width="12.58203125" style="1" customWidth="1"/>
    <col min="14" max="14" width="5.33203125" style="1" bestFit="1" customWidth="1"/>
    <col min="15" max="15" width="15.58203125" style="54" customWidth="1"/>
    <col min="16" max="17" width="12.58203125" style="1" customWidth="1"/>
  </cols>
  <sheetData>
    <row r="2" spans="1:17" ht="23.5" x14ac:dyDescent="0.2">
      <c r="B2" s="132" t="s">
        <v>213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1.5" thickBot="1" x14ac:dyDescent="0.25">
      <c r="B3" s="2"/>
      <c r="C3" s="3"/>
      <c r="D3" s="2"/>
      <c r="E3" s="2"/>
      <c r="F3" s="2"/>
      <c r="G3" s="3"/>
      <c r="H3" s="2"/>
      <c r="I3" s="2"/>
      <c r="J3" s="2"/>
      <c r="K3" s="3"/>
      <c r="L3" s="2"/>
      <c r="M3" s="2"/>
      <c r="N3" s="2"/>
      <c r="O3" s="133" t="s">
        <v>212</v>
      </c>
      <c r="P3" s="133"/>
      <c r="Q3" s="133"/>
    </row>
    <row r="4" spans="1:17" ht="21.5" thickBot="1" x14ac:dyDescent="0.25">
      <c r="A4" s="4"/>
      <c r="B4" s="134" t="s">
        <v>188</v>
      </c>
      <c r="C4" s="135"/>
      <c r="D4" s="128" t="s">
        <v>189</v>
      </c>
      <c r="E4" s="72" t="s">
        <v>190</v>
      </c>
      <c r="F4" s="134" t="s">
        <v>191</v>
      </c>
      <c r="G4" s="135"/>
      <c r="H4" s="128" t="s">
        <v>189</v>
      </c>
      <c r="I4" s="72" t="s">
        <v>190</v>
      </c>
      <c r="J4" s="134" t="s">
        <v>192</v>
      </c>
      <c r="K4" s="135"/>
      <c r="L4" s="128" t="s">
        <v>189</v>
      </c>
      <c r="M4" s="72" t="s">
        <v>190</v>
      </c>
      <c r="N4" s="134" t="s">
        <v>193</v>
      </c>
      <c r="O4" s="135"/>
      <c r="P4" s="128" t="s">
        <v>189</v>
      </c>
      <c r="Q4" s="72" t="s">
        <v>190</v>
      </c>
    </row>
    <row r="5" spans="1:17" ht="21" x14ac:dyDescent="0.2">
      <c r="A5" s="5"/>
      <c r="B5" s="15">
        <v>1</v>
      </c>
      <c r="C5" s="116" t="s">
        <v>159</v>
      </c>
      <c r="D5" s="117"/>
      <c r="E5" s="118"/>
      <c r="F5" s="6">
        <v>25</v>
      </c>
      <c r="G5" s="7" t="s">
        <v>194</v>
      </c>
      <c r="H5" s="8">
        <v>2933</v>
      </c>
      <c r="I5" s="9">
        <v>74505</v>
      </c>
      <c r="J5" s="57">
        <v>33</v>
      </c>
      <c r="K5" s="130" t="s">
        <v>21</v>
      </c>
      <c r="L5" s="8">
        <v>116</v>
      </c>
      <c r="M5" s="9">
        <v>8319</v>
      </c>
      <c r="N5" s="15">
        <v>53</v>
      </c>
      <c r="O5" s="130" t="s">
        <v>115</v>
      </c>
      <c r="P5" s="8">
        <v>462</v>
      </c>
      <c r="Q5" s="9">
        <v>9169</v>
      </c>
    </row>
    <row r="6" spans="1:17" ht="21" x14ac:dyDescent="0.2">
      <c r="A6" s="5"/>
      <c r="B6" s="10">
        <v>2</v>
      </c>
      <c r="C6" s="119" t="s">
        <v>160</v>
      </c>
      <c r="D6" s="120"/>
      <c r="E6" s="121"/>
      <c r="F6" s="14">
        <v>26</v>
      </c>
      <c r="G6" s="58" t="s">
        <v>0</v>
      </c>
      <c r="H6" s="12">
        <v>339</v>
      </c>
      <c r="I6" s="13">
        <v>7718</v>
      </c>
      <c r="J6" s="10">
        <v>34</v>
      </c>
      <c r="K6" s="11" t="s">
        <v>39</v>
      </c>
      <c r="L6" s="12">
        <v>36</v>
      </c>
      <c r="M6" s="13">
        <v>957</v>
      </c>
      <c r="N6" s="14">
        <v>54</v>
      </c>
      <c r="O6" s="119" t="s">
        <v>116</v>
      </c>
      <c r="P6" s="120"/>
      <c r="Q6" s="121"/>
    </row>
    <row r="7" spans="1:17" ht="21" x14ac:dyDescent="0.2">
      <c r="A7" s="5"/>
      <c r="B7" s="10">
        <v>3</v>
      </c>
      <c r="C7" s="58" t="s">
        <v>41</v>
      </c>
      <c r="D7" s="12">
        <v>29</v>
      </c>
      <c r="E7" s="13">
        <v>1541</v>
      </c>
      <c r="F7" s="14">
        <v>27</v>
      </c>
      <c r="G7" s="58" t="s">
        <v>1</v>
      </c>
      <c r="H7" s="12">
        <v>92</v>
      </c>
      <c r="I7" s="13">
        <v>6019</v>
      </c>
      <c r="J7" s="10">
        <v>35</v>
      </c>
      <c r="K7" s="11" t="s">
        <v>37</v>
      </c>
      <c r="L7" s="12">
        <v>8</v>
      </c>
      <c r="M7" s="13">
        <v>95</v>
      </c>
      <c r="N7" s="14">
        <v>55</v>
      </c>
      <c r="O7" s="58" t="s">
        <v>117</v>
      </c>
      <c r="P7" s="12">
        <v>96</v>
      </c>
      <c r="Q7" s="13">
        <v>2340</v>
      </c>
    </row>
    <row r="8" spans="1:17" ht="21" x14ac:dyDescent="0.2">
      <c r="A8" s="5"/>
      <c r="B8" s="10">
        <v>4</v>
      </c>
      <c r="C8" s="58" t="s">
        <v>42</v>
      </c>
      <c r="D8" s="12">
        <v>21</v>
      </c>
      <c r="E8" s="13">
        <v>912</v>
      </c>
      <c r="F8" s="14">
        <v>28</v>
      </c>
      <c r="G8" s="58" t="s">
        <v>2</v>
      </c>
      <c r="H8" s="12">
        <v>55</v>
      </c>
      <c r="I8" s="13">
        <v>2860</v>
      </c>
      <c r="J8" s="10">
        <v>36</v>
      </c>
      <c r="K8" s="11" t="s">
        <v>36</v>
      </c>
      <c r="L8" s="12">
        <v>3</v>
      </c>
      <c r="M8" s="13">
        <v>60</v>
      </c>
      <c r="N8" s="14">
        <v>56</v>
      </c>
      <c r="O8" s="58" t="s">
        <v>118</v>
      </c>
      <c r="P8" s="12">
        <v>110</v>
      </c>
      <c r="Q8" s="13">
        <v>3757</v>
      </c>
    </row>
    <row r="9" spans="1:17" ht="21" x14ac:dyDescent="0.2">
      <c r="A9" s="5"/>
      <c r="B9" s="10">
        <v>5</v>
      </c>
      <c r="C9" s="58" t="s">
        <v>43</v>
      </c>
      <c r="D9" s="12">
        <v>33</v>
      </c>
      <c r="E9" s="13">
        <v>553</v>
      </c>
      <c r="F9" s="14">
        <v>29</v>
      </c>
      <c r="G9" s="58" t="s">
        <v>3</v>
      </c>
      <c r="H9" s="12">
        <v>44</v>
      </c>
      <c r="I9" s="13">
        <v>4376</v>
      </c>
      <c r="J9" s="10">
        <v>37</v>
      </c>
      <c r="K9" s="11" t="s">
        <v>33</v>
      </c>
      <c r="L9" s="12">
        <v>0</v>
      </c>
      <c r="M9" s="13">
        <v>0</v>
      </c>
      <c r="N9" s="14">
        <v>57</v>
      </c>
      <c r="O9" s="11" t="s">
        <v>119</v>
      </c>
      <c r="P9" s="12">
        <v>14</v>
      </c>
      <c r="Q9" s="13">
        <v>297</v>
      </c>
    </row>
    <row r="10" spans="1:17" ht="21" x14ac:dyDescent="0.2">
      <c r="A10" s="5"/>
      <c r="B10" s="10">
        <v>6</v>
      </c>
      <c r="C10" s="58" t="s">
        <v>44</v>
      </c>
      <c r="D10" s="12">
        <v>21</v>
      </c>
      <c r="E10" s="13">
        <v>480</v>
      </c>
      <c r="F10" s="14">
        <v>30</v>
      </c>
      <c r="G10" s="58" t="s">
        <v>4</v>
      </c>
      <c r="H10" s="12">
        <v>137</v>
      </c>
      <c r="I10" s="13">
        <v>2389</v>
      </c>
      <c r="J10" s="10">
        <v>38</v>
      </c>
      <c r="K10" s="11" t="s">
        <v>31</v>
      </c>
      <c r="L10" s="12">
        <v>49</v>
      </c>
      <c r="M10" s="13">
        <v>1958</v>
      </c>
      <c r="N10" s="14">
        <v>58</v>
      </c>
      <c r="O10" s="11" t="s">
        <v>161</v>
      </c>
      <c r="P10" s="12">
        <v>0</v>
      </c>
      <c r="Q10" s="13">
        <v>0</v>
      </c>
    </row>
    <row r="11" spans="1:17" ht="21" x14ac:dyDescent="0.2">
      <c r="A11" s="5"/>
      <c r="B11" s="10">
        <v>7</v>
      </c>
      <c r="C11" s="58" t="s">
        <v>45</v>
      </c>
      <c r="D11" s="12">
        <v>208</v>
      </c>
      <c r="E11" s="13">
        <v>3606</v>
      </c>
      <c r="F11" s="14">
        <v>31</v>
      </c>
      <c r="G11" s="58" t="s">
        <v>5</v>
      </c>
      <c r="H11" s="12">
        <v>49</v>
      </c>
      <c r="I11" s="13">
        <v>1478</v>
      </c>
      <c r="J11" s="10">
        <v>39</v>
      </c>
      <c r="K11" s="11" t="s">
        <v>30</v>
      </c>
      <c r="L11" s="12">
        <v>0</v>
      </c>
      <c r="M11" s="13">
        <v>0</v>
      </c>
      <c r="N11" s="14">
        <v>59</v>
      </c>
      <c r="O11" s="11" t="s">
        <v>120</v>
      </c>
      <c r="P11" s="12">
        <v>9</v>
      </c>
      <c r="Q11" s="13">
        <v>239</v>
      </c>
    </row>
    <row r="12" spans="1:17" ht="21" x14ac:dyDescent="0.2">
      <c r="A12" s="5"/>
      <c r="B12" s="10">
        <v>8</v>
      </c>
      <c r="C12" s="58" t="s">
        <v>46</v>
      </c>
      <c r="D12" s="12">
        <v>65</v>
      </c>
      <c r="E12" s="13">
        <v>900</v>
      </c>
      <c r="F12" s="73">
        <v>32</v>
      </c>
      <c r="G12" s="129" t="s">
        <v>6</v>
      </c>
      <c r="H12" s="59">
        <v>21</v>
      </c>
      <c r="I12" s="60">
        <v>374</v>
      </c>
      <c r="J12" s="10">
        <v>40</v>
      </c>
      <c r="K12" s="11" t="s">
        <v>29</v>
      </c>
      <c r="L12" s="12">
        <v>15</v>
      </c>
      <c r="M12" s="13">
        <v>330</v>
      </c>
      <c r="N12" s="14">
        <v>60</v>
      </c>
      <c r="O12" s="11" t="s">
        <v>121</v>
      </c>
      <c r="P12" s="12">
        <v>28</v>
      </c>
      <c r="Q12" s="13">
        <v>1091</v>
      </c>
    </row>
    <row r="13" spans="1:17" ht="21" x14ac:dyDescent="0.2">
      <c r="A13" s="5"/>
      <c r="B13" s="10">
        <v>9</v>
      </c>
      <c r="C13" s="58" t="s">
        <v>47</v>
      </c>
      <c r="D13" s="12">
        <v>5</v>
      </c>
      <c r="E13" s="13">
        <v>102</v>
      </c>
      <c r="F13" s="14"/>
      <c r="G13" s="58"/>
      <c r="H13" s="12"/>
      <c r="I13" s="13"/>
      <c r="J13" s="10">
        <v>41</v>
      </c>
      <c r="K13" s="11" t="s">
        <v>26</v>
      </c>
      <c r="L13" s="12">
        <v>20</v>
      </c>
      <c r="M13" s="13">
        <v>593</v>
      </c>
      <c r="N13" s="14">
        <v>61</v>
      </c>
      <c r="O13" s="11" t="s">
        <v>162</v>
      </c>
      <c r="P13" s="12">
        <v>33</v>
      </c>
      <c r="Q13" s="13">
        <v>735</v>
      </c>
    </row>
    <row r="14" spans="1:17" ht="21" x14ac:dyDescent="0.2">
      <c r="A14" s="5"/>
      <c r="B14" s="10">
        <v>10</v>
      </c>
      <c r="C14" s="58" t="s">
        <v>48</v>
      </c>
      <c r="D14" s="12">
        <v>0</v>
      </c>
      <c r="E14" s="13">
        <v>1418</v>
      </c>
      <c r="F14" s="14"/>
      <c r="G14" s="58"/>
      <c r="H14" s="12"/>
      <c r="I14" s="13"/>
      <c r="J14" s="10">
        <v>42</v>
      </c>
      <c r="K14" s="11" t="s">
        <v>25</v>
      </c>
      <c r="L14" s="12">
        <v>20</v>
      </c>
      <c r="M14" s="13">
        <v>371</v>
      </c>
      <c r="N14" s="14">
        <v>62</v>
      </c>
      <c r="O14" s="11" t="s">
        <v>122</v>
      </c>
      <c r="P14" s="12">
        <v>21</v>
      </c>
      <c r="Q14" s="13">
        <v>310</v>
      </c>
    </row>
    <row r="15" spans="1:17" ht="21.5" thickBot="1" x14ac:dyDescent="0.25">
      <c r="A15" s="5"/>
      <c r="B15" s="10">
        <v>11</v>
      </c>
      <c r="C15" s="11" t="s">
        <v>49</v>
      </c>
      <c r="D15" s="12">
        <v>15</v>
      </c>
      <c r="E15" s="13">
        <v>485</v>
      </c>
      <c r="F15" s="14"/>
      <c r="G15" s="58"/>
      <c r="H15" s="12"/>
      <c r="I15" s="13"/>
      <c r="J15" s="10">
        <v>43</v>
      </c>
      <c r="K15" s="11" t="s">
        <v>24</v>
      </c>
      <c r="L15" s="12">
        <v>15</v>
      </c>
      <c r="M15" s="13">
        <v>444</v>
      </c>
      <c r="N15" s="14">
        <v>63</v>
      </c>
      <c r="O15" s="131" t="s">
        <v>163</v>
      </c>
      <c r="P15" s="59">
        <v>34</v>
      </c>
      <c r="Q15" s="30">
        <v>0</v>
      </c>
    </row>
    <row r="16" spans="1:17" ht="21.5" thickBot="1" x14ac:dyDescent="0.25">
      <c r="A16" s="5"/>
      <c r="B16" s="10">
        <v>12</v>
      </c>
      <c r="C16" s="11" t="s">
        <v>50</v>
      </c>
      <c r="D16" s="12">
        <v>26</v>
      </c>
      <c r="E16" s="13">
        <v>539</v>
      </c>
      <c r="F16" s="14"/>
      <c r="G16" s="58"/>
      <c r="H16" s="12"/>
      <c r="I16" s="13"/>
      <c r="J16" s="10">
        <v>44</v>
      </c>
      <c r="K16" s="11" t="s">
        <v>23</v>
      </c>
      <c r="L16" s="12">
        <v>17</v>
      </c>
      <c r="M16" s="13">
        <v>270</v>
      </c>
      <c r="N16" s="136" t="s">
        <v>175</v>
      </c>
      <c r="O16" s="137"/>
      <c r="P16" s="22">
        <f>SUM(P5:P15)</f>
        <v>807</v>
      </c>
      <c r="Q16" s="22">
        <f>SUM(Q5:Q15)</f>
        <v>17938</v>
      </c>
    </row>
    <row r="17" spans="1:17" ht="21.5" thickBot="1" x14ac:dyDescent="0.25">
      <c r="A17" s="5"/>
      <c r="B17" s="10">
        <v>13</v>
      </c>
      <c r="C17" s="11" t="s">
        <v>51</v>
      </c>
      <c r="D17" s="12">
        <v>4</v>
      </c>
      <c r="E17" s="13">
        <v>85</v>
      </c>
      <c r="F17" s="14"/>
      <c r="G17" s="58"/>
      <c r="H17" s="12"/>
      <c r="I17" s="13"/>
      <c r="J17" s="10">
        <v>45</v>
      </c>
      <c r="K17" s="11" t="s">
        <v>38</v>
      </c>
      <c r="L17" s="12">
        <v>22</v>
      </c>
      <c r="M17" s="13">
        <v>546</v>
      </c>
      <c r="N17" s="96"/>
      <c r="O17" s="98"/>
      <c r="P17" s="99"/>
      <c r="Q17" s="99"/>
    </row>
    <row r="18" spans="1:17" ht="21.5" thickBot="1" x14ac:dyDescent="0.25">
      <c r="A18" s="5"/>
      <c r="B18" s="10">
        <v>14</v>
      </c>
      <c r="C18" s="11" t="s">
        <v>52</v>
      </c>
      <c r="D18" s="12">
        <v>14</v>
      </c>
      <c r="E18" s="13">
        <v>202</v>
      </c>
      <c r="F18" s="14"/>
      <c r="G18" s="58"/>
      <c r="H18" s="12"/>
      <c r="I18" s="13"/>
      <c r="J18" s="10">
        <v>46</v>
      </c>
      <c r="K18" s="11" t="s">
        <v>32</v>
      </c>
      <c r="L18" s="12">
        <v>33</v>
      </c>
      <c r="M18" s="13">
        <v>863</v>
      </c>
      <c r="N18" s="134" t="s">
        <v>195</v>
      </c>
      <c r="O18" s="135"/>
      <c r="P18" s="74" t="s">
        <v>189</v>
      </c>
      <c r="Q18" s="75" t="s">
        <v>190</v>
      </c>
    </row>
    <row r="19" spans="1:17" ht="21" x14ac:dyDescent="0.2">
      <c r="A19" s="5"/>
      <c r="B19" s="10">
        <v>15</v>
      </c>
      <c r="C19" s="11" t="s">
        <v>53</v>
      </c>
      <c r="D19" s="12">
        <v>20</v>
      </c>
      <c r="E19" s="13">
        <v>898</v>
      </c>
      <c r="F19" s="14"/>
      <c r="G19" s="58"/>
      <c r="H19" s="12"/>
      <c r="I19" s="13"/>
      <c r="J19" s="10">
        <v>47</v>
      </c>
      <c r="K19" s="11" t="s">
        <v>40</v>
      </c>
      <c r="L19" s="12">
        <v>7</v>
      </c>
      <c r="M19" s="13">
        <v>158</v>
      </c>
      <c r="N19" s="15">
        <v>64</v>
      </c>
      <c r="O19" s="16" t="s">
        <v>123</v>
      </c>
      <c r="P19" s="8">
        <v>2</v>
      </c>
      <c r="Q19" s="9">
        <v>0</v>
      </c>
    </row>
    <row r="20" spans="1:17" ht="21" x14ac:dyDescent="0.2">
      <c r="A20" s="5"/>
      <c r="B20" s="10">
        <v>16</v>
      </c>
      <c r="C20" s="11" t="s">
        <v>54</v>
      </c>
      <c r="D20" s="12">
        <v>0</v>
      </c>
      <c r="E20" s="13">
        <v>0</v>
      </c>
      <c r="F20" s="14"/>
      <c r="G20" s="58"/>
      <c r="H20" s="12"/>
      <c r="I20" s="13"/>
      <c r="J20" s="10">
        <v>48</v>
      </c>
      <c r="K20" s="122" t="s">
        <v>35</v>
      </c>
      <c r="L20" s="120"/>
      <c r="M20" s="121"/>
      <c r="N20" s="14">
        <v>65</v>
      </c>
      <c r="O20" s="11" t="s">
        <v>124</v>
      </c>
      <c r="P20" s="12">
        <v>29</v>
      </c>
      <c r="Q20" s="13">
        <v>612</v>
      </c>
    </row>
    <row r="21" spans="1:17" ht="21" x14ac:dyDescent="0.2">
      <c r="A21" s="5"/>
      <c r="B21" s="10">
        <v>17</v>
      </c>
      <c r="C21" s="11" t="s">
        <v>55</v>
      </c>
      <c r="D21" s="12">
        <v>12</v>
      </c>
      <c r="E21" s="13">
        <v>255</v>
      </c>
      <c r="F21" s="14"/>
      <c r="G21" s="58"/>
      <c r="H21" s="12"/>
      <c r="I21" s="13"/>
      <c r="J21" s="10">
        <v>49</v>
      </c>
      <c r="K21" s="11" t="s">
        <v>34</v>
      </c>
      <c r="L21" s="12">
        <v>0</v>
      </c>
      <c r="M21" s="13">
        <v>0</v>
      </c>
      <c r="N21" s="14">
        <v>66</v>
      </c>
      <c r="O21" s="122" t="s">
        <v>125</v>
      </c>
      <c r="P21" s="120"/>
      <c r="Q21" s="121"/>
    </row>
    <row r="22" spans="1:17" ht="21" x14ac:dyDescent="0.2">
      <c r="A22" s="5"/>
      <c r="B22" s="10">
        <v>18</v>
      </c>
      <c r="C22" s="11" t="s">
        <v>56</v>
      </c>
      <c r="D22" s="12">
        <v>10</v>
      </c>
      <c r="E22" s="13">
        <v>135</v>
      </c>
      <c r="F22" s="14"/>
      <c r="G22" s="58"/>
      <c r="H22" s="12"/>
      <c r="I22" s="13"/>
      <c r="J22" s="10">
        <v>50</v>
      </c>
      <c r="K22" s="11" t="s">
        <v>28</v>
      </c>
      <c r="L22" s="12">
        <v>0</v>
      </c>
      <c r="M22" s="13">
        <v>0</v>
      </c>
      <c r="N22" s="14">
        <v>67</v>
      </c>
      <c r="O22" s="11" t="s">
        <v>164</v>
      </c>
      <c r="P22" s="12">
        <v>100</v>
      </c>
      <c r="Q22" s="13">
        <v>2265</v>
      </c>
    </row>
    <row r="23" spans="1:17" ht="21" x14ac:dyDescent="0.2">
      <c r="A23" s="5"/>
      <c r="B23" s="10">
        <v>19</v>
      </c>
      <c r="C23" s="11" t="s">
        <v>57</v>
      </c>
      <c r="D23" s="12">
        <v>18</v>
      </c>
      <c r="E23" s="13">
        <v>670</v>
      </c>
      <c r="F23" s="14"/>
      <c r="G23" s="58"/>
      <c r="H23" s="12"/>
      <c r="I23" s="13"/>
      <c r="J23" s="10">
        <v>51</v>
      </c>
      <c r="K23" s="11" t="s">
        <v>27</v>
      </c>
      <c r="L23" s="12">
        <v>18</v>
      </c>
      <c r="M23" s="13">
        <v>287</v>
      </c>
      <c r="N23" s="14">
        <v>68</v>
      </c>
      <c r="O23" s="122" t="s">
        <v>126</v>
      </c>
      <c r="P23" s="120"/>
      <c r="Q23" s="121"/>
    </row>
    <row r="24" spans="1:17" ht="21" x14ac:dyDescent="0.2">
      <c r="A24" s="5"/>
      <c r="B24" s="10">
        <v>20</v>
      </c>
      <c r="C24" s="11" t="s">
        <v>58</v>
      </c>
      <c r="D24" s="12">
        <v>29</v>
      </c>
      <c r="E24" s="13">
        <v>625</v>
      </c>
      <c r="F24" s="14"/>
      <c r="G24" s="58"/>
      <c r="H24" s="12"/>
      <c r="I24" s="13"/>
      <c r="J24" s="43">
        <v>52</v>
      </c>
      <c r="K24" s="131" t="s">
        <v>22</v>
      </c>
      <c r="L24" s="59">
        <v>4</v>
      </c>
      <c r="M24" s="60">
        <v>51</v>
      </c>
      <c r="N24" s="14">
        <v>69</v>
      </c>
      <c r="O24" s="131" t="s">
        <v>127</v>
      </c>
      <c r="P24" s="59">
        <v>21</v>
      </c>
      <c r="Q24" s="60">
        <v>427</v>
      </c>
    </row>
    <row r="25" spans="1:17" ht="21" x14ac:dyDescent="0.2">
      <c r="A25" s="5"/>
      <c r="B25" s="10">
        <v>21</v>
      </c>
      <c r="C25" s="11" t="s">
        <v>59</v>
      </c>
      <c r="D25" s="12">
        <v>15</v>
      </c>
      <c r="E25" s="13">
        <v>286</v>
      </c>
      <c r="F25" s="14"/>
      <c r="G25" s="58"/>
      <c r="H25" s="12"/>
      <c r="I25" s="13"/>
      <c r="J25" s="10"/>
      <c r="K25" s="11"/>
      <c r="L25" s="12"/>
      <c r="M25" s="13"/>
      <c r="N25" s="73">
        <v>70</v>
      </c>
      <c r="O25" s="131" t="s">
        <v>128</v>
      </c>
      <c r="P25" s="59">
        <v>21</v>
      </c>
      <c r="Q25" s="60">
        <v>239</v>
      </c>
    </row>
    <row r="26" spans="1:17" ht="21" x14ac:dyDescent="0.2">
      <c r="A26" s="5"/>
      <c r="B26" s="10">
        <v>22</v>
      </c>
      <c r="C26" s="11" t="s">
        <v>60</v>
      </c>
      <c r="D26" s="12">
        <v>14</v>
      </c>
      <c r="E26" s="13">
        <v>278</v>
      </c>
      <c r="F26" s="14"/>
      <c r="G26" s="58"/>
      <c r="H26" s="12"/>
      <c r="I26" s="13"/>
      <c r="J26" s="10"/>
      <c r="K26" s="11"/>
      <c r="L26" s="12"/>
      <c r="M26" s="13"/>
      <c r="N26" s="105"/>
      <c r="O26" s="11"/>
      <c r="P26" s="12"/>
      <c r="Q26" s="13"/>
    </row>
    <row r="27" spans="1:17" ht="21" x14ac:dyDescent="0.2">
      <c r="A27" s="5"/>
      <c r="B27" s="10">
        <v>23</v>
      </c>
      <c r="C27" s="11" t="s">
        <v>61</v>
      </c>
      <c r="D27" s="12">
        <v>13</v>
      </c>
      <c r="E27" s="13">
        <v>265</v>
      </c>
      <c r="F27" s="14"/>
      <c r="G27" s="58"/>
      <c r="H27" s="12"/>
      <c r="I27" s="13"/>
      <c r="J27" s="10"/>
      <c r="K27" s="11"/>
      <c r="L27" s="12"/>
      <c r="M27" s="13"/>
      <c r="N27" s="105"/>
      <c r="O27" s="11"/>
      <c r="P27" s="12"/>
      <c r="Q27" s="13"/>
    </row>
    <row r="28" spans="1:17" ht="21.5" thickBot="1" x14ac:dyDescent="0.25">
      <c r="A28" s="5"/>
      <c r="B28" s="32">
        <v>24</v>
      </c>
      <c r="C28" s="28" t="s">
        <v>62</v>
      </c>
      <c r="D28" s="29">
        <v>0</v>
      </c>
      <c r="E28" s="30">
        <v>0</v>
      </c>
      <c r="F28" s="61"/>
      <c r="G28" s="107"/>
      <c r="H28" s="29"/>
      <c r="I28" s="30"/>
      <c r="J28" s="32"/>
      <c r="K28" s="28"/>
      <c r="L28" s="29"/>
      <c r="M28" s="30"/>
      <c r="N28" s="106"/>
      <c r="O28" s="28"/>
      <c r="P28" s="29"/>
      <c r="Q28" s="30"/>
    </row>
    <row r="29" spans="1:17" ht="21.5" thickBot="1" x14ac:dyDescent="0.25">
      <c r="A29" s="5"/>
      <c r="B29" s="136" t="s">
        <v>172</v>
      </c>
      <c r="C29" s="137"/>
      <c r="D29" s="22">
        <f>SUM(D5:D28)</f>
        <v>572</v>
      </c>
      <c r="E29" s="22">
        <f>SUM(E5:E28)</f>
        <v>14235</v>
      </c>
      <c r="F29" s="136" t="s">
        <v>173</v>
      </c>
      <c r="G29" s="137"/>
      <c r="H29" s="22">
        <f>SUM(H5:H12)</f>
        <v>3670</v>
      </c>
      <c r="I29" s="31">
        <f>SUM(I5:I12)</f>
        <v>99719</v>
      </c>
      <c r="J29" s="136" t="s">
        <v>174</v>
      </c>
      <c r="K29" s="137"/>
      <c r="L29" s="22">
        <f>SUM(L5:L24)</f>
        <v>383</v>
      </c>
      <c r="M29" s="22">
        <f>SUM(M5:M24)</f>
        <v>15302</v>
      </c>
      <c r="N29" s="136" t="s">
        <v>176</v>
      </c>
      <c r="O29" s="137"/>
      <c r="P29" s="22">
        <f>SUM(P19:P25)</f>
        <v>173</v>
      </c>
      <c r="Q29" s="31">
        <f>SUM(Q19:Q25)</f>
        <v>3543</v>
      </c>
    </row>
    <row r="30" spans="1:17" ht="21.5" thickBot="1" x14ac:dyDescent="0.25">
      <c r="A30" s="5"/>
      <c r="B30" s="23"/>
      <c r="C30" s="24"/>
      <c r="D30" s="23"/>
      <c r="E30" s="23"/>
      <c r="F30" s="81"/>
      <c r="G30" s="82"/>
      <c r="H30" s="83"/>
      <c r="I30" s="84"/>
      <c r="J30" s="89"/>
      <c r="K30" s="90"/>
      <c r="L30" s="91"/>
      <c r="M30" s="91"/>
      <c r="N30" s="83"/>
      <c r="O30" s="82"/>
      <c r="P30" s="83"/>
      <c r="Q30" s="83"/>
    </row>
    <row r="31" spans="1:17" ht="21.5" thickBot="1" x14ac:dyDescent="0.25">
      <c r="A31" s="23"/>
      <c r="B31" s="134" t="s">
        <v>196</v>
      </c>
      <c r="C31" s="135"/>
      <c r="D31" s="74" t="s">
        <v>189</v>
      </c>
      <c r="E31" s="75" t="s">
        <v>190</v>
      </c>
      <c r="F31" s="134" t="s">
        <v>198</v>
      </c>
      <c r="G31" s="135"/>
      <c r="H31" s="74" t="s">
        <v>189</v>
      </c>
      <c r="I31" s="75" t="s">
        <v>190</v>
      </c>
      <c r="J31" s="134" t="s">
        <v>201</v>
      </c>
      <c r="K31" s="135"/>
      <c r="L31" s="74" t="s">
        <v>189</v>
      </c>
      <c r="M31" s="75" t="s">
        <v>190</v>
      </c>
      <c r="N31" s="138" t="s">
        <v>187</v>
      </c>
      <c r="O31" s="139"/>
      <c r="P31" s="74" t="s">
        <v>189</v>
      </c>
      <c r="Q31" s="75" t="s">
        <v>190</v>
      </c>
    </row>
    <row r="32" spans="1:17" ht="21" x14ac:dyDescent="0.2">
      <c r="A32" s="23"/>
      <c r="B32" s="15">
        <v>71</v>
      </c>
      <c r="C32" s="130" t="s">
        <v>7</v>
      </c>
      <c r="D32" s="8">
        <v>326</v>
      </c>
      <c r="E32" s="9">
        <v>6162</v>
      </c>
      <c r="F32" s="15">
        <v>89</v>
      </c>
      <c r="G32" s="130" t="s">
        <v>199</v>
      </c>
      <c r="H32" s="8">
        <v>1337</v>
      </c>
      <c r="I32" s="27">
        <v>20780</v>
      </c>
      <c r="J32" s="15">
        <v>112</v>
      </c>
      <c r="K32" s="130" t="s">
        <v>204</v>
      </c>
      <c r="L32" s="8">
        <v>54</v>
      </c>
      <c r="M32" s="9">
        <v>2064</v>
      </c>
      <c r="N32" s="15">
        <v>130</v>
      </c>
      <c r="O32" s="116" t="s">
        <v>167</v>
      </c>
      <c r="P32" s="117"/>
      <c r="Q32" s="126"/>
    </row>
    <row r="33" spans="1:17" ht="21" x14ac:dyDescent="0.2">
      <c r="A33" s="23"/>
      <c r="B33" s="14">
        <v>72</v>
      </c>
      <c r="C33" s="58" t="s">
        <v>200</v>
      </c>
      <c r="D33" s="12">
        <v>53</v>
      </c>
      <c r="E33" s="13">
        <v>2327</v>
      </c>
      <c r="F33" s="14">
        <v>90</v>
      </c>
      <c r="G33" s="58" t="s">
        <v>64</v>
      </c>
      <c r="H33" s="12">
        <v>59</v>
      </c>
      <c r="I33" s="13">
        <v>3068</v>
      </c>
      <c r="J33" s="14">
        <v>113</v>
      </c>
      <c r="K33" s="11" t="s">
        <v>85</v>
      </c>
      <c r="L33" s="12">
        <v>10</v>
      </c>
      <c r="M33" s="13">
        <v>223</v>
      </c>
      <c r="N33" s="10">
        <v>131</v>
      </c>
      <c r="O33" s="58" t="s">
        <v>168</v>
      </c>
      <c r="P33" s="12">
        <v>0</v>
      </c>
      <c r="Q33" s="13">
        <v>0</v>
      </c>
    </row>
    <row r="34" spans="1:17" ht="21" x14ac:dyDescent="0.2">
      <c r="A34" s="23"/>
      <c r="B34" s="14">
        <v>73</v>
      </c>
      <c r="C34" s="58" t="s">
        <v>8</v>
      </c>
      <c r="D34" s="12">
        <v>0</v>
      </c>
      <c r="E34" s="13">
        <v>0</v>
      </c>
      <c r="F34" s="14">
        <v>91</v>
      </c>
      <c r="G34" s="58" t="s">
        <v>65</v>
      </c>
      <c r="H34" s="12">
        <v>106</v>
      </c>
      <c r="I34" s="13">
        <v>2329</v>
      </c>
      <c r="J34" s="14">
        <v>114</v>
      </c>
      <c r="K34" s="11" t="s">
        <v>86</v>
      </c>
      <c r="L34" s="12">
        <v>15</v>
      </c>
      <c r="M34" s="13">
        <v>284</v>
      </c>
      <c r="N34" s="10">
        <v>132</v>
      </c>
      <c r="O34" s="58" t="s">
        <v>100</v>
      </c>
      <c r="P34" s="12">
        <v>15</v>
      </c>
      <c r="Q34" s="13">
        <v>203</v>
      </c>
    </row>
    <row r="35" spans="1:17" ht="21" x14ac:dyDescent="0.2">
      <c r="A35" s="23"/>
      <c r="B35" s="14">
        <v>74</v>
      </c>
      <c r="C35" s="58" t="s">
        <v>9</v>
      </c>
      <c r="D35" s="12">
        <v>10</v>
      </c>
      <c r="E35" s="13">
        <v>181</v>
      </c>
      <c r="F35" s="14">
        <v>92</v>
      </c>
      <c r="G35" s="58" t="s">
        <v>66</v>
      </c>
      <c r="H35" s="12">
        <v>109</v>
      </c>
      <c r="I35" s="13">
        <v>2813</v>
      </c>
      <c r="J35" s="14">
        <v>115</v>
      </c>
      <c r="K35" s="11" t="s">
        <v>87</v>
      </c>
      <c r="L35" s="12">
        <v>23</v>
      </c>
      <c r="M35" s="13">
        <v>429</v>
      </c>
      <c r="N35" s="10">
        <v>133</v>
      </c>
      <c r="O35" s="11" t="s">
        <v>170</v>
      </c>
      <c r="P35" s="12">
        <v>35</v>
      </c>
      <c r="Q35" s="13">
        <v>943</v>
      </c>
    </row>
    <row r="36" spans="1:17" ht="21" x14ac:dyDescent="0.2">
      <c r="A36" s="23"/>
      <c r="B36" s="14">
        <v>75</v>
      </c>
      <c r="C36" s="58" t="s">
        <v>10</v>
      </c>
      <c r="D36" s="12">
        <v>11</v>
      </c>
      <c r="E36" s="13">
        <v>225</v>
      </c>
      <c r="F36" s="14">
        <v>93</v>
      </c>
      <c r="G36" s="11" t="s">
        <v>67</v>
      </c>
      <c r="H36" s="12">
        <v>21</v>
      </c>
      <c r="I36" s="13">
        <v>844</v>
      </c>
      <c r="J36" s="14">
        <v>116</v>
      </c>
      <c r="K36" s="11" t="s">
        <v>88</v>
      </c>
      <c r="L36" s="12">
        <v>55</v>
      </c>
      <c r="M36" s="13">
        <v>1034</v>
      </c>
      <c r="N36" s="10">
        <v>134</v>
      </c>
      <c r="O36" s="11" t="s">
        <v>101</v>
      </c>
      <c r="P36" s="12">
        <v>63</v>
      </c>
      <c r="Q36" s="13">
        <v>2721</v>
      </c>
    </row>
    <row r="37" spans="1:17" ht="21" x14ac:dyDescent="0.2">
      <c r="A37" s="23"/>
      <c r="B37" s="14">
        <v>76</v>
      </c>
      <c r="C37" s="58" t="s">
        <v>11</v>
      </c>
      <c r="D37" s="12">
        <v>4</v>
      </c>
      <c r="E37" s="13">
        <v>43</v>
      </c>
      <c r="F37" s="14">
        <v>94</v>
      </c>
      <c r="G37" s="11" t="s">
        <v>68</v>
      </c>
      <c r="H37" s="12">
        <v>30</v>
      </c>
      <c r="I37" s="13">
        <v>498</v>
      </c>
      <c r="J37" s="14">
        <v>117</v>
      </c>
      <c r="K37" s="11" t="s">
        <v>89</v>
      </c>
      <c r="L37" s="12">
        <v>10</v>
      </c>
      <c r="M37" s="13">
        <v>261</v>
      </c>
      <c r="N37" s="10">
        <v>135</v>
      </c>
      <c r="O37" s="11" t="s">
        <v>102</v>
      </c>
      <c r="P37" s="12">
        <v>15</v>
      </c>
      <c r="Q37" s="13">
        <v>487</v>
      </c>
    </row>
    <row r="38" spans="1:17" ht="21" x14ac:dyDescent="0.2">
      <c r="A38" s="23"/>
      <c r="B38" s="14">
        <v>77</v>
      </c>
      <c r="C38" s="58" t="s">
        <v>12</v>
      </c>
      <c r="D38" s="12">
        <v>103</v>
      </c>
      <c r="E38" s="13">
        <v>1589</v>
      </c>
      <c r="F38" s="14">
        <v>95</v>
      </c>
      <c r="G38" s="11" t="s">
        <v>69</v>
      </c>
      <c r="H38" s="120"/>
      <c r="I38" s="121"/>
      <c r="J38" s="14">
        <v>118</v>
      </c>
      <c r="K38" s="11" t="s">
        <v>90</v>
      </c>
      <c r="L38" s="12">
        <v>19</v>
      </c>
      <c r="M38" s="13">
        <v>393</v>
      </c>
      <c r="N38" s="10">
        <v>136</v>
      </c>
      <c r="O38" s="11" t="s">
        <v>103</v>
      </c>
      <c r="P38" s="12">
        <v>22</v>
      </c>
      <c r="Q38" s="13">
        <v>782</v>
      </c>
    </row>
    <row r="39" spans="1:17" ht="21.5" thickBot="1" x14ac:dyDescent="0.25">
      <c r="A39" s="23"/>
      <c r="B39" s="14">
        <v>78</v>
      </c>
      <c r="C39" s="58" t="s">
        <v>186</v>
      </c>
      <c r="D39" s="12">
        <v>38</v>
      </c>
      <c r="E39" s="13">
        <v>589</v>
      </c>
      <c r="F39" s="14">
        <v>96</v>
      </c>
      <c r="G39" s="11" t="s">
        <v>70</v>
      </c>
      <c r="H39" s="12">
        <v>24</v>
      </c>
      <c r="I39" s="13">
        <v>477</v>
      </c>
      <c r="J39" s="14">
        <v>119</v>
      </c>
      <c r="K39" s="131" t="s">
        <v>91</v>
      </c>
      <c r="L39" s="59">
        <v>18</v>
      </c>
      <c r="M39" s="60">
        <v>342</v>
      </c>
      <c r="N39" s="10">
        <v>137</v>
      </c>
      <c r="O39" s="11" t="s">
        <v>104</v>
      </c>
      <c r="P39" s="12">
        <v>25</v>
      </c>
      <c r="Q39" s="13">
        <v>539</v>
      </c>
    </row>
    <row r="40" spans="1:17" ht="21.5" thickBot="1" x14ac:dyDescent="0.25">
      <c r="A40" s="23"/>
      <c r="B40" s="14">
        <v>79</v>
      </c>
      <c r="C40" s="11" t="s">
        <v>13</v>
      </c>
      <c r="D40" s="12">
        <v>49</v>
      </c>
      <c r="E40" s="62">
        <v>839</v>
      </c>
      <c r="F40" s="14">
        <v>97</v>
      </c>
      <c r="G40" s="11" t="s">
        <v>71</v>
      </c>
      <c r="H40" s="12">
        <v>18</v>
      </c>
      <c r="I40" s="13">
        <v>751</v>
      </c>
      <c r="J40" s="141" t="s">
        <v>180</v>
      </c>
      <c r="K40" s="142"/>
      <c r="L40" s="22">
        <f>SUM(L32:L39)</f>
        <v>204</v>
      </c>
      <c r="M40" s="31">
        <f>SUM(M32:M39)</f>
        <v>5030</v>
      </c>
      <c r="N40" s="10">
        <v>138</v>
      </c>
      <c r="O40" s="11" t="s">
        <v>105</v>
      </c>
      <c r="P40" s="12">
        <v>18</v>
      </c>
      <c r="Q40" s="13">
        <v>0</v>
      </c>
    </row>
    <row r="41" spans="1:17" ht="21.5" thickBot="1" x14ac:dyDescent="0.25">
      <c r="A41" s="23"/>
      <c r="B41" s="14">
        <v>80</v>
      </c>
      <c r="C41" s="11" t="s">
        <v>14</v>
      </c>
      <c r="D41" s="12">
        <v>37</v>
      </c>
      <c r="E41" s="62">
        <v>1095</v>
      </c>
      <c r="F41" s="14">
        <v>98</v>
      </c>
      <c r="G41" s="11" t="s">
        <v>72</v>
      </c>
      <c r="H41" s="12">
        <v>31</v>
      </c>
      <c r="I41" s="13">
        <v>513</v>
      </c>
      <c r="J41" s="96"/>
      <c r="K41" s="98"/>
      <c r="L41" s="99"/>
      <c r="M41" s="102"/>
      <c r="N41" s="10">
        <v>139</v>
      </c>
      <c r="O41" s="122" t="s">
        <v>106</v>
      </c>
      <c r="P41" s="120"/>
      <c r="Q41" s="121"/>
    </row>
    <row r="42" spans="1:17" ht="21.5" thickBot="1" x14ac:dyDescent="0.25">
      <c r="A42" s="23"/>
      <c r="B42" s="14">
        <v>81</v>
      </c>
      <c r="C42" s="131" t="s">
        <v>15</v>
      </c>
      <c r="D42" s="59">
        <v>16</v>
      </c>
      <c r="E42" s="63">
        <v>385</v>
      </c>
      <c r="F42" s="14">
        <v>99</v>
      </c>
      <c r="G42" s="11" t="s">
        <v>73</v>
      </c>
      <c r="H42" s="12">
        <v>9</v>
      </c>
      <c r="I42" s="13">
        <v>218</v>
      </c>
      <c r="J42" s="138" t="s">
        <v>202</v>
      </c>
      <c r="K42" s="152"/>
      <c r="L42" s="74" t="s">
        <v>189</v>
      </c>
      <c r="M42" s="75" t="s">
        <v>190</v>
      </c>
      <c r="N42" s="10">
        <v>140</v>
      </c>
      <c r="O42" s="11" t="s">
        <v>107</v>
      </c>
      <c r="P42" s="12">
        <v>6</v>
      </c>
      <c r="Q42" s="13">
        <v>333</v>
      </c>
    </row>
    <row r="43" spans="1:17" ht="21.5" thickBot="1" x14ac:dyDescent="0.25">
      <c r="A43" s="23"/>
      <c r="B43" s="136" t="s">
        <v>177</v>
      </c>
      <c r="C43" s="137"/>
      <c r="D43" s="22">
        <f>SUM(D32:D42)</f>
        <v>647</v>
      </c>
      <c r="E43" s="31">
        <f>SUM(E32:E42)</f>
        <v>13435</v>
      </c>
      <c r="F43" s="14">
        <v>100</v>
      </c>
      <c r="G43" s="11" t="s">
        <v>74</v>
      </c>
      <c r="H43" s="17">
        <v>37</v>
      </c>
      <c r="I43" s="18">
        <v>662</v>
      </c>
      <c r="J43" s="15">
        <v>120</v>
      </c>
      <c r="K43" s="130" t="s">
        <v>93</v>
      </c>
      <c r="L43" s="8">
        <v>25</v>
      </c>
      <c r="M43" s="9">
        <v>367</v>
      </c>
      <c r="N43" s="10">
        <v>141</v>
      </c>
      <c r="O43" s="11" t="s">
        <v>108</v>
      </c>
      <c r="P43" s="17">
        <v>20</v>
      </c>
      <c r="Q43" s="18">
        <v>751</v>
      </c>
    </row>
    <row r="44" spans="1:17" ht="21.5" thickBot="1" x14ac:dyDescent="0.25">
      <c r="A44" s="23"/>
      <c r="B44" s="97"/>
      <c r="C44" s="98"/>
      <c r="D44" s="99"/>
      <c r="E44" s="102"/>
      <c r="F44" s="14">
        <v>101</v>
      </c>
      <c r="G44" s="11" t="s">
        <v>75</v>
      </c>
      <c r="H44" s="17">
        <v>0</v>
      </c>
      <c r="I44" s="18">
        <v>0</v>
      </c>
      <c r="J44" s="10">
        <v>121</v>
      </c>
      <c r="K44" s="11" t="s">
        <v>94</v>
      </c>
      <c r="L44" s="12">
        <v>15</v>
      </c>
      <c r="M44" s="13">
        <v>293</v>
      </c>
      <c r="N44" s="10">
        <v>142</v>
      </c>
      <c r="O44" s="122" t="s">
        <v>109</v>
      </c>
      <c r="P44" s="124"/>
      <c r="Q44" s="125"/>
    </row>
    <row r="45" spans="1:17" ht="21.5" thickBot="1" x14ac:dyDescent="0.25">
      <c r="A45" s="23"/>
      <c r="B45" s="134" t="s">
        <v>197</v>
      </c>
      <c r="C45" s="135"/>
      <c r="D45" s="74" t="s">
        <v>189</v>
      </c>
      <c r="E45" s="75" t="s">
        <v>190</v>
      </c>
      <c r="F45" s="14">
        <v>102</v>
      </c>
      <c r="G45" s="122" t="s">
        <v>76</v>
      </c>
      <c r="H45" s="124"/>
      <c r="I45" s="125"/>
      <c r="J45" s="10">
        <v>122</v>
      </c>
      <c r="K45" s="11" t="s">
        <v>205</v>
      </c>
      <c r="L45" s="12">
        <v>0</v>
      </c>
      <c r="M45" s="13">
        <v>0</v>
      </c>
      <c r="N45" s="10">
        <v>143</v>
      </c>
      <c r="O45" s="11" t="s">
        <v>110</v>
      </c>
      <c r="P45" s="17">
        <v>156</v>
      </c>
      <c r="Q45" s="18">
        <v>1322</v>
      </c>
    </row>
    <row r="46" spans="1:17" ht="21" x14ac:dyDescent="0.2">
      <c r="A46" s="23"/>
      <c r="B46" s="15">
        <v>82</v>
      </c>
      <c r="C46" s="123" t="s">
        <v>16</v>
      </c>
      <c r="D46" s="117"/>
      <c r="E46" s="118"/>
      <c r="F46" s="14">
        <v>103</v>
      </c>
      <c r="G46" s="11" t="s">
        <v>77</v>
      </c>
      <c r="H46" s="17">
        <v>4</v>
      </c>
      <c r="I46" s="18">
        <v>62</v>
      </c>
      <c r="J46" s="10">
        <v>123</v>
      </c>
      <c r="K46" s="11" t="s">
        <v>206</v>
      </c>
      <c r="L46" s="12">
        <v>3</v>
      </c>
      <c r="M46" s="13">
        <v>39</v>
      </c>
      <c r="N46" s="10">
        <v>144</v>
      </c>
      <c r="O46" s="122" t="s">
        <v>111</v>
      </c>
      <c r="P46" s="124"/>
      <c r="Q46" s="125"/>
    </row>
    <row r="47" spans="1:17" ht="21" x14ac:dyDescent="0.2">
      <c r="A47" s="23"/>
      <c r="B47" s="14">
        <v>83</v>
      </c>
      <c r="C47" s="11" t="s">
        <v>17</v>
      </c>
      <c r="D47" s="12">
        <v>12</v>
      </c>
      <c r="E47" s="13">
        <v>166</v>
      </c>
      <c r="F47" s="14">
        <v>104</v>
      </c>
      <c r="G47" s="11" t="s">
        <v>78</v>
      </c>
      <c r="H47" s="17">
        <v>10</v>
      </c>
      <c r="I47" s="18">
        <v>135</v>
      </c>
      <c r="J47" s="10">
        <v>124</v>
      </c>
      <c r="K47" s="11" t="s">
        <v>95</v>
      </c>
      <c r="L47" s="12">
        <v>30</v>
      </c>
      <c r="M47" s="13">
        <v>769</v>
      </c>
      <c r="N47" s="10">
        <v>145</v>
      </c>
      <c r="O47" s="11" t="s">
        <v>112</v>
      </c>
      <c r="P47" s="17">
        <v>26</v>
      </c>
      <c r="Q47" s="18">
        <v>605</v>
      </c>
    </row>
    <row r="48" spans="1:17" ht="21" x14ac:dyDescent="0.2">
      <c r="A48" s="23"/>
      <c r="B48" s="14">
        <v>84</v>
      </c>
      <c r="C48" s="11" t="s">
        <v>18</v>
      </c>
      <c r="D48" s="12">
        <v>13</v>
      </c>
      <c r="E48" s="13">
        <v>316</v>
      </c>
      <c r="F48" s="14">
        <v>105</v>
      </c>
      <c r="G48" s="11" t="s">
        <v>79</v>
      </c>
      <c r="H48" s="17">
        <v>10</v>
      </c>
      <c r="I48" s="18">
        <v>313</v>
      </c>
      <c r="J48" s="10">
        <v>125</v>
      </c>
      <c r="K48" s="11" t="s">
        <v>96</v>
      </c>
      <c r="L48" s="12">
        <v>20</v>
      </c>
      <c r="M48" s="13">
        <v>497</v>
      </c>
      <c r="N48" s="10">
        <v>146</v>
      </c>
      <c r="O48" s="11" t="s">
        <v>114</v>
      </c>
      <c r="P48" s="17">
        <v>14</v>
      </c>
      <c r="Q48" s="18">
        <v>331</v>
      </c>
    </row>
    <row r="49" spans="1:17" ht="21" x14ac:dyDescent="0.2">
      <c r="A49" s="23"/>
      <c r="B49" s="14">
        <v>85</v>
      </c>
      <c r="C49" s="11" t="s">
        <v>19</v>
      </c>
      <c r="D49" s="12">
        <v>18</v>
      </c>
      <c r="E49" s="13">
        <v>266</v>
      </c>
      <c r="F49" s="14">
        <v>106</v>
      </c>
      <c r="G49" s="11" t="s">
        <v>80</v>
      </c>
      <c r="H49" s="17">
        <v>20</v>
      </c>
      <c r="I49" s="18">
        <v>362</v>
      </c>
      <c r="J49" s="10">
        <v>126</v>
      </c>
      <c r="K49" s="11" t="s">
        <v>97</v>
      </c>
      <c r="L49" s="12">
        <v>16</v>
      </c>
      <c r="M49" s="13">
        <v>250</v>
      </c>
      <c r="N49" s="43">
        <v>147</v>
      </c>
      <c r="O49" s="131" t="s">
        <v>113</v>
      </c>
      <c r="P49" s="64">
        <v>6</v>
      </c>
      <c r="Q49" s="65">
        <v>59</v>
      </c>
    </row>
    <row r="50" spans="1:17" ht="21" x14ac:dyDescent="0.2">
      <c r="A50" s="5"/>
      <c r="B50" s="14">
        <v>86</v>
      </c>
      <c r="C50" s="11" t="s">
        <v>20</v>
      </c>
      <c r="D50" s="12">
        <v>24</v>
      </c>
      <c r="E50" s="13">
        <v>361</v>
      </c>
      <c r="F50" s="14">
        <v>107</v>
      </c>
      <c r="G50" s="11" t="s">
        <v>81</v>
      </c>
      <c r="H50" s="17">
        <v>18</v>
      </c>
      <c r="I50" s="18">
        <v>431</v>
      </c>
      <c r="J50" s="10">
        <v>127</v>
      </c>
      <c r="K50" s="11" t="s">
        <v>98</v>
      </c>
      <c r="L50" s="12">
        <v>9</v>
      </c>
      <c r="M50" s="13">
        <v>255</v>
      </c>
      <c r="N50" s="20"/>
      <c r="O50" s="21"/>
      <c r="P50" s="17"/>
      <c r="Q50" s="18"/>
    </row>
    <row r="51" spans="1:17" ht="21" x14ac:dyDescent="0.2">
      <c r="A51" s="5"/>
      <c r="B51" s="14">
        <v>87</v>
      </c>
      <c r="C51" s="11" t="s">
        <v>169</v>
      </c>
      <c r="D51" s="12">
        <v>12</v>
      </c>
      <c r="E51" s="13">
        <v>491</v>
      </c>
      <c r="F51" s="14">
        <v>108</v>
      </c>
      <c r="G51" s="11" t="s">
        <v>82</v>
      </c>
      <c r="H51" s="17">
        <v>27</v>
      </c>
      <c r="I51" s="18">
        <v>831</v>
      </c>
      <c r="J51" s="10">
        <v>128</v>
      </c>
      <c r="K51" s="131" t="s">
        <v>99</v>
      </c>
      <c r="L51" s="59">
        <v>14</v>
      </c>
      <c r="M51" s="60">
        <v>409</v>
      </c>
      <c r="N51" s="20"/>
      <c r="O51" s="21"/>
      <c r="P51" s="17"/>
      <c r="Q51" s="18"/>
    </row>
    <row r="52" spans="1:17" ht="21" x14ac:dyDescent="0.2">
      <c r="A52" s="5"/>
      <c r="B52" s="73">
        <v>88</v>
      </c>
      <c r="C52" s="131" t="s">
        <v>171</v>
      </c>
      <c r="D52" s="59">
        <v>30</v>
      </c>
      <c r="E52" s="60">
        <v>929</v>
      </c>
      <c r="F52" s="14">
        <v>109</v>
      </c>
      <c r="G52" s="11" t="s">
        <v>83</v>
      </c>
      <c r="H52" s="17">
        <v>3</v>
      </c>
      <c r="I52" s="18">
        <v>55</v>
      </c>
      <c r="J52" s="43">
        <v>129</v>
      </c>
      <c r="K52" s="131" t="s">
        <v>92</v>
      </c>
      <c r="L52" s="59">
        <v>15</v>
      </c>
      <c r="M52" s="60">
        <v>363</v>
      </c>
      <c r="N52" s="20"/>
      <c r="O52" s="21"/>
      <c r="P52" s="17"/>
      <c r="Q52" s="18"/>
    </row>
    <row r="53" spans="1:17" ht="21" x14ac:dyDescent="0.2">
      <c r="B53" s="14"/>
      <c r="C53" s="11"/>
      <c r="D53" s="12"/>
      <c r="E53" s="13"/>
      <c r="F53" s="14">
        <v>110</v>
      </c>
      <c r="G53" s="131" t="s">
        <v>84</v>
      </c>
      <c r="H53" s="64">
        <v>0</v>
      </c>
      <c r="I53" s="65">
        <v>334</v>
      </c>
      <c r="J53" s="10"/>
      <c r="K53" s="11"/>
      <c r="L53" s="12"/>
      <c r="M53" s="13"/>
      <c r="N53" s="20"/>
      <c r="O53" s="21"/>
      <c r="P53" s="17"/>
      <c r="Q53" s="18"/>
    </row>
    <row r="54" spans="1:17" ht="21.5" thickBot="1" x14ac:dyDescent="0.25">
      <c r="A54" s="5"/>
      <c r="B54" s="61"/>
      <c r="C54" s="28"/>
      <c r="D54" s="29"/>
      <c r="E54" s="30"/>
      <c r="F54" s="14">
        <v>111</v>
      </c>
      <c r="G54" s="28" t="s">
        <v>63</v>
      </c>
      <c r="H54" s="66">
        <v>0</v>
      </c>
      <c r="I54" s="67">
        <v>0</v>
      </c>
      <c r="J54" s="32"/>
      <c r="K54" s="28"/>
      <c r="L54" s="29"/>
      <c r="M54" s="30"/>
      <c r="N54" s="100"/>
      <c r="O54" s="101"/>
      <c r="P54" s="66"/>
      <c r="Q54" s="67"/>
    </row>
    <row r="55" spans="1:17" ht="21.5" thickBot="1" x14ac:dyDescent="0.25">
      <c r="A55" s="5"/>
      <c r="B55" s="136" t="s">
        <v>178</v>
      </c>
      <c r="C55" s="137"/>
      <c r="D55" s="22">
        <f>SUM(D46:D52)</f>
        <v>109</v>
      </c>
      <c r="E55" s="31">
        <f>SUM(E46:E52)</f>
        <v>2529</v>
      </c>
      <c r="F55" s="141" t="s">
        <v>179</v>
      </c>
      <c r="G55" s="142"/>
      <c r="H55" s="22">
        <f>SUM(H32:H54)</f>
        <v>1873</v>
      </c>
      <c r="I55" s="31">
        <f>SUM(I32:I54)</f>
        <v>35476</v>
      </c>
      <c r="J55" s="141" t="s">
        <v>181</v>
      </c>
      <c r="K55" s="142"/>
      <c r="L55" s="22">
        <f>SUM(L43:L52)</f>
        <v>147</v>
      </c>
      <c r="M55" s="31">
        <f>SUM(M43:M52)</f>
        <v>3242</v>
      </c>
      <c r="N55" s="136" t="s">
        <v>182</v>
      </c>
      <c r="O55" s="137"/>
      <c r="P55" s="22">
        <f>SUM(P32:P49)</f>
        <v>421</v>
      </c>
      <c r="Q55" s="31">
        <f>SUM(Q32:Q49)</f>
        <v>9076</v>
      </c>
    </row>
    <row r="56" spans="1:17" ht="21.5" thickBot="1" x14ac:dyDescent="0.25">
      <c r="A56" s="5"/>
      <c r="B56" s="83"/>
      <c r="C56" s="82"/>
      <c r="D56" s="83"/>
      <c r="E56" s="84"/>
      <c r="F56" s="2"/>
      <c r="G56" s="3"/>
      <c r="H56" s="2"/>
      <c r="I56" s="2"/>
      <c r="J56" s="81"/>
      <c r="K56" s="82"/>
      <c r="L56" s="83"/>
      <c r="M56" s="83"/>
      <c r="N56" s="2"/>
      <c r="O56" s="3"/>
      <c r="P56" s="2"/>
      <c r="Q56" s="2"/>
    </row>
    <row r="57" spans="1:17" ht="21.5" thickBot="1" x14ac:dyDescent="0.25">
      <c r="A57" s="112"/>
      <c r="B57" s="134" t="s">
        <v>203</v>
      </c>
      <c r="C57" s="135"/>
      <c r="D57" s="74" t="s">
        <v>189</v>
      </c>
      <c r="E57" s="128" t="s">
        <v>190</v>
      </c>
      <c r="F57" s="151" t="s">
        <v>207</v>
      </c>
      <c r="G57" s="152"/>
      <c r="H57" s="74" t="s">
        <v>189</v>
      </c>
      <c r="I57" s="75" t="s">
        <v>190</v>
      </c>
      <c r="J57" s="85"/>
      <c r="K57" s="86"/>
      <c r="L57" s="87"/>
      <c r="M57" s="87"/>
      <c r="N57" s="145" t="s">
        <v>209</v>
      </c>
      <c r="O57" s="146"/>
      <c r="P57" s="69" t="s">
        <v>189</v>
      </c>
      <c r="Q57" s="26" t="s">
        <v>190</v>
      </c>
    </row>
    <row r="58" spans="1:17" ht="21" x14ac:dyDescent="0.2">
      <c r="A58" s="113"/>
      <c r="B58" s="57">
        <v>148</v>
      </c>
      <c r="C58" s="130" t="s">
        <v>129</v>
      </c>
      <c r="D58" s="8">
        <v>1622</v>
      </c>
      <c r="E58" s="9">
        <v>35252</v>
      </c>
      <c r="F58" s="108">
        <v>167</v>
      </c>
      <c r="G58" s="130" t="s">
        <v>146</v>
      </c>
      <c r="H58" s="8">
        <v>682</v>
      </c>
      <c r="I58" s="9">
        <v>13569</v>
      </c>
      <c r="J58" s="143"/>
      <c r="K58" s="144"/>
      <c r="L58" s="80"/>
      <c r="M58" s="80"/>
      <c r="N58" s="15">
        <v>1</v>
      </c>
      <c r="O58" s="16" t="s">
        <v>172</v>
      </c>
      <c r="P58" s="36">
        <f>D29</f>
        <v>572</v>
      </c>
      <c r="Q58" s="37">
        <f>E29</f>
        <v>14235</v>
      </c>
    </row>
    <row r="59" spans="1:17" ht="21" x14ac:dyDescent="0.2">
      <c r="A59" s="113"/>
      <c r="B59" s="10">
        <v>149</v>
      </c>
      <c r="C59" s="11" t="s">
        <v>130</v>
      </c>
      <c r="D59" s="12">
        <v>59</v>
      </c>
      <c r="E59" s="13">
        <v>2218</v>
      </c>
      <c r="F59" s="109">
        <v>168</v>
      </c>
      <c r="G59" s="11" t="s">
        <v>148</v>
      </c>
      <c r="H59" s="12">
        <v>13</v>
      </c>
      <c r="I59" s="13">
        <v>331</v>
      </c>
      <c r="J59" s="2"/>
      <c r="K59" s="3"/>
      <c r="L59" s="2"/>
      <c r="M59" s="2"/>
      <c r="N59" s="10">
        <v>2</v>
      </c>
      <c r="O59" s="7" t="s">
        <v>173</v>
      </c>
      <c r="P59" s="39">
        <f>H29</f>
        <v>3670</v>
      </c>
      <c r="Q59" s="40">
        <f>I29</f>
        <v>99719</v>
      </c>
    </row>
    <row r="60" spans="1:17" ht="21" x14ac:dyDescent="0.2">
      <c r="A60" s="113"/>
      <c r="B60" s="10">
        <v>150</v>
      </c>
      <c r="C60" s="11" t="s">
        <v>131</v>
      </c>
      <c r="D60" s="12">
        <v>13</v>
      </c>
      <c r="E60" s="13">
        <v>591</v>
      </c>
      <c r="F60" s="109">
        <v>169</v>
      </c>
      <c r="G60" s="11" t="s">
        <v>149</v>
      </c>
      <c r="H60" s="12">
        <v>23</v>
      </c>
      <c r="I60" s="13">
        <v>617</v>
      </c>
      <c r="J60" s="155"/>
      <c r="K60" s="149"/>
      <c r="L60" s="71"/>
      <c r="M60" s="76"/>
      <c r="N60" s="10">
        <v>3</v>
      </c>
      <c r="O60" s="11" t="s">
        <v>174</v>
      </c>
      <c r="P60" s="41">
        <f>L29</f>
        <v>383</v>
      </c>
      <c r="Q60" s="42">
        <f>M29</f>
        <v>15302</v>
      </c>
    </row>
    <row r="61" spans="1:17" ht="21" x14ac:dyDescent="0.2">
      <c r="A61" s="113"/>
      <c r="B61" s="10">
        <v>151</v>
      </c>
      <c r="C61" s="11" t="s">
        <v>132</v>
      </c>
      <c r="D61" s="12">
        <v>19</v>
      </c>
      <c r="E61" s="13">
        <v>549</v>
      </c>
      <c r="F61" s="109">
        <v>170</v>
      </c>
      <c r="G61" s="11" t="s">
        <v>150</v>
      </c>
      <c r="H61" s="12">
        <v>31</v>
      </c>
      <c r="I61" s="13">
        <v>918</v>
      </c>
      <c r="J61" s="77"/>
      <c r="K61" s="34"/>
      <c r="L61" s="35"/>
      <c r="M61" s="78"/>
      <c r="N61" s="10">
        <v>4</v>
      </c>
      <c r="O61" s="11" t="s">
        <v>175</v>
      </c>
      <c r="P61" s="41">
        <f>P16</f>
        <v>807</v>
      </c>
      <c r="Q61" s="42">
        <f>Q16</f>
        <v>17938</v>
      </c>
    </row>
    <row r="62" spans="1:17" ht="21" x14ac:dyDescent="0.2">
      <c r="A62" s="113"/>
      <c r="B62" s="10">
        <v>152</v>
      </c>
      <c r="C62" s="11" t="s">
        <v>133</v>
      </c>
      <c r="D62" s="12">
        <v>22</v>
      </c>
      <c r="E62" s="13">
        <v>579</v>
      </c>
      <c r="F62" s="109">
        <v>171</v>
      </c>
      <c r="G62" s="11" t="s">
        <v>151</v>
      </c>
      <c r="H62" s="12">
        <v>31</v>
      </c>
      <c r="I62" s="13">
        <v>691</v>
      </c>
      <c r="J62" s="19"/>
      <c r="K62" s="34"/>
      <c r="L62" s="35"/>
      <c r="M62" s="79"/>
      <c r="N62" s="10">
        <v>5</v>
      </c>
      <c r="O62" s="44" t="s">
        <v>176</v>
      </c>
      <c r="P62" s="41">
        <f>P29</f>
        <v>173</v>
      </c>
      <c r="Q62" s="42">
        <f>Q29</f>
        <v>3543</v>
      </c>
    </row>
    <row r="63" spans="1:17" ht="21" x14ac:dyDescent="0.2">
      <c r="A63" s="113"/>
      <c r="B63" s="10">
        <v>153</v>
      </c>
      <c r="C63" s="11" t="s">
        <v>134</v>
      </c>
      <c r="D63" s="12">
        <v>25</v>
      </c>
      <c r="E63" s="13">
        <v>631</v>
      </c>
      <c r="F63" s="109">
        <v>172</v>
      </c>
      <c r="G63" s="122" t="s">
        <v>153</v>
      </c>
      <c r="H63" s="120"/>
      <c r="I63" s="127"/>
      <c r="J63" s="19"/>
      <c r="K63" s="34"/>
      <c r="L63" s="35"/>
      <c r="M63" s="79"/>
      <c r="N63" s="10">
        <v>6</v>
      </c>
      <c r="O63" s="11" t="s">
        <v>177</v>
      </c>
      <c r="P63" s="45">
        <f>D43</f>
        <v>647</v>
      </c>
      <c r="Q63" s="46">
        <f>E43</f>
        <v>13435</v>
      </c>
    </row>
    <row r="64" spans="1:17" ht="21" x14ac:dyDescent="0.2">
      <c r="A64" s="113"/>
      <c r="B64" s="10">
        <v>154</v>
      </c>
      <c r="C64" s="11" t="s">
        <v>135</v>
      </c>
      <c r="D64" s="12">
        <v>54</v>
      </c>
      <c r="E64" s="13">
        <v>1544</v>
      </c>
      <c r="F64" s="109">
        <v>173</v>
      </c>
      <c r="G64" s="11" t="s">
        <v>152</v>
      </c>
      <c r="H64" s="68">
        <v>0</v>
      </c>
      <c r="I64" s="62">
        <v>0</v>
      </c>
      <c r="J64" s="19"/>
      <c r="K64" s="38"/>
      <c r="L64" s="35"/>
      <c r="M64" s="79"/>
      <c r="N64" s="10">
        <v>7</v>
      </c>
      <c r="O64" s="11" t="s">
        <v>178</v>
      </c>
      <c r="P64" s="41">
        <f>D55</f>
        <v>109</v>
      </c>
      <c r="Q64" s="42">
        <f>E55</f>
        <v>2529</v>
      </c>
    </row>
    <row r="65" spans="1:17" ht="21.5" thickBot="1" x14ac:dyDescent="0.25">
      <c r="A65" s="113"/>
      <c r="B65" s="10">
        <v>155</v>
      </c>
      <c r="C65" s="11" t="s">
        <v>136</v>
      </c>
      <c r="D65" s="12">
        <v>22</v>
      </c>
      <c r="E65" s="13">
        <v>1378</v>
      </c>
      <c r="F65" s="110">
        <v>174</v>
      </c>
      <c r="G65" s="131" t="s">
        <v>147</v>
      </c>
      <c r="H65" s="59">
        <v>99</v>
      </c>
      <c r="I65" s="63">
        <v>1667</v>
      </c>
      <c r="J65" s="19"/>
      <c r="K65" s="38"/>
      <c r="L65" s="35"/>
      <c r="M65" s="79"/>
      <c r="N65" s="10">
        <v>8</v>
      </c>
      <c r="O65" s="11" t="s">
        <v>179</v>
      </c>
      <c r="P65" s="41">
        <f>H55</f>
        <v>1873</v>
      </c>
      <c r="Q65" s="42">
        <f>I55</f>
        <v>35476</v>
      </c>
    </row>
    <row r="66" spans="1:17" ht="21.5" thickBot="1" x14ac:dyDescent="0.25">
      <c r="A66" s="113"/>
      <c r="B66" s="10">
        <v>156</v>
      </c>
      <c r="C66" s="11" t="s">
        <v>139</v>
      </c>
      <c r="D66" s="12">
        <v>20</v>
      </c>
      <c r="E66" s="13">
        <v>597</v>
      </c>
      <c r="F66" s="140" t="s">
        <v>184</v>
      </c>
      <c r="G66" s="137"/>
      <c r="H66" s="22">
        <f>SUM(H58:H65)</f>
        <v>879</v>
      </c>
      <c r="I66" s="31">
        <f>SUM(I58:I65)</f>
        <v>17793</v>
      </c>
      <c r="J66" s="19"/>
      <c r="K66" s="38"/>
      <c r="L66" s="35"/>
      <c r="M66" s="79"/>
      <c r="N66" s="10">
        <v>9</v>
      </c>
      <c r="O66" s="11" t="s">
        <v>180</v>
      </c>
      <c r="P66" s="41">
        <f>L40</f>
        <v>204</v>
      </c>
      <c r="Q66" s="42">
        <f>M40</f>
        <v>5030</v>
      </c>
    </row>
    <row r="67" spans="1:17" ht="21.5" thickBot="1" x14ac:dyDescent="0.25">
      <c r="A67" s="113"/>
      <c r="B67" s="10">
        <v>157</v>
      </c>
      <c r="C67" s="11" t="s">
        <v>140</v>
      </c>
      <c r="D67" s="12">
        <v>29</v>
      </c>
      <c r="E67" s="13">
        <v>707</v>
      </c>
      <c r="F67" s="97"/>
      <c r="G67" s="98"/>
      <c r="H67" s="99"/>
      <c r="I67" s="99"/>
      <c r="J67" s="70"/>
      <c r="K67" s="38"/>
      <c r="L67" s="35"/>
      <c r="M67" s="79"/>
      <c r="N67" s="10">
        <v>10</v>
      </c>
      <c r="O67" s="11" t="s">
        <v>211</v>
      </c>
      <c r="P67" s="41">
        <f>L55</f>
        <v>147</v>
      </c>
      <c r="Q67" s="42">
        <f>M55</f>
        <v>3242</v>
      </c>
    </row>
    <row r="68" spans="1:17" ht="21.5" thickBot="1" x14ac:dyDescent="0.25">
      <c r="A68" s="113"/>
      <c r="B68" s="10">
        <v>158</v>
      </c>
      <c r="C68" s="11" t="s">
        <v>141</v>
      </c>
      <c r="D68" s="12">
        <v>34</v>
      </c>
      <c r="E68" s="13">
        <v>1306</v>
      </c>
      <c r="F68" s="151" t="s">
        <v>208</v>
      </c>
      <c r="G68" s="152"/>
      <c r="H68" s="74" t="s">
        <v>189</v>
      </c>
      <c r="I68" s="75" t="s">
        <v>190</v>
      </c>
      <c r="J68" s="153" t="s">
        <v>210</v>
      </c>
      <c r="K68" s="154"/>
      <c r="L68" s="154"/>
      <c r="M68" s="154"/>
      <c r="N68" s="10">
        <v>11</v>
      </c>
      <c r="O68" s="11" t="s">
        <v>182</v>
      </c>
      <c r="P68" s="41">
        <f>P55</f>
        <v>421</v>
      </c>
      <c r="Q68" s="42">
        <f>Q55</f>
        <v>9076</v>
      </c>
    </row>
    <row r="69" spans="1:17" ht="21" x14ac:dyDescent="0.2">
      <c r="A69" s="113"/>
      <c r="B69" s="10">
        <v>159</v>
      </c>
      <c r="C69" s="11" t="s">
        <v>142</v>
      </c>
      <c r="D69" s="17">
        <v>44</v>
      </c>
      <c r="E69" s="18">
        <v>822</v>
      </c>
      <c r="F69" s="108">
        <v>175</v>
      </c>
      <c r="G69" s="116" t="s">
        <v>154</v>
      </c>
      <c r="H69" s="117"/>
      <c r="I69" s="118"/>
      <c r="J69" s="153"/>
      <c r="K69" s="154"/>
      <c r="L69" s="154"/>
      <c r="M69" s="154"/>
      <c r="N69" s="10">
        <v>12</v>
      </c>
      <c r="O69" s="44" t="s">
        <v>183</v>
      </c>
      <c r="P69" s="47">
        <f>D77</f>
        <v>2101</v>
      </c>
      <c r="Q69" s="48">
        <f>E77</f>
        <v>49347</v>
      </c>
    </row>
    <row r="70" spans="1:17" ht="21" x14ac:dyDescent="0.2">
      <c r="A70" s="113"/>
      <c r="B70" s="10">
        <v>160</v>
      </c>
      <c r="C70" s="11" t="s">
        <v>144</v>
      </c>
      <c r="D70" s="17">
        <v>28</v>
      </c>
      <c r="E70" s="18">
        <v>760</v>
      </c>
      <c r="F70" s="109">
        <v>176</v>
      </c>
      <c r="G70" s="11" t="s">
        <v>155</v>
      </c>
      <c r="H70" s="12">
        <v>35</v>
      </c>
      <c r="I70" s="13">
        <v>1057</v>
      </c>
      <c r="J70" s="153"/>
      <c r="K70" s="154"/>
      <c r="L70" s="154"/>
      <c r="M70" s="154"/>
      <c r="N70" s="10">
        <v>13</v>
      </c>
      <c r="O70" s="44" t="s">
        <v>184</v>
      </c>
      <c r="P70" s="47">
        <f>H66</f>
        <v>879</v>
      </c>
      <c r="Q70" s="48">
        <f>I66</f>
        <v>17793</v>
      </c>
    </row>
    <row r="71" spans="1:17" ht="21.75" customHeight="1" thickBot="1" x14ac:dyDescent="0.25">
      <c r="A71" s="113"/>
      <c r="B71" s="10">
        <v>161</v>
      </c>
      <c r="C71" s="11" t="s">
        <v>165</v>
      </c>
      <c r="D71" s="17">
        <v>18</v>
      </c>
      <c r="E71" s="18">
        <v>618</v>
      </c>
      <c r="F71" s="109">
        <v>177</v>
      </c>
      <c r="G71" s="11" t="s">
        <v>156</v>
      </c>
      <c r="H71" s="12">
        <v>25</v>
      </c>
      <c r="I71" s="13">
        <v>1444</v>
      </c>
      <c r="J71" s="153"/>
      <c r="K71" s="154"/>
      <c r="L71" s="154"/>
      <c r="M71" s="154"/>
      <c r="N71" s="43">
        <v>14</v>
      </c>
      <c r="O71" s="49" t="s">
        <v>185</v>
      </c>
      <c r="P71" s="47">
        <f>H77</f>
        <v>115</v>
      </c>
      <c r="Q71" s="48">
        <f>I77</f>
        <v>3449</v>
      </c>
    </row>
    <row r="72" spans="1:17" ht="21.5" thickBot="1" x14ac:dyDescent="0.25">
      <c r="A72" s="113"/>
      <c r="B72" s="10">
        <v>162</v>
      </c>
      <c r="C72" s="11" t="s">
        <v>166</v>
      </c>
      <c r="D72" s="17">
        <v>11</v>
      </c>
      <c r="E72" s="18">
        <v>227</v>
      </c>
      <c r="F72" s="109">
        <v>178</v>
      </c>
      <c r="G72" s="11" t="s">
        <v>157</v>
      </c>
      <c r="H72" s="12">
        <v>33</v>
      </c>
      <c r="I72" s="13">
        <v>568</v>
      </c>
      <c r="J72" s="153"/>
      <c r="K72" s="154"/>
      <c r="L72" s="154"/>
      <c r="M72" s="154"/>
      <c r="N72" s="50"/>
      <c r="O72" s="51"/>
      <c r="P72" s="52">
        <f>SUM(P58:P71)</f>
        <v>12101</v>
      </c>
      <c r="Q72" s="53">
        <f>SUM(Q58:Q71)</f>
        <v>290114</v>
      </c>
    </row>
    <row r="73" spans="1:17" ht="21" x14ac:dyDescent="0.2">
      <c r="A73" s="113"/>
      <c r="B73" s="10">
        <v>163</v>
      </c>
      <c r="C73" s="11" t="s">
        <v>145</v>
      </c>
      <c r="D73" s="17">
        <v>32</v>
      </c>
      <c r="E73" s="18">
        <v>515</v>
      </c>
      <c r="F73" s="110">
        <v>179</v>
      </c>
      <c r="G73" s="131" t="s">
        <v>158</v>
      </c>
      <c r="H73" s="59">
        <v>22</v>
      </c>
      <c r="I73" s="60">
        <v>380</v>
      </c>
      <c r="J73" s="153"/>
      <c r="K73" s="154"/>
      <c r="L73" s="154"/>
      <c r="M73" s="154"/>
      <c r="N73" s="89"/>
      <c r="O73" s="90"/>
      <c r="P73" s="25"/>
      <c r="Q73" s="25"/>
    </row>
    <row r="74" spans="1:17" ht="21" x14ac:dyDescent="0.2">
      <c r="A74" s="113"/>
      <c r="B74" s="10">
        <v>164</v>
      </c>
      <c r="C74" s="11" t="s">
        <v>143</v>
      </c>
      <c r="D74" s="17">
        <v>25</v>
      </c>
      <c r="E74" s="18">
        <v>345</v>
      </c>
      <c r="F74" s="88"/>
      <c r="G74" s="11"/>
      <c r="H74" s="12"/>
      <c r="I74" s="13"/>
      <c r="J74" s="153"/>
      <c r="K74" s="154"/>
      <c r="L74" s="154"/>
      <c r="M74" s="154"/>
      <c r="N74" s="70"/>
      <c r="O74" s="38"/>
      <c r="P74" s="80"/>
      <c r="Q74" s="80"/>
    </row>
    <row r="75" spans="1:17" ht="21" x14ac:dyDescent="0.2">
      <c r="A75" s="114"/>
      <c r="B75" s="10">
        <v>165</v>
      </c>
      <c r="C75" s="11" t="s">
        <v>137</v>
      </c>
      <c r="D75" s="17">
        <v>16</v>
      </c>
      <c r="E75" s="18">
        <v>529</v>
      </c>
      <c r="F75" s="88"/>
      <c r="G75" s="11"/>
      <c r="H75" s="12"/>
      <c r="I75" s="13"/>
      <c r="J75" s="153"/>
      <c r="K75" s="154"/>
      <c r="L75" s="154"/>
      <c r="M75" s="154"/>
      <c r="N75" s="70"/>
      <c r="O75" s="38"/>
      <c r="P75" s="80"/>
      <c r="Q75" s="80"/>
    </row>
    <row r="76" spans="1:17" ht="21.5" thickBot="1" x14ac:dyDescent="0.25">
      <c r="A76" s="113"/>
      <c r="B76" s="10">
        <v>166</v>
      </c>
      <c r="C76" s="131" t="s">
        <v>138</v>
      </c>
      <c r="D76" s="64">
        <v>8</v>
      </c>
      <c r="E76" s="65">
        <v>179</v>
      </c>
      <c r="F76" s="111"/>
      <c r="G76" s="28"/>
      <c r="H76" s="29"/>
      <c r="I76" s="30"/>
      <c r="J76" s="153"/>
      <c r="K76" s="154"/>
      <c r="L76" s="154"/>
      <c r="M76" s="154"/>
      <c r="N76" s="70"/>
      <c r="O76" s="38"/>
      <c r="P76" s="80"/>
      <c r="Q76" s="80"/>
    </row>
    <row r="77" spans="1:17" ht="21.5" thickBot="1" x14ac:dyDescent="0.25">
      <c r="A77" s="115"/>
      <c r="B77" s="136" t="s">
        <v>183</v>
      </c>
      <c r="C77" s="137"/>
      <c r="D77" s="22">
        <f>SUM(D58:D76)</f>
        <v>2101</v>
      </c>
      <c r="E77" s="31">
        <f>SUM(E58:E76)</f>
        <v>49347</v>
      </c>
      <c r="F77" s="140" t="s">
        <v>185</v>
      </c>
      <c r="G77" s="137"/>
      <c r="H77" s="22">
        <f>SUM(H69:H73)</f>
        <v>115</v>
      </c>
      <c r="I77" s="31">
        <f>SUM(I69:I73)</f>
        <v>3449</v>
      </c>
      <c r="J77" s="153"/>
      <c r="K77" s="154"/>
      <c r="L77" s="154"/>
      <c r="M77" s="154"/>
      <c r="N77" s="149"/>
      <c r="O77" s="144"/>
      <c r="P77" s="80"/>
      <c r="Q77" s="80"/>
    </row>
    <row r="78" spans="1:17" ht="21" x14ac:dyDescent="0.2">
      <c r="A78" s="5"/>
      <c r="B78" s="23"/>
      <c r="C78" s="24"/>
      <c r="D78" s="23"/>
      <c r="E78" s="23"/>
      <c r="F78" s="89"/>
      <c r="G78" s="90"/>
      <c r="H78" s="91"/>
      <c r="I78" s="91"/>
      <c r="J78" s="87"/>
      <c r="K78" s="103"/>
      <c r="L78" s="103"/>
      <c r="M78" s="87"/>
      <c r="N78" s="2"/>
      <c r="O78" s="3"/>
      <c r="P78" s="2"/>
      <c r="Q78" s="2"/>
    </row>
    <row r="79" spans="1:17" ht="21" x14ac:dyDescent="0.2">
      <c r="A79" s="5"/>
      <c r="B79" s="150"/>
      <c r="C79" s="150"/>
      <c r="D79" s="71"/>
      <c r="E79" s="71"/>
      <c r="F79" s="35"/>
      <c r="G79" s="86"/>
      <c r="H79" s="87"/>
      <c r="I79" s="87"/>
      <c r="J79" s="87"/>
      <c r="K79" s="103"/>
      <c r="L79" s="103"/>
      <c r="M79" s="87"/>
      <c r="N79" s="150"/>
      <c r="O79" s="149"/>
      <c r="P79" s="71"/>
      <c r="Q79" s="71"/>
    </row>
    <row r="80" spans="1:17" ht="21" x14ac:dyDescent="0.2">
      <c r="A80" s="5"/>
      <c r="B80" s="33"/>
      <c r="C80" s="34"/>
      <c r="D80" s="35"/>
      <c r="E80" s="35"/>
      <c r="F80" s="87"/>
      <c r="G80" s="86"/>
      <c r="H80" s="87"/>
      <c r="I80" s="87"/>
      <c r="J80" s="149"/>
      <c r="K80" s="144"/>
      <c r="L80" s="80"/>
      <c r="M80" s="80"/>
      <c r="N80" s="33"/>
      <c r="O80" s="38"/>
      <c r="P80" s="94"/>
      <c r="Q80" s="94"/>
    </row>
    <row r="81" spans="1:17" ht="21" x14ac:dyDescent="0.2">
      <c r="A81" s="5"/>
      <c r="B81" s="70"/>
      <c r="C81" s="38"/>
      <c r="D81" s="35"/>
      <c r="E81" s="35"/>
      <c r="F81" s="149"/>
      <c r="G81" s="144"/>
      <c r="H81" s="80"/>
      <c r="I81" s="80"/>
      <c r="J81" s="2"/>
      <c r="K81" s="3"/>
      <c r="L81" s="2"/>
      <c r="M81" s="2"/>
      <c r="N81" s="70"/>
      <c r="O81" s="34"/>
      <c r="P81" s="80"/>
      <c r="Q81" s="80"/>
    </row>
    <row r="82" spans="1:17" ht="21" x14ac:dyDescent="0.2">
      <c r="A82" s="5"/>
      <c r="B82" s="70"/>
      <c r="C82" s="38"/>
      <c r="D82" s="35"/>
      <c r="E82" s="35"/>
      <c r="F82" s="23"/>
      <c r="G82" s="24"/>
      <c r="H82" s="23"/>
      <c r="I82" s="23"/>
      <c r="J82" s="150"/>
      <c r="K82" s="149"/>
      <c r="L82" s="71"/>
      <c r="M82" s="71"/>
      <c r="N82" s="70"/>
      <c r="O82" s="38"/>
      <c r="P82" s="94"/>
      <c r="Q82" s="94"/>
    </row>
    <row r="83" spans="1:17" ht="21" x14ac:dyDescent="0.2">
      <c r="A83" s="5"/>
      <c r="B83" s="70"/>
      <c r="C83" s="38"/>
      <c r="D83" s="35"/>
      <c r="E83" s="35"/>
      <c r="F83" s="150"/>
      <c r="G83" s="150"/>
      <c r="H83" s="71"/>
      <c r="I83" s="71"/>
      <c r="J83" s="33"/>
      <c r="K83" s="34"/>
      <c r="L83" s="35"/>
      <c r="M83" s="35"/>
      <c r="N83" s="70"/>
      <c r="O83" s="38"/>
      <c r="P83" s="94"/>
      <c r="Q83" s="94"/>
    </row>
    <row r="84" spans="1:17" ht="21" x14ac:dyDescent="0.2">
      <c r="A84" s="5"/>
      <c r="B84" s="70"/>
      <c r="C84" s="38"/>
      <c r="D84" s="35"/>
      <c r="E84" s="35"/>
      <c r="F84" s="33"/>
      <c r="G84" s="34"/>
      <c r="H84" s="35"/>
      <c r="I84" s="35"/>
      <c r="J84" s="70"/>
      <c r="K84" s="38"/>
      <c r="L84" s="35"/>
      <c r="M84" s="35"/>
      <c r="N84" s="70"/>
      <c r="O84" s="93"/>
      <c r="P84" s="94"/>
      <c r="Q84" s="94"/>
    </row>
    <row r="85" spans="1:17" ht="21" x14ac:dyDescent="0.3">
      <c r="A85" s="5"/>
      <c r="B85" s="70"/>
      <c r="C85" s="38"/>
      <c r="D85" s="35"/>
      <c r="E85" s="35"/>
      <c r="F85" s="70"/>
      <c r="G85" s="38"/>
      <c r="H85" s="35"/>
      <c r="I85" s="35"/>
      <c r="J85" s="70"/>
      <c r="K85" s="38"/>
      <c r="L85" s="35"/>
      <c r="M85" s="35"/>
      <c r="N85" s="70"/>
      <c r="O85" s="38"/>
      <c r="P85" s="104"/>
      <c r="Q85" s="94"/>
    </row>
    <row r="86" spans="1:17" ht="21" x14ac:dyDescent="0.2">
      <c r="A86" s="5"/>
      <c r="B86" s="70"/>
      <c r="C86" s="38"/>
      <c r="D86" s="92"/>
      <c r="E86" s="35"/>
      <c r="F86" s="70"/>
      <c r="G86" s="38"/>
      <c r="H86" s="35"/>
      <c r="I86" s="35"/>
      <c r="J86" s="70"/>
      <c r="K86" s="38"/>
      <c r="L86" s="35"/>
      <c r="M86" s="35"/>
      <c r="N86" s="70"/>
      <c r="O86" s="38"/>
      <c r="P86" s="94"/>
      <c r="Q86" s="94"/>
    </row>
    <row r="87" spans="1:17" ht="21" x14ac:dyDescent="0.2">
      <c r="A87" s="5"/>
      <c r="B87" s="70"/>
      <c r="C87" s="38"/>
      <c r="D87" s="35"/>
      <c r="E87" s="35"/>
      <c r="F87" s="70"/>
      <c r="G87" s="38"/>
      <c r="H87" s="35"/>
      <c r="I87" s="35"/>
      <c r="J87" s="70"/>
      <c r="K87" s="38"/>
      <c r="L87" s="35"/>
      <c r="M87" s="35"/>
      <c r="N87" s="70"/>
      <c r="O87" s="38"/>
      <c r="P87" s="94"/>
      <c r="Q87" s="94"/>
    </row>
    <row r="88" spans="1:17" ht="21" x14ac:dyDescent="0.2">
      <c r="A88" s="5"/>
      <c r="B88" s="35"/>
      <c r="C88" s="86"/>
      <c r="D88" s="87"/>
      <c r="E88" s="87"/>
      <c r="F88" s="70"/>
      <c r="G88" s="38"/>
      <c r="H88" s="35"/>
      <c r="I88" s="35"/>
      <c r="J88" s="70"/>
      <c r="K88" s="38"/>
      <c r="L88" s="35"/>
      <c r="M88" s="35"/>
      <c r="N88" s="70"/>
      <c r="O88" s="38"/>
      <c r="P88" s="94"/>
      <c r="Q88" s="94"/>
    </row>
    <row r="89" spans="1:17" ht="21" x14ac:dyDescent="0.2">
      <c r="A89" s="5"/>
      <c r="B89" s="87"/>
      <c r="C89" s="86"/>
      <c r="D89" s="87"/>
      <c r="E89" s="87"/>
      <c r="F89" s="35"/>
      <c r="G89" s="86"/>
      <c r="H89" s="87"/>
      <c r="I89" s="87"/>
      <c r="J89" s="147"/>
      <c r="K89" s="148"/>
      <c r="L89" s="148"/>
      <c r="M89" s="148"/>
      <c r="N89" s="70"/>
      <c r="O89" s="38"/>
      <c r="P89" s="94"/>
      <c r="Q89" s="94"/>
    </row>
    <row r="90" spans="1:17" ht="21" x14ac:dyDescent="0.2">
      <c r="A90" s="5"/>
      <c r="B90" s="87"/>
      <c r="C90" s="86"/>
      <c r="D90" s="87"/>
      <c r="E90" s="87"/>
      <c r="F90" s="87"/>
      <c r="G90" s="86"/>
      <c r="H90" s="87"/>
      <c r="I90" s="87"/>
      <c r="J90" s="148"/>
      <c r="K90" s="148"/>
      <c r="L90" s="148"/>
      <c r="M90" s="148"/>
      <c r="N90" s="70"/>
      <c r="O90" s="38"/>
      <c r="P90" s="94"/>
      <c r="Q90" s="94"/>
    </row>
    <row r="91" spans="1:17" ht="21" x14ac:dyDescent="0.2">
      <c r="A91" s="5"/>
      <c r="B91" s="87"/>
      <c r="C91" s="86"/>
      <c r="D91" s="87"/>
      <c r="E91" s="87"/>
      <c r="F91" s="87"/>
      <c r="G91" s="86"/>
      <c r="H91" s="87"/>
      <c r="I91" s="87"/>
      <c r="J91" s="148"/>
      <c r="K91" s="148"/>
      <c r="L91" s="148"/>
      <c r="M91" s="148"/>
      <c r="N91" s="70"/>
      <c r="O91" s="93"/>
      <c r="P91" s="95"/>
      <c r="Q91" s="95"/>
    </row>
    <row r="92" spans="1:17" ht="21" x14ac:dyDescent="0.2">
      <c r="B92" s="87"/>
      <c r="C92" s="86"/>
      <c r="D92" s="87"/>
      <c r="E92" s="87"/>
      <c r="F92" s="87"/>
      <c r="G92" s="86"/>
      <c r="H92" s="87"/>
      <c r="I92" s="87"/>
      <c r="J92" s="148"/>
      <c r="K92" s="148"/>
      <c r="L92" s="148"/>
      <c r="M92" s="148"/>
      <c r="N92" s="70"/>
      <c r="O92" s="93"/>
      <c r="P92" s="95"/>
      <c r="Q92" s="95"/>
    </row>
    <row r="93" spans="1:17" ht="21" x14ac:dyDescent="0.2">
      <c r="B93" s="87"/>
      <c r="C93" s="86"/>
      <c r="D93" s="87"/>
      <c r="E93" s="87"/>
      <c r="F93" s="87"/>
      <c r="G93" s="86"/>
      <c r="H93" s="87"/>
      <c r="I93" s="87"/>
      <c r="J93" s="148"/>
      <c r="K93" s="148"/>
      <c r="L93" s="148"/>
      <c r="M93" s="148"/>
      <c r="N93" s="70"/>
      <c r="O93" s="93"/>
      <c r="P93" s="95"/>
      <c r="Q93" s="95"/>
    </row>
    <row r="94" spans="1:17" ht="21" x14ac:dyDescent="0.2">
      <c r="B94" s="149"/>
      <c r="C94" s="144"/>
      <c r="D94" s="80"/>
      <c r="E94" s="80"/>
      <c r="F94" s="87"/>
      <c r="G94" s="86"/>
      <c r="H94" s="87"/>
      <c r="I94" s="87"/>
      <c r="J94" s="148"/>
      <c r="K94" s="148"/>
      <c r="L94" s="148"/>
      <c r="M94" s="148"/>
      <c r="N94" s="71"/>
      <c r="O94" s="93"/>
      <c r="P94" s="95"/>
      <c r="Q94" s="95"/>
    </row>
    <row r="95" spans="1:17" x14ac:dyDescent="0.2">
      <c r="F95" s="87"/>
      <c r="G95" s="86"/>
      <c r="H95" s="87"/>
      <c r="I95" s="87"/>
      <c r="J95" s="148"/>
      <c r="K95" s="148"/>
      <c r="L95" s="148"/>
      <c r="M95" s="148"/>
    </row>
    <row r="96" spans="1:17" x14ac:dyDescent="0.2">
      <c r="F96" s="87"/>
      <c r="G96" s="86"/>
      <c r="H96" s="87"/>
      <c r="I96" s="87"/>
      <c r="J96" s="148"/>
      <c r="K96" s="148"/>
      <c r="L96" s="148"/>
      <c r="M96" s="148"/>
    </row>
    <row r="97" spans="6:13" x14ac:dyDescent="0.2">
      <c r="F97" s="87"/>
      <c r="G97" s="86"/>
      <c r="H97" s="87"/>
      <c r="I97" s="87"/>
      <c r="J97" s="148"/>
      <c r="K97" s="148"/>
      <c r="L97" s="148"/>
      <c r="M97" s="148"/>
    </row>
    <row r="98" spans="6:13" ht="21" x14ac:dyDescent="0.2">
      <c r="F98" s="149"/>
      <c r="G98" s="144"/>
      <c r="H98" s="80"/>
      <c r="I98" s="80"/>
    </row>
    <row r="127" spans="2:17" x14ac:dyDescent="0.2">
      <c r="B127" s="55"/>
      <c r="C127" s="56"/>
      <c r="D127" s="55"/>
      <c r="E127" s="55"/>
      <c r="N127" s="55"/>
      <c r="O127" s="56"/>
      <c r="P127" s="55"/>
      <c r="Q127" s="55"/>
    </row>
    <row r="130" spans="6:13" x14ac:dyDescent="0.2">
      <c r="J130" s="55"/>
      <c r="K130" s="56"/>
      <c r="L130" s="55"/>
      <c r="M130" s="55"/>
    </row>
    <row r="131" spans="6:13" x14ac:dyDescent="0.2">
      <c r="F131" s="55"/>
      <c r="G131" s="56"/>
      <c r="H131" s="55"/>
      <c r="I131" s="55"/>
    </row>
    <row r="157" spans="2:17" x14ac:dyDescent="0.2">
      <c r="B157" s="55"/>
      <c r="C157" s="56"/>
      <c r="D157" s="55"/>
      <c r="E157" s="55"/>
      <c r="N157" s="55"/>
      <c r="O157" s="56"/>
      <c r="P157" s="55"/>
      <c r="Q157" s="55"/>
    </row>
    <row r="160" spans="2:17" x14ac:dyDescent="0.2">
      <c r="J160" s="55"/>
      <c r="K160" s="56"/>
      <c r="L160" s="55"/>
      <c r="M160" s="55"/>
    </row>
    <row r="161" spans="6:9" x14ac:dyDescent="0.2">
      <c r="F161" s="55"/>
      <c r="G161" s="56"/>
      <c r="H161" s="55"/>
      <c r="I161" s="55"/>
    </row>
  </sheetData>
  <mergeCells count="44">
    <mergeCell ref="F68:G68"/>
    <mergeCell ref="F77:G77"/>
    <mergeCell ref="J68:M77"/>
    <mergeCell ref="B55:C55"/>
    <mergeCell ref="J40:K40"/>
    <mergeCell ref="J42:K42"/>
    <mergeCell ref="J55:K55"/>
    <mergeCell ref="B43:C43"/>
    <mergeCell ref="B45:C45"/>
    <mergeCell ref="F57:G57"/>
    <mergeCell ref="J60:K60"/>
    <mergeCell ref="B57:C57"/>
    <mergeCell ref="N77:O77"/>
    <mergeCell ref="B79:C79"/>
    <mergeCell ref="F83:G83"/>
    <mergeCell ref="J82:K82"/>
    <mergeCell ref="N79:O79"/>
    <mergeCell ref="J89:M97"/>
    <mergeCell ref="B94:C94"/>
    <mergeCell ref="F98:G98"/>
    <mergeCell ref="B77:C77"/>
    <mergeCell ref="F81:G81"/>
    <mergeCell ref="J80:K80"/>
    <mergeCell ref="N16:O16"/>
    <mergeCell ref="N18:O18"/>
    <mergeCell ref="N29:O29"/>
    <mergeCell ref="N55:O55"/>
    <mergeCell ref="F66:G66"/>
    <mergeCell ref="F55:G55"/>
    <mergeCell ref="J58:K58"/>
    <mergeCell ref="N57:O57"/>
    <mergeCell ref="B29:C29"/>
    <mergeCell ref="B31:C31"/>
    <mergeCell ref="F31:G31"/>
    <mergeCell ref="J31:K31"/>
    <mergeCell ref="N31:O31"/>
    <mergeCell ref="F29:G29"/>
    <mergeCell ref="J29:K29"/>
    <mergeCell ref="B2:Q2"/>
    <mergeCell ref="O3:Q3"/>
    <mergeCell ref="B4:C4"/>
    <mergeCell ref="F4:G4"/>
    <mergeCell ref="J4:K4"/>
    <mergeCell ref="N4:O4"/>
  </mergeCells>
  <phoneticPr fontId="2"/>
  <printOptions horizontalCentered="1" verticalCentered="1"/>
  <pageMargins left="0.11811023622047245" right="0.11811023622047245" top="0" bottom="0" header="0.31496062992125984" footer="0.31496062992125984"/>
  <pageSetup paperSize="9" scale="49" firstPageNumber="7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 SC</vt:lpstr>
      <vt:lpstr>'11 SC'!Print_Area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内藤＿真記子（スポーツグループ）</dc:creator>
  <cp:lastModifiedBy>小寺＿博志</cp:lastModifiedBy>
  <cp:lastPrinted>2023-08-15T13:06:25Z</cp:lastPrinted>
  <dcterms:created xsi:type="dcterms:W3CDTF">2001-03-11T20:23:05Z</dcterms:created>
  <dcterms:modified xsi:type="dcterms:W3CDTF">2023-08-15T13:06:27Z</dcterms:modified>
</cp:coreProperties>
</file>