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2 スポーツ振興係（※移行は28GBまで）\「道民のスポーツ」に係る調査\R3\05_公表\調査結果\"/>
    </mc:Choice>
  </mc:AlternateContent>
  <bookViews>
    <workbookView xWindow="0" yWindow="0" windowWidth="19200" windowHeight="6970" tabRatio="688" activeTab="1"/>
  </bookViews>
  <sheets>
    <sheet name="12-1" sheetId="69" r:id="rId1"/>
    <sheet name="12-2" sheetId="70" r:id="rId2"/>
  </sheets>
  <definedNames>
    <definedName name="_xlnm.Print_Area" localSheetId="0">'12-1'!$B$2:$Q$95</definedName>
    <definedName name="_xlnm.Print_Area" localSheetId="1">'12-2'!$B$1:$G$202</definedName>
    <definedName name="_xlnm.Print_Titles" localSheetId="1">'12-2'!$2:$4</definedName>
    <definedName name="市町村一覧">#REF!</definedName>
  </definedNames>
  <calcPr calcId="162913"/>
</workbook>
</file>

<file path=xl/calcChain.xml><?xml version="1.0" encoding="utf-8"?>
<calcChain xmlns="http://schemas.openxmlformats.org/spreadsheetml/2006/main">
  <c r="D84" i="69" l="1"/>
  <c r="D85" i="69"/>
  <c r="O95" i="69"/>
  <c r="D86" i="69"/>
  <c r="D83" i="69"/>
  <c r="D87" i="69"/>
  <c r="D88" i="69"/>
  <c r="D82" i="69"/>
  <c r="P61" i="69"/>
  <c r="P62" i="69"/>
  <c r="P63" i="69"/>
  <c r="P64" i="69"/>
  <c r="P65" i="69"/>
  <c r="P66" i="69"/>
  <c r="P67" i="69"/>
  <c r="P68" i="69"/>
  <c r="P69" i="69"/>
  <c r="P70" i="69"/>
  <c r="P71" i="69"/>
  <c r="P72" i="69"/>
  <c r="P73" i="69"/>
  <c r="P74" i="69"/>
  <c r="P75" i="69"/>
  <c r="P76" i="69"/>
  <c r="P77" i="69"/>
  <c r="P8" i="69"/>
  <c r="P9" i="69"/>
  <c r="P10" i="69"/>
  <c r="P11" i="69"/>
  <c r="P12" i="69"/>
  <c r="P13" i="69"/>
  <c r="P14" i="69"/>
  <c r="P15" i="69"/>
  <c r="P16" i="69"/>
  <c r="L61" i="69"/>
  <c r="L62" i="69"/>
  <c r="L63" i="69"/>
  <c r="L64" i="69"/>
  <c r="L65" i="69"/>
  <c r="L66" i="69"/>
  <c r="L67" i="69"/>
  <c r="L68" i="69"/>
  <c r="L69" i="69"/>
  <c r="L70" i="69"/>
  <c r="L71" i="69"/>
  <c r="L72" i="69"/>
  <c r="L73" i="69"/>
  <c r="L74" i="69"/>
  <c r="L75" i="69"/>
  <c r="L76" i="69"/>
  <c r="L9" i="69"/>
  <c r="L10" i="69"/>
  <c r="L11" i="69"/>
  <c r="L12" i="69"/>
  <c r="L13" i="69"/>
  <c r="L14" i="69"/>
  <c r="L15" i="69"/>
  <c r="L16" i="69"/>
  <c r="L17" i="69"/>
  <c r="L18" i="69"/>
  <c r="L19" i="69"/>
  <c r="L20" i="69"/>
  <c r="L21" i="69"/>
  <c r="L22" i="69"/>
  <c r="L23" i="69"/>
  <c r="L24" i="69"/>
  <c r="L25" i="69"/>
  <c r="L8" i="69"/>
  <c r="L7" i="69"/>
  <c r="L6" i="69"/>
  <c r="D39" i="69"/>
  <c r="D38" i="69"/>
  <c r="D37" i="69"/>
  <c r="D36" i="69"/>
  <c r="D35" i="69"/>
  <c r="D34" i="69"/>
  <c r="D33" i="69"/>
  <c r="H13" i="69"/>
  <c r="H12" i="69"/>
  <c r="H11" i="69"/>
  <c r="H10" i="69"/>
  <c r="H9" i="69"/>
  <c r="H8" i="69"/>
  <c r="H7" i="69"/>
  <c r="H6" i="69"/>
  <c r="H83" i="69"/>
  <c r="H82" i="69"/>
  <c r="H81" i="69"/>
  <c r="D81" i="69"/>
  <c r="P60" i="69"/>
  <c r="P59" i="69"/>
  <c r="P7" i="69"/>
  <c r="P6" i="69"/>
  <c r="L60" i="69"/>
  <c r="L59" i="69"/>
  <c r="H68" i="69"/>
  <c r="H67" i="69"/>
  <c r="H66" i="69"/>
  <c r="H65" i="69"/>
  <c r="H64" i="69"/>
  <c r="H63" i="69"/>
  <c r="H62" i="69"/>
  <c r="H61" i="69"/>
  <c r="H60" i="69"/>
  <c r="H59" i="69"/>
  <c r="P55" i="69"/>
  <c r="P54" i="69"/>
  <c r="P53" i="69"/>
  <c r="P52" i="69"/>
  <c r="P51" i="69"/>
  <c r="P50" i="69"/>
  <c r="P49" i="69"/>
  <c r="P48" i="69"/>
  <c r="P47" i="69"/>
  <c r="P46" i="69"/>
  <c r="P45" i="69"/>
  <c r="P44" i="69"/>
  <c r="P43" i="69"/>
  <c r="P42" i="69"/>
  <c r="P41" i="69"/>
  <c r="P40" i="69"/>
  <c r="P39" i="69"/>
  <c r="P38" i="69"/>
  <c r="P37" i="69"/>
  <c r="P36" i="69"/>
  <c r="P35" i="69"/>
  <c r="P34" i="69"/>
  <c r="P33" i="69"/>
  <c r="D66" i="69"/>
  <c r="D65" i="69"/>
  <c r="D64" i="69"/>
  <c r="D63" i="69"/>
  <c r="D62" i="69"/>
  <c r="D61" i="69"/>
  <c r="D60" i="69"/>
  <c r="D59" i="69"/>
  <c r="D29" i="69"/>
  <c r="D28" i="69"/>
  <c r="D27" i="69"/>
  <c r="D26" i="69"/>
  <c r="D25" i="69"/>
  <c r="D24" i="69"/>
  <c r="D23" i="69"/>
  <c r="D22" i="69"/>
  <c r="D21" i="69"/>
  <c r="D20" i="69"/>
  <c r="D19" i="69"/>
  <c r="D18" i="69"/>
  <c r="D17" i="69"/>
  <c r="D16" i="69"/>
  <c r="D15" i="69"/>
  <c r="D14" i="69"/>
  <c r="D13" i="69"/>
  <c r="D12" i="69"/>
  <c r="D11" i="69"/>
  <c r="D10" i="69"/>
  <c r="D9" i="69"/>
  <c r="D8" i="69"/>
  <c r="D7" i="69"/>
  <c r="D6" i="69"/>
  <c r="L39" i="69"/>
  <c r="L38" i="69"/>
  <c r="L37" i="69"/>
  <c r="L36" i="69"/>
  <c r="L35" i="69"/>
  <c r="L34" i="69"/>
  <c r="L33" i="69"/>
  <c r="H43" i="69"/>
  <c r="H42" i="69"/>
  <c r="H41" i="69"/>
  <c r="H40" i="69"/>
  <c r="H39" i="69"/>
  <c r="H38" i="69"/>
  <c r="H37" i="69"/>
  <c r="H36" i="69"/>
  <c r="H35" i="69"/>
  <c r="H34" i="69"/>
  <c r="H33" i="69"/>
  <c r="P94" i="69" l="1"/>
  <c r="P84" i="69"/>
  <c r="P78" i="69"/>
  <c r="Q92" i="69" s="1"/>
  <c r="P30" i="69"/>
  <c r="Q84" i="69" s="1"/>
  <c r="H56" i="69"/>
  <c r="Q86" i="69" s="1"/>
  <c r="L56" i="69"/>
  <c r="Q87" i="69" s="1"/>
  <c r="H93" i="69"/>
  <c r="Q94" i="69" s="1"/>
  <c r="P82" i="69"/>
  <c r="D56" i="69"/>
  <c r="Q85" i="69" s="1"/>
  <c r="P83" i="69"/>
  <c r="P93" i="69"/>
  <c r="L78" i="69"/>
  <c r="Q91" i="69" s="1"/>
  <c r="H78" i="69"/>
  <c r="Q90" i="69" s="1"/>
  <c r="L30" i="69"/>
  <c r="Q83" i="69" s="1"/>
  <c r="P89" i="69"/>
  <c r="P88" i="69"/>
  <c r="P85" i="69"/>
  <c r="P92" i="69"/>
  <c r="H30" i="69"/>
  <c r="Q82" i="69" s="1"/>
  <c r="P90" i="69"/>
  <c r="D93" i="69"/>
  <c r="Q93" i="69" s="1"/>
  <c r="P87" i="69"/>
  <c r="P81" i="69"/>
  <c r="P86" i="69"/>
  <c r="D78" i="69"/>
  <c r="Q89" i="69" s="1"/>
  <c r="D30" i="69"/>
  <c r="Q81" i="69" s="1"/>
  <c r="P56" i="69"/>
  <c r="Q88" i="69" s="1"/>
  <c r="P91" i="69"/>
  <c r="P95" i="69" l="1"/>
  <c r="Q95" i="69"/>
</calcChain>
</file>

<file path=xl/sharedStrings.xml><?xml version="1.0" encoding="utf-8"?>
<sst xmlns="http://schemas.openxmlformats.org/spreadsheetml/2006/main" count="1253" uniqueCount="998">
  <si>
    <r>
      <t>S</t>
    </r>
    <r>
      <rPr>
        <sz val="11"/>
        <rFont val="ＭＳ Ｐゴシック"/>
        <family val="3"/>
        <charset val="128"/>
      </rPr>
      <t>48</t>
    </r>
    <phoneticPr fontId="2"/>
  </si>
  <si>
    <r>
      <t>S</t>
    </r>
    <r>
      <rPr>
        <sz val="11"/>
        <rFont val="ＭＳ Ｐゴシック"/>
        <family val="3"/>
        <charset val="128"/>
      </rPr>
      <t>44</t>
    </r>
    <phoneticPr fontId="2"/>
  </si>
  <si>
    <t>冬季スポーツの振興と市民の体力づくりを目的としたクロスカントリースキーと歩くスキーの祭典。</t>
  </si>
  <si>
    <t>サフォークランド士別ハーフマラソン大会</t>
  </si>
  <si>
    <t>中学生以上</t>
  </si>
  <si>
    <r>
      <t>S</t>
    </r>
    <r>
      <rPr>
        <sz val="11"/>
        <rFont val="ＭＳ Ｐゴシック"/>
        <family val="3"/>
        <charset val="128"/>
      </rPr>
      <t>27</t>
    </r>
    <phoneticPr fontId="2"/>
  </si>
  <si>
    <r>
      <t>S</t>
    </r>
    <r>
      <rPr>
        <sz val="11"/>
        <rFont val="ＭＳ Ｐゴシック"/>
        <family val="3"/>
        <charset val="128"/>
      </rPr>
      <t>62</t>
    </r>
    <phoneticPr fontId="2"/>
  </si>
  <si>
    <t>町民</t>
  </si>
  <si>
    <r>
      <t>S</t>
    </r>
    <r>
      <rPr>
        <sz val="11"/>
        <rFont val="ＭＳ Ｐゴシック"/>
        <family val="3"/>
        <charset val="128"/>
      </rPr>
      <t>43</t>
    </r>
    <phoneticPr fontId="2"/>
  </si>
  <si>
    <t>町民大運動会</t>
  </si>
  <si>
    <t>全日本玉入れ選手権</t>
  </si>
  <si>
    <r>
      <t>S</t>
    </r>
    <r>
      <rPr>
        <sz val="11"/>
        <rFont val="ＭＳ Ｐゴシック"/>
        <family val="3"/>
        <charset val="128"/>
      </rPr>
      <t>35</t>
    </r>
    <phoneticPr fontId="2"/>
  </si>
  <si>
    <t>剣淵町</t>
    <rPh sb="0" eb="2">
      <t>ケンブチ</t>
    </rPh>
    <rPh sb="2" eb="3">
      <t>チョウ</t>
    </rPh>
    <phoneticPr fontId="2"/>
  </si>
  <si>
    <t>剣淵町独自のルールで実施</t>
    <rPh sb="0" eb="3">
      <t>ケンブチチョウ</t>
    </rPh>
    <rPh sb="3" eb="5">
      <t>ドクジ</t>
    </rPh>
    <rPh sb="10" eb="12">
      <t>ジッシ</t>
    </rPh>
    <phoneticPr fontId="2"/>
  </si>
  <si>
    <r>
      <t>S</t>
    </r>
    <r>
      <rPr>
        <sz val="11"/>
        <rFont val="ＭＳ Ｐゴシック"/>
        <family val="3"/>
        <charset val="128"/>
      </rPr>
      <t>55</t>
    </r>
    <phoneticPr fontId="2"/>
  </si>
  <si>
    <t>しもかわ万里長城クロスカントリー大会</t>
  </si>
  <si>
    <t>全道ノルディックスキー競技大会</t>
  </si>
  <si>
    <t>町内外の親子（幼児含む）、小学生～一般</t>
    <phoneticPr fontId="2"/>
  </si>
  <si>
    <t>下川町万里長城をコースに行う陸上競技大会</t>
  </si>
  <si>
    <t>S60</t>
    <phoneticPr fontId="2"/>
  </si>
  <si>
    <t>全町ミニバレー大会</t>
  </si>
  <si>
    <t>美深町長杯エアリアル大会</t>
  </si>
  <si>
    <t>S31</t>
    <phoneticPr fontId="2"/>
  </si>
  <si>
    <t>女子S55   男子S57</t>
    <rPh sb="0" eb="2">
      <t>ジョシ</t>
    </rPh>
    <rPh sb="8" eb="10">
      <t>ダンシ</t>
    </rPh>
    <phoneticPr fontId="2"/>
  </si>
  <si>
    <r>
      <t>H</t>
    </r>
    <r>
      <rPr>
        <sz val="11"/>
        <rFont val="ＭＳ Ｐゴシック"/>
        <family val="3"/>
        <charset val="128"/>
      </rPr>
      <t>17</t>
    </r>
    <phoneticPr fontId="2"/>
  </si>
  <si>
    <t>高校生から一般まで</t>
  </si>
  <si>
    <r>
      <t>S</t>
    </r>
    <r>
      <rPr>
        <sz val="11"/>
        <rFont val="ＭＳ Ｐゴシック"/>
        <family val="3"/>
        <charset val="128"/>
      </rPr>
      <t>57</t>
    </r>
    <phoneticPr fontId="2"/>
  </si>
  <si>
    <t>海洋スポーツ普及事業</t>
    <rPh sb="0" eb="2">
      <t>カイヨウ</t>
    </rPh>
    <rPh sb="6" eb="8">
      <t>フキュウ</t>
    </rPh>
    <rPh sb="8" eb="10">
      <t>ジギョウ</t>
    </rPh>
    <phoneticPr fontId="2"/>
  </si>
  <si>
    <t>小・中・高・一般</t>
    <rPh sb="0" eb="1">
      <t>ショウ</t>
    </rPh>
    <rPh sb="2" eb="3">
      <t>チュウ</t>
    </rPh>
    <rPh sb="4" eb="5">
      <t>コウ</t>
    </rPh>
    <rPh sb="6" eb="8">
      <t>イッパン</t>
    </rPh>
    <phoneticPr fontId="2"/>
  </si>
  <si>
    <t>ヨット・カヌー等の体験学習</t>
    <rPh sb="7" eb="8">
      <t>トウ</t>
    </rPh>
    <rPh sb="9" eb="11">
      <t>タイケン</t>
    </rPh>
    <rPh sb="11" eb="13">
      <t>ガクシュウ</t>
    </rPh>
    <phoneticPr fontId="2"/>
  </si>
  <si>
    <r>
      <t>S</t>
    </r>
    <r>
      <rPr>
        <sz val="11"/>
        <rFont val="ＭＳ Ｐゴシック"/>
        <family val="3"/>
        <charset val="128"/>
      </rPr>
      <t>53</t>
    </r>
    <phoneticPr fontId="2"/>
  </si>
  <si>
    <t>苫前町チャレンジデー</t>
    <rPh sb="0" eb="3">
      <t>トママエチョウ</t>
    </rPh>
    <phoneticPr fontId="2"/>
  </si>
  <si>
    <t>毎年5月の最終水曜日の1日間に、15分間以上継続して運動を行った住民の参加率を、人口規模がほぼ同じ自治体同士で競い合う。</t>
    <rPh sb="0" eb="2">
      <t>マイトシ</t>
    </rPh>
    <rPh sb="3" eb="4">
      <t>ガツ</t>
    </rPh>
    <rPh sb="5" eb="7">
      <t>サイシュウ</t>
    </rPh>
    <rPh sb="7" eb="10">
      <t>スイヨウビ</t>
    </rPh>
    <rPh sb="12" eb="13">
      <t>ニチ</t>
    </rPh>
    <rPh sb="13" eb="14">
      <t>アイダ</t>
    </rPh>
    <rPh sb="18" eb="20">
      <t>フンカン</t>
    </rPh>
    <rPh sb="20" eb="22">
      <t>イジョウ</t>
    </rPh>
    <rPh sb="22" eb="24">
      <t>ケイゾク</t>
    </rPh>
    <rPh sb="26" eb="28">
      <t>ウンドウ</t>
    </rPh>
    <rPh sb="29" eb="30">
      <t>オコナ</t>
    </rPh>
    <rPh sb="32" eb="33">
      <t>ジュウ</t>
    </rPh>
    <rPh sb="33" eb="34">
      <t>タミ</t>
    </rPh>
    <rPh sb="35" eb="37">
      <t>サンカ</t>
    </rPh>
    <rPh sb="37" eb="38">
      <t>リツ</t>
    </rPh>
    <rPh sb="40" eb="42">
      <t>ジンコウ</t>
    </rPh>
    <rPh sb="42" eb="43">
      <t>キ</t>
    </rPh>
    <rPh sb="43" eb="44">
      <t>ボ</t>
    </rPh>
    <rPh sb="47" eb="48">
      <t>オナ</t>
    </rPh>
    <rPh sb="49" eb="52">
      <t>ジチタイ</t>
    </rPh>
    <rPh sb="52" eb="53">
      <t>ドウ</t>
    </rPh>
    <rPh sb="53" eb="54">
      <t>シ</t>
    </rPh>
    <rPh sb="55" eb="56">
      <t>キソ</t>
    </rPh>
    <rPh sb="57" eb="58">
      <t>ア</t>
    </rPh>
    <phoneticPr fontId="2"/>
  </si>
  <si>
    <t>H15</t>
    <phoneticPr fontId="2"/>
  </si>
  <si>
    <t>オロロンライン全道マラソン大会</t>
    <rPh sb="7" eb="8">
      <t>ゼン</t>
    </rPh>
    <rPh sb="8" eb="9">
      <t>ドウ</t>
    </rPh>
    <rPh sb="13" eb="15">
      <t>タイカイ</t>
    </rPh>
    <phoneticPr fontId="2"/>
  </si>
  <si>
    <t>エンベツふれあいマラソン大会</t>
    <rPh sb="12" eb="14">
      <t>タイカイ</t>
    </rPh>
    <phoneticPr fontId="2"/>
  </si>
  <si>
    <t>小学生～成人</t>
    <rPh sb="0" eb="2">
      <t>ショウガク</t>
    </rPh>
    <rPh sb="2" eb="3">
      <t>セイ</t>
    </rPh>
    <rPh sb="4" eb="6">
      <t>セイジン</t>
    </rPh>
    <phoneticPr fontId="2"/>
  </si>
  <si>
    <r>
      <t>S</t>
    </r>
    <r>
      <rPr>
        <sz val="11"/>
        <rFont val="ＭＳ Ｐゴシック"/>
        <family val="3"/>
        <charset val="128"/>
      </rPr>
      <t>60・H16</t>
    </r>
    <phoneticPr fontId="2"/>
  </si>
  <si>
    <r>
      <t>H</t>
    </r>
    <r>
      <rPr>
        <sz val="11"/>
        <rFont val="ＭＳ Ｐゴシック"/>
        <family val="3"/>
        <charset val="128"/>
      </rPr>
      <t>11</t>
    </r>
    <phoneticPr fontId="2"/>
  </si>
  <si>
    <t>小学生～一般</t>
    <rPh sb="0" eb="3">
      <t>ショウガクセイ</t>
    </rPh>
    <rPh sb="4" eb="6">
      <t>イッパン</t>
    </rPh>
    <phoneticPr fontId="2"/>
  </si>
  <si>
    <r>
      <t>H</t>
    </r>
    <r>
      <rPr>
        <sz val="11"/>
        <rFont val="ＭＳ Ｐゴシック"/>
        <family val="3"/>
        <charset val="128"/>
      </rPr>
      <t>7</t>
    </r>
    <phoneticPr fontId="2"/>
  </si>
  <si>
    <t>オホーツクマラソン大会</t>
    <rPh sb="9" eb="11">
      <t>タイカイ</t>
    </rPh>
    <phoneticPr fontId="2"/>
  </si>
  <si>
    <t>小中高一般</t>
    <rPh sb="0" eb="3">
      <t>ショウチュウコウ</t>
    </rPh>
    <rPh sb="3" eb="5">
      <t>イッパン</t>
    </rPh>
    <phoneticPr fontId="2"/>
  </si>
  <si>
    <t>S55</t>
    <phoneticPr fontId="2"/>
  </si>
  <si>
    <t>S48</t>
    <phoneticPr fontId="2"/>
  </si>
  <si>
    <t>帯広スケートキングダム</t>
    <rPh sb="0" eb="2">
      <t>オビヒロ</t>
    </rPh>
    <phoneticPr fontId="2"/>
  </si>
  <si>
    <t>スピードスケート元オリンピック選手らが直接指導</t>
    <rPh sb="8" eb="9">
      <t>モト</t>
    </rPh>
    <rPh sb="15" eb="17">
      <t>センシュ</t>
    </rPh>
    <rPh sb="19" eb="21">
      <t>チョクセツ</t>
    </rPh>
    <rPh sb="21" eb="23">
      <t>シドウ</t>
    </rPh>
    <phoneticPr fontId="2"/>
  </si>
  <si>
    <t>全十勝スピードスケート士幌大会</t>
    <rPh sb="0" eb="3">
      <t>ゼントカチ</t>
    </rPh>
    <rPh sb="11" eb="13">
      <t>シホロ</t>
    </rPh>
    <rPh sb="13" eb="15">
      <t>タイカイ</t>
    </rPh>
    <phoneticPr fontId="2"/>
  </si>
  <si>
    <t>十勝管内小中学生</t>
    <rPh sb="0" eb="2">
      <t>トカチ</t>
    </rPh>
    <rPh sb="2" eb="4">
      <t>カンナイ</t>
    </rPh>
    <rPh sb="4" eb="6">
      <t>ショウチュウ</t>
    </rPh>
    <rPh sb="6" eb="8">
      <t>ガクセイ</t>
    </rPh>
    <phoneticPr fontId="2"/>
  </si>
  <si>
    <t>スケート大会</t>
    <rPh sb="4" eb="6">
      <t>タイカイ</t>
    </rPh>
    <phoneticPr fontId="2"/>
  </si>
  <si>
    <t>発祥の地杯全国ゲートボール大会</t>
  </si>
  <si>
    <t>町民スポーツ大会ミニバレー大会</t>
    <rPh sb="0" eb="2">
      <t>チョウミン</t>
    </rPh>
    <rPh sb="6" eb="8">
      <t>タイカイ</t>
    </rPh>
    <rPh sb="13" eb="15">
      <t>タイカイ</t>
    </rPh>
    <phoneticPr fontId="2"/>
  </si>
  <si>
    <t>とかちっこミニバレー大会</t>
    <rPh sb="10" eb="12">
      <t>タイカイ</t>
    </rPh>
    <phoneticPr fontId="2"/>
  </si>
  <si>
    <t>ビーチボールバレー大会</t>
    <rPh sb="9" eb="11">
      <t>タイカイ</t>
    </rPh>
    <phoneticPr fontId="2"/>
  </si>
  <si>
    <t>フロアーリング大会</t>
    <rPh sb="7" eb="9">
      <t>タイカイ</t>
    </rPh>
    <phoneticPr fontId="2"/>
  </si>
  <si>
    <t>パークゴルフ国際大会</t>
    <rPh sb="6" eb="8">
      <t>コクサイ</t>
    </rPh>
    <rPh sb="8" eb="10">
      <t>タイカイ</t>
    </rPh>
    <phoneticPr fontId="2"/>
  </si>
  <si>
    <t>忠類ナウマン全道そり大会</t>
    <rPh sb="0" eb="2">
      <t>チュウルイ</t>
    </rPh>
    <rPh sb="6" eb="7">
      <t>ゼン</t>
    </rPh>
    <rPh sb="7" eb="8">
      <t>ドウ</t>
    </rPh>
    <rPh sb="10" eb="12">
      <t>タイカイ</t>
    </rPh>
    <phoneticPr fontId="2"/>
  </si>
  <si>
    <t>小学生</t>
    <rPh sb="0" eb="3">
      <t>ショウガクセイ</t>
    </rPh>
    <phoneticPr fontId="2"/>
  </si>
  <si>
    <t>公区、町内会等の地域で参加チームを編成し、大会を実施している。特色ある競技を取り入れている。</t>
    <rPh sb="0" eb="2">
      <t>コウク</t>
    </rPh>
    <rPh sb="3" eb="5">
      <t>チョウナイ</t>
    </rPh>
    <rPh sb="5" eb="6">
      <t>カイ</t>
    </rPh>
    <rPh sb="6" eb="7">
      <t>トウ</t>
    </rPh>
    <rPh sb="8" eb="10">
      <t>チイキ</t>
    </rPh>
    <rPh sb="11" eb="13">
      <t>サンカ</t>
    </rPh>
    <rPh sb="17" eb="19">
      <t>ヘンセイ</t>
    </rPh>
    <rPh sb="21" eb="23">
      <t>タイカイ</t>
    </rPh>
    <rPh sb="24" eb="26">
      <t>ジッシ</t>
    </rPh>
    <rPh sb="31" eb="33">
      <t>トクショク</t>
    </rPh>
    <rPh sb="35" eb="37">
      <t>キョウギ</t>
    </rPh>
    <rPh sb="38" eb="39">
      <t>ト</t>
    </rPh>
    <rPh sb="40" eb="41">
      <t>イ</t>
    </rPh>
    <phoneticPr fontId="2"/>
  </si>
  <si>
    <t>全十勝小中学校選抜スピードスケート選手権大会</t>
    <rPh sb="0" eb="1">
      <t>ゼン</t>
    </rPh>
    <rPh sb="1" eb="3">
      <t>トカチ</t>
    </rPh>
    <rPh sb="3" eb="7">
      <t>ショウチュウガッコウ</t>
    </rPh>
    <rPh sb="7" eb="9">
      <t>センバツ</t>
    </rPh>
    <rPh sb="17" eb="20">
      <t>センシュケン</t>
    </rPh>
    <rPh sb="20" eb="22">
      <t>タイカイ</t>
    </rPh>
    <phoneticPr fontId="2"/>
  </si>
  <si>
    <r>
      <t>S</t>
    </r>
    <r>
      <rPr>
        <sz val="11"/>
        <rFont val="ＭＳ Ｐゴシック"/>
        <family val="3"/>
        <charset val="128"/>
      </rPr>
      <t>36</t>
    </r>
    <phoneticPr fontId="2"/>
  </si>
  <si>
    <t>町民スポーツレク大会</t>
    <rPh sb="0" eb="2">
      <t>チョウミン</t>
    </rPh>
    <rPh sb="8" eb="10">
      <t>タイカイ</t>
    </rPh>
    <phoneticPr fontId="2"/>
  </si>
  <si>
    <t>スポーツの集い</t>
    <rPh sb="5" eb="6">
      <t>ツド</t>
    </rPh>
    <phoneticPr fontId="2"/>
  </si>
  <si>
    <t>町内会対抗で実施される町民運動会</t>
    <rPh sb="0" eb="3">
      <t>チョウナイカイ</t>
    </rPh>
    <rPh sb="3" eb="5">
      <t>タイコウ</t>
    </rPh>
    <rPh sb="6" eb="8">
      <t>ジッシ</t>
    </rPh>
    <rPh sb="11" eb="13">
      <t>チョウミン</t>
    </rPh>
    <rPh sb="13" eb="16">
      <t>ウンドウカイ</t>
    </rPh>
    <phoneticPr fontId="2"/>
  </si>
  <si>
    <t>マラソン愛好者</t>
    <rPh sb="4" eb="7">
      <t>アイコウシャ</t>
    </rPh>
    <phoneticPr fontId="2"/>
  </si>
  <si>
    <r>
      <t>S</t>
    </r>
    <r>
      <rPr>
        <sz val="11"/>
        <rFont val="ＭＳ Ｐゴシック"/>
        <family val="3"/>
        <charset val="128"/>
      </rPr>
      <t>59</t>
    </r>
    <phoneticPr fontId="2"/>
  </si>
  <si>
    <t>古川年正杯枝幸三笠山スラローム競技大会</t>
    <rPh sb="0" eb="2">
      <t>フルカワ</t>
    </rPh>
    <rPh sb="2" eb="4">
      <t>トシマサ</t>
    </rPh>
    <rPh sb="4" eb="5">
      <t>ハイ</t>
    </rPh>
    <rPh sb="5" eb="7">
      <t>エサシ</t>
    </rPh>
    <rPh sb="7" eb="9">
      <t>ミカサ</t>
    </rPh>
    <rPh sb="9" eb="10">
      <t>ヤマ</t>
    </rPh>
    <rPh sb="15" eb="17">
      <t>キョウギ</t>
    </rPh>
    <rPh sb="17" eb="19">
      <t>タイカイ</t>
    </rPh>
    <phoneticPr fontId="2"/>
  </si>
  <si>
    <t>スポーツ傷害保険またはこれに準ずる保険に加入の者</t>
    <rPh sb="4" eb="6">
      <t>ショウガイ</t>
    </rPh>
    <rPh sb="6" eb="8">
      <t>ホケン</t>
    </rPh>
    <rPh sb="14" eb="15">
      <t>ジュン</t>
    </rPh>
    <rPh sb="17" eb="19">
      <t>ホケン</t>
    </rPh>
    <rPh sb="20" eb="22">
      <t>カニュウ</t>
    </rPh>
    <rPh sb="23" eb="24">
      <t>モノ</t>
    </rPh>
    <phoneticPr fontId="2"/>
  </si>
  <si>
    <t>当町出身の元オリンピック選手の古川年正氏を記念して開催</t>
    <rPh sb="0" eb="2">
      <t>トウチョウ</t>
    </rPh>
    <rPh sb="2" eb="4">
      <t>シュッシン</t>
    </rPh>
    <rPh sb="5" eb="6">
      <t>モト</t>
    </rPh>
    <rPh sb="12" eb="14">
      <t>センシュ</t>
    </rPh>
    <rPh sb="15" eb="17">
      <t>フルカワ</t>
    </rPh>
    <rPh sb="17" eb="19">
      <t>トシマサ</t>
    </rPh>
    <rPh sb="19" eb="20">
      <t>シ</t>
    </rPh>
    <rPh sb="21" eb="23">
      <t>キネン</t>
    </rPh>
    <rPh sb="25" eb="27">
      <t>カイサイ</t>
    </rPh>
    <phoneticPr fontId="2"/>
  </si>
  <si>
    <t>サロベツ100マイルロード</t>
  </si>
  <si>
    <t>設定なし</t>
    <rPh sb="0" eb="2">
      <t>セッテイ</t>
    </rPh>
    <phoneticPr fontId="2"/>
  </si>
  <si>
    <t>サロベツの大自然を活用し、冬期間の体力づくりの機会の提供及び参加者の親睦を図る。</t>
    <rPh sb="5" eb="6">
      <t>ダイ</t>
    </rPh>
    <rPh sb="6" eb="8">
      <t>シゼン</t>
    </rPh>
    <rPh sb="9" eb="11">
      <t>カツヨウ</t>
    </rPh>
    <rPh sb="13" eb="14">
      <t>フユ</t>
    </rPh>
    <rPh sb="14" eb="16">
      <t>キカン</t>
    </rPh>
    <rPh sb="17" eb="19">
      <t>タイリョク</t>
    </rPh>
    <rPh sb="23" eb="25">
      <t>キカイ</t>
    </rPh>
    <rPh sb="26" eb="28">
      <t>テイキョウ</t>
    </rPh>
    <rPh sb="28" eb="29">
      <t>オヨ</t>
    </rPh>
    <rPh sb="30" eb="33">
      <t>サンカシャ</t>
    </rPh>
    <rPh sb="34" eb="36">
      <t>シンボク</t>
    </rPh>
    <rPh sb="37" eb="38">
      <t>ハカ</t>
    </rPh>
    <phoneticPr fontId="2"/>
  </si>
  <si>
    <t>サロベツの大自然を活用し、自転車による体力づくりの機会を提供し、参加者の親睦を図る。（平成16年度より豊富町サロベツ自転車まつりから主催及び名称変更）</t>
    <rPh sb="5" eb="6">
      <t>ダイ</t>
    </rPh>
    <rPh sb="6" eb="8">
      <t>シゼン</t>
    </rPh>
    <rPh sb="9" eb="11">
      <t>カツヨウ</t>
    </rPh>
    <rPh sb="13" eb="16">
      <t>ジテンシャ</t>
    </rPh>
    <rPh sb="19" eb="21">
      <t>タイリョク</t>
    </rPh>
    <rPh sb="25" eb="27">
      <t>キカイ</t>
    </rPh>
    <rPh sb="28" eb="30">
      <t>テイキョウ</t>
    </rPh>
    <rPh sb="32" eb="35">
      <t>サンカシャ</t>
    </rPh>
    <rPh sb="36" eb="38">
      <t>シンボク</t>
    </rPh>
    <rPh sb="39" eb="40">
      <t>ハカ</t>
    </rPh>
    <rPh sb="43" eb="45">
      <t>ヘイセイ</t>
    </rPh>
    <rPh sb="47" eb="48">
      <t>ネン</t>
    </rPh>
    <rPh sb="48" eb="49">
      <t>ド</t>
    </rPh>
    <rPh sb="51" eb="54">
      <t>ホウフチョウ</t>
    </rPh>
    <rPh sb="58" eb="61">
      <t>ジテンシャ</t>
    </rPh>
    <rPh sb="66" eb="68">
      <t>シュサイ</t>
    </rPh>
    <rPh sb="68" eb="69">
      <t>オヨ</t>
    </rPh>
    <rPh sb="70" eb="72">
      <t>メイショウ</t>
    </rPh>
    <rPh sb="72" eb="74">
      <t>ヘンコウ</t>
    </rPh>
    <phoneticPr fontId="2"/>
  </si>
  <si>
    <r>
      <t>H</t>
    </r>
    <r>
      <rPr>
        <sz val="11"/>
        <rFont val="ＭＳ Ｐゴシック"/>
        <family val="3"/>
        <charset val="128"/>
      </rPr>
      <t>3</t>
    </r>
    <phoneticPr fontId="2"/>
  </si>
  <si>
    <t>中学生以上の町民</t>
    <rPh sb="0" eb="3">
      <t>チュウガクセイ</t>
    </rPh>
    <rPh sb="3" eb="5">
      <t>イジョウ</t>
    </rPh>
    <rPh sb="6" eb="8">
      <t>チョウミン</t>
    </rPh>
    <phoneticPr fontId="2"/>
  </si>
  <si>
    <t>利尻町自治会対抗ソフトボール大会</t>
    <rPh sb="0" eb="3">
      <t>リシリチョウ</t>
    </rPh>
    <rPh sb="3" eb="6">
      <t>ジチカイ</t>
    </rPh>
    <rPh sb="6" eb="8">
      <t>タイコウ</t>
    </rPh>
    <rPh sb="14" eb="16">
      <t>タイカイ</t>
    </rPh>
    <phoneticPr fontId="2"/>
  </si>
  <si>
    <t>自治会員</t>
    <rPh sb="0" eb="2">
      <t>ジチ</t>
    </rPh>
    <rPh sb="2" eb="3">
      <t>カイ</t>
    </rPh>
    <rPh sb="3" eb="4">
      <t>イン</t>
    </rPh>
    <phoneticPr fontId="2"/>
  </si>
  <si>
    <t>利尻島一周悠遊覧人G</t>
    <rPh sb="0" eb="3">
      <t>リシリトウ</t>
    </rPh>
    <rPh sb="3" eb="5">
      <t>イッシュウ</t>
    </rPh>
    <rPh sb="5" eb="6">
      <t>ユウ</t>
    </rPh>
    <rPh sb="6" eb="8">
      <t>ユウラン</t>
    </rPh>
    <rPh sb="8" eb="9">
      <t>ニン</t>
    </rPh>
    <phoneticPr fontId="2"/>
  </si>
  <si>
    <t>一般</t>
    <rPh sb="0" eb="2">
      <t>イッパン</t>
    </rPh>
    <phoneticPr fontId="2"/>
  </si>
  <si>
    <t>町民マラソン大会</t>
    <rPh sb="0" eb="2">
      <t>チョウミン</t>
    </rPh>
    <rPh sb="6" eb="8">
      <t>タイカイ</t>
    </rPh>
    <phoneticPr fontId="2"/>
  </si>
  <si>
    <t>町民ミニバレーボールフェスティバル</t>
    <rPh sb="0" eb="2">
      <t>チョウミン</t>
    </rPh>
    <phoneticPr fontId="2"/>
  </si>
  <si>
    <t>網走市スポーツ合宿誘致事業</t>
    <rPh sb="0" eb="3">
      <t>アバシリシ</t>
    </rPh>
    <rPh sb="7" eb="9">
      <t>ガッシュク</t>
    </rPh>
    <rPh sb="9" eb="11">
      <t>ユウチ</t>
    </rPh>
    <rPh sb="11" eb="13">
      <t>ジギョウ</t>
    </rPh>
    <phoneticPr fontId="2"/>
  </si>
  <si>
    <t>ホクレン・ディスタンスチャレンジ網走大会</t>
    <rPh sb="16" eb="18">
      <t>アバシリ</t>
    </rPh>
    <rPh sb="18" eb="20">
      <t>タイカイ</t>
    </rPh>
    <phoneticPr fontId="2"/>
  </si>
  <si>
    <t>当地域の清涼な気候を生かし、国内トップクラス実業団をはじめとするラグビー・陸上競技等の合宿を受け入れている。</t>
    <rPh sb="0" eb="3">
      <t>トウチイキ</t>
    </rPh>
    <rPh sb="4" eb="6">
      <t>セイリョウ</t>
    </rPh>
    <rPh sb="7" eb="9">
      <t>キコウ</t>
    </rPh>
    <rPh sb="10" eb="11">
      <t>イ</t>
    </rPh>
    <rPh sb="14" eb="16">
      <t>コクナイ</t>
    </rPh>
    <rPh sb="22" eb="25">
      <t>ジツギョウダン</t>
    </rPh>
    <rPh sb="37" eb="39">
      <t>リクジョウ</t>
    </rPh>
    <rPh sb="39" eb="41">
      <t>キョウギ</t>
    </rPh>
    <rPh sb="41" eb="42">
      <t>トウ</t>
    </rPh>
    <rPh sb="43" eb="45">
      <t>ガッシュク</t>
    </rPh>
    <rPh sb="46" eb="47">
      <t>ウ</t>
    </rPh>
    <rPh sb="48" eb="49">
      <t>イ</t>
    </rPh>
    <phoneticPr fontId="2"/>
  </si>
  <si>
    <t>国内トップクラスの中長距離選手がハイレベルなレースを展開し、観客はコース間近で関することができる貴重な大会。</t>
    <rPh sb="0" eb="2">
      <t>コクナイ</t>
    </rPh>
    <rPh sb="9" eb="10">
      <t>チュウ</t>
    </rPh>
    <rPh sb="10" eb="13">
      <t>チョウキョリ</t>
    </rPh>
    <rPh sb="13" eb="15">
      <t>センシュ</t>
    </rPh>
    <rPh sb="26" eb="28">
      <t>テンカイ</t>
    </rPh>
    <rPh sb="30" eb="32">
      <t>カンキャク</t>
    </rPh>
    <rPh sb="36" eb="38">
      <t>マヂカ</t>
    </rPh>
    <rPh sb="39" eb="40">
      <t>カン</t>
    </rPh>
    <rPh sb="48" eb="50">
      <t>キチョウ</t>
    </rPh>
    <rPh sb="51" eb="53">
      <t>タイカイ</t>
    </rPh>
    <phoneticPr fontId="2"/>
  </si>
  <si>
    <r>
      <t>H</t>
    </r>
    <r>
      <rPr>
        <sz val="11"/>
        <rFont val="ＭＳ Ｐゴシック"/>
        <family val="3"/>
        <charset val="128"/>
      </rPr>
      <t>15</t>
    </r>
    <phoneticPr fontId="2"/>
  </si>
  <si>
    <t>３００歳交歓バレーボール大会</t>
  </si>
  <si>
    <t>スポーツ縁日</t>
  </si>
  <si>
    <t>町民</t>
    <rPh sb="0" eb="1">
      <t>チョウ</t>
    </rPh>
    <rPh sb="1" eb="2">
      <t>ミン</t>
    </rPh>
    <phoneticPr fontId="2"/>
  </si>
  <si>
    <r>
      <t>S</t>
    </r>
    <r>
      <rPr>
        <sz val="11"/>
        <rFont val="ＭＳ Ｐゴシック"/>
        <family val="3"/>
        <charset val="128"/>
      </rPr>
      <t>39</t>
    </r>
    <phoneticPr fontId="2"/>
  </si>
  <si>
    <t>ビホロ１００㎞デュアスロン大会</t>
    <rPh sb="13" eb="15">
      <t>タイカイ</t>
    </rPh>
    <phoneticPr fontId="2"/>
  </si>
  <si>
    <t>小学3年生以上の男女</t>
    <rPh sb="0" eb="2">
      <t>ショウガク</t>
    </rPh>
    <rPh sb="3" eb="5">
      <t>ネンセイ</t>
    </rPh>
    <rPh sb="5" eb="7">
      <t>イジョウ</t>
    </rPh>
    <rPh sb="8" eb="10">
      <t>ダンジョ</t>
    </rPh>
    <phoneticPr fontId="2"/>
  </si>
  <si>
    <t>町民親睦バレーボール大会</t>
    <rPh sb="0" eb="2">
      <t>チョウミン</t>
    </rPh>
    <rPh sb="2" eb="4">
      <t>シンボク</t>
    </rPh>
    <rPh sb="10" eb="12">
      <t>タイカイ</t>
    </rPh>
    <phoneticPr fontId="2"/>
  </si>
  <si>
    <t>斜里町体育の日「ハマナスマラソン大会」</t>
    <rPh sb="0" eb="3">
      <t>シャリチョウ</t>
    </rPh>
    <rPh sb="3" eb="5">
      <t>タイイク</t>
    </rPh>
    <rPh sb="6" eb="7">
      <t>ヒ</t>
    </rPh>
    <rPh sb="16" eb="18">
      <t>タイカイ</t>
    </rPh>
    <phoneticPr fontId="2"/>
  </si>
  <si>
    <t>町技であるバレーボールを通じ、町民の親睦と体力の向上、スポーツ振興を目的として開催している。</t>
    <rPh sb="0" eb="1">
      <t>マチ</t>
    </rPh>
    <rPh sb="1" eb="2">
      <t>ギ</t>
    </rPh>
    <rPh sb="12" eb="13">
      <t>ツウ</t>
    </rPh>
    <rPh sb="15" eb="17">
      <t>チョウミン</t>
    </rPh>
    <rPh sb="18" eb="20">
      <t>シンボク</t>
    </rPh>
    <rPh sb="21" eb="23">
      <t>タイリョク</t>
    </rPh>
    <rPh sb="22" eb="23">
      <t>リョク</t>
    </rPh>
    <rPh sb="24" eb="26">
      <t>コウジョウ</t>
    </rPh>
    <rPh sb="31" eb="33">
      <t>シンコウ</t>
    </rPh>
    <rPh sb="34" eb="36">
      <t>モクテキ</t>
    </rPh>
    <rPh sb="39" eb="41">
      <t>カイサイ</t>
    </rPh>
    <phoneticPr fontId="2"/>
  </si>
  <si>
    <t>置戸町</t>
    <rPh sb="0" eb="2">
      <t>オケト</t>
    </rPh>
    <rPh sb="2" eb="3">
      <t>チョウ</t>
    </rPh>
    <phoneticPr fontId="2"/>
  </si>
  <si>
    <t>パークゴルフを通じて町の活性化を図るとともに自然の中で楽しみながらプレーすることにより心身の健康を増進させることを目的として実施。</t>
  </si>
  <si>
    <t>佐呂間町</t>
    <rPh sb="0" eb="3">
      <t>サロマ</t>
    </rPh>
    <rPh sb="3" eb="4">
      <t>チョウ</t>
    </rPh>
    <phoneticPr fontId="2"/>
  </si>
  <si>
    <t>サロマ湖１００ｋｍウルトラマラソン</t>
  </si>
  <si>
    <t>雄武町</t>
    <rPh sb="0" eb="1">
      <t>ユウ</t>
    </rPh>
    <rPh sb="1" eb="2">
      <t>ブ</t>
    </rPh>
    <rPh sb="2" eb="3">
      <t>チョウ</t>
    </rPh>
    <phoneticPr fontId="2"/>
  </si>
  <si>
    <t>釧路湿原マラソン</t>
    <rPh sb="0" eb="2">
      <t>クシロ</t>
    </rPh>
    <rPh sb="2" eb="4">
      <t>シツゲン</t>
    </rPh>
    <phoneticPr fontId="2"/>
  </si>
  <si>
    <t>市民全般</t>
    <rPh sb="0" eb="2">
      <t>シミン</t>
    </rPh>
    <rPh sb="2" eb="4">
      <t>ゼンパン</t>
    </rPh>
    <phoneticPr fontId="2"/>
  </si>
  <si>
    <t>老若男女を問わず、走ることによる健康体力づくりの気風を養うとともに参加者相互のコミュニケーションを図る目的の市民マラソンである。</t>
    <rPh sb="0" eb="4">
      <t>ロウニャクナンニョ</t>
    </rPh>
    <rPh sb="5" eb="6">
      <t>ト</t>
    </rPh>
    <rPh sb="9" eb="10">
      <t>ハシ</t>
    </rPh>
    <rPh sb="16" eb="18">
      <t>ケンコウ</t>
    </rPh>
    <rPh sb="18" eb="20">
      <t>タイリョク</t>
    </rPh>
    <rPh sb="24" eb="26">
      <t>キフウ</t>
    </rPh>
    <rPh sb="27" eb="28">
      <t>ヤシナ</t>
    </rPh>
    <rPh sb="33" eb="36">
      <t>サンカシャ</t>
    </rPh>
    <rPh sb="36" eb="38">
      <t>ソウゴ</t>
    </rPh>
    <rPh sb="49" eb="50">
      <t>ハカ</t>
    </rPh>
    <rPh sb="51" eb="53">
      <t>モクテキ</t>
    </rPh>
    <rPh sb="54" eb="56">
      <t>シミン</t>
    </rPh>
    <phoneticPr fontId="2"/>
  </si>
  <si>
    <t>釧路町</t>
    <rPh sb="0" eb="2">
      <t>クシロ</t>
    </rPh>
    <rPh sb="2" eb="3">
      <t>チョウ</t>
    </rPh>
    <phoneticPr fontId="2"/>
  </si>
  <si>
    <t>開始
年度</t>
    <rPh sb="0" eb="2">
      <t>カイシ</t>
    </rPh>
    <rPh sb="3" eb="5">
      <t>ネンド</t>
    </rPh>
    <phoneticPr fontId="2"/>
  </si>
  <si>
    <t>宗谷</t>
    <rPh sb="0" eb="2">
      <t>ソウヤ</t>
    </rPh>
    <phoneticPr fontId="2"/>
  </si>
  <si>
    <t>大空町</t>
    <rPh sb="0" eb="3">
      <t>オオゾラチョウ</t>
    </rPh>
    <phoneticPr fontId="2"/>
  </si>
  <si>
    <t>苫前町</t>
    <rPh sb="0" eb="2">
      <t>トママエ</t>
    </rPh>
    <rPh sb="2" eb="3">
      <t>チョウ</t>
    </rPh>
    <phoneticPr fontId="2"/>
  </si>
  <si>
    <t>利尻富士町</t>
  </si>
  <si>
    <t>伊達市</t>
    <rPh sb="0" eb="3">
      <t>ダテシ</t>
    </rPh>
    <phoneticPr fontId="2"/>
  </si>
  <si>
    <t>当別町</t>
    <rPh sb="0" eb="3">
      <t>トウベツチョウ</t>
    </rPh>
    <phoneticPr fontId="2"/>
  </si>
  <si>
    <t>黒松内町</t>
    <rPh sb="0" eb="4">
      <t>クロマツナイチョウ</t>
    </rPh>
    <phoneticPr fontId="2"/>
  </si>
  <si>
    <t>豊浦町</t>
    <rPh sb="0" eb="3">
      <t>トヨウラチョウ</t>
    </rPh>
    <phoneticPr fontId="2"/>
  </si>
  <si>
    <t>日高町</t>
    <rPh sb="0" eb="3">
      <t>ヒダカチョウ</t>
    </rPh>
    <phoneticPr fontId="2"/>
  </si>
  <si>
    <t>様似町</t>
    <rPh sb="0" eb="3">
      <t>サマニチョウ</t>
    </rPh>
    <phoneticPr fontId="2"/>
  </si>
  <si>
    <t>えりも町</t>
    <rPh sb="3" eb="4">
      <t>チョウ</t>
    </rPh>
    <phoneticPr fontId="2"/>
  </si>
  <si>
    <t>帯広市</t>
    <rPh sb="0" eb="3">
      <t>オビヒロシ</t>
    </rPh>
    <phoneticPr fontId="2"/>
  </si>
  <si>
    <t>士幌町</t>
    <rPh sb="0" eb="3">
      <t>シホロチョウ</t>
    </rPh>
    <phoneticPr fontId="2"/>
  </si>
  <si>
    <t>上士幌町</t>
    <rPh sb="0" eb="4">
      <t>カミシホロチョウ</t>
    </rPh>
    <phoneticPr fontId="2"/>
  </si>
  <si>
    <t>新得町</t>
    <rPh sb="0" eb="3">
      <t>シントクチョウ</t>
    </rPh>
    <phoneticPr fontId="2"/>
  </si>
  <si>
    <t>芽室町</t>
    <rPh sb="0" eb="3">
      <t>メムロチョウ</t>
    </rPh>
    <phoneticPr fontId="2"/>
  </si>
  <si>
    <t>大樹町</t>
    <rPh sb="0" eb="3">
      <t>タイキチョウ</t>
    </rPh>
    <phoneticPr fontId="2"/>
  </si>
  <si>
    <t>幕別町</t>
    <rPh sb="0" eb="3">
      <t>マクベツチョウ</t>
    </rPh>
    <phoneticPr fontId="2"/>
  </si>
  <si>
    <t>池田町</t>
    <rPh sb="0" eb="3">
      <t>イケダチョウ</t>
    </rPh>
    <phoneticPr fontId="2"/>
  </si>
  <si>
    <t>八雲町</t>
    <rPh sb="0" eb="3">
      <t>ヤクモチョウ</t>
    </rPh>
    <phoneticPr fontId="2"/>
  </si>
  <si>
    <t>せたな町</t>
    <rPh sb="3" eb="4">
      <t>チョウ</t>
    </rPh>
    <phoneticPr fontId="2"/>
  </si>
  <si>
    <t>十勝</t>
    <rPh sb="0" eb="2">
      <t>トカチ</t>
    </rPh>
    <phoneticPr fontId="2"/>
  </si>
  <si>
    <t>赤平市</t>
    <rPh sb="0" eb="2">
      <t>アカビラ</t>
    </rPh>
    <rPh sb="2" eb="3">
      <t>シ</t>
    </rPh>
    <phoneticPr fontId="2"/>
  </si>
  <si>
    <t>本別町</t>
    <rPh sb="0" eb="3">
      <t>ホンベツチョウ</t>
    </rPh>
    <phoneticPr fontId="2"/>
  </si>
  <si>
    <t>足寄町</t>
    <rPh sb="0" eb="3">
      <t>アショロチョウ</t>
    </rPh>
    <phoneticPr fontId="2"/>
  </si>
  <si>
    <t>陸別町</t>
    <rPh sb="0" eb="3">
      <t>リクベツチョウ</t>
    </rPh>
    <phoneticPr fontId="2"/>
  </si>
  <si>
    <t>釧路市</t>
    <rPh sb="0" eb="3">
      <t>クシロシ</t>
    </rPh>
    <phoneticPr fontId="2"/>
  </si>
  <si>
    <t>浜中町</t>
    <rPh sb="0" eb="3">
      <t>ハマナカチョウ</t>
    </rPh>
    <phoneticPr fontId="2"/>
  </si>
  <si>
    <t>標茶町</t>
    <rPh sb="0" eb="3">
      <t>シベチャチョウ</t>
    </rPh>
    <phoneticPr fontId="2"/>
  </si>
  <si>
    <t>弟子屈町</t>
    <rPh sb="0" eb="4">
      <t>テシカガチョウ</t>
    </rPh>
    <phoneticPr fontId="2"/>
  </si>
  <si>
    <t>標津町</t>
    <rPh sb="0" eb="3">
      <t>シベツチョウ</t>
    </rPh>
    <phoneticPr fontId="2"/>
  </si>
  <si>
    <t>名称</t>
    <rPh sb="0" eb="2">
      <t>メイショウ</t>
    </rPh>
    <phoneticPr fontId="2"/>
  </si>
  <si>
    <t>市町村名</t>
    <rPh sb="0" eb="3">
      <t>シチョウソン</t>
    </rPh>
    <rPh sb="3" eb="4">
      <t>メイ</t>
    </rPh>
    <phoneticPr fontId="2"/>
  </si>
  <si>
    <t>管内</t>
    <rPh sb="0" eb="2">
      <t>カンナイ</t>
    </rPh>
    <phoneticPr fontId="2"/>
  </si>
  <si>
    <t>下川町</t>
    <rPh sb="0" eb="3">
      <t>シモカワチョウ</t>
    </rPh>
    <phoneticPr fontId="2"/>
  </si>
  <si>
    <t>美深町</t>
    <rPh sb="0" eb="3">
      <t>ビフカチョウ</t>
    </rPh>
    <phoneticPr fontId="2"/>
  </si>
  <si>
    <t>音威子府村</t>
    <rPh sb="0" eb="5">
      <t>オトイネップムラ</t>
    </rPh>
    <phoneticPr fontId="2"/>
  </si>
  <si>
    <t>中川町</t>
    <rPh sb="0" eb="3">
      <t>ナカガワチョウ</t>
    </rPh>
    <phoneticPr fontId="2"/>
  </si>
  <si>
    <t>留萌</t>
    <rPh sb="0" eb="2">
      <t>ルモイ</t>
    </rPh>
    <phoneticPr fontId="2"/>
  </si>
  <si>
    <t>小平町</t>
    <rPh sb="0" eb="3">
      <t>オビラチョウ</t>
    </rPh>
    <phoneticPr fontId="2"/>
  </si>
  <si>
    <t>羽幌町</t>
    <rPh sb="0" eb="3">
      <t>ハボロチョウ</t>
    </rPh>
    <phoneticPr fontId="2"/>
  </si>
  <si>
    <t>遠別町</t>
    <rPh sb="0" eb="3">
      <t>エンベツチョウ</t>
    </rPh>
    <phoneticPr fontId="2"/>
  </si>
  <si>
    <t>幌延町</t>
    <rPh sb="0" eb="3">
      <t>ホロノベチョウ</t>
    </rPh>
    <phoneticPr fontId="2"/>
  </si>
  <si>
    <t>稚内市</t>
    <rPh sb="0" eb="3">
      <t>ワッカナイシ</t>
    </rPh>
    <phoneticPr fontId="2"/>
  </si>
  <si>
    <t>枝幸町</t>
    <rPh sb="0" eb="3">
      <t>エサシチョウ</t>
    </rPh>
    <phoneticPr fontId="2"/>
  </si>
  <si>
    <t>豊富町</t>
    <rPh sb="0" eb="3">
      <t>トヨトミチョウ</t>
    </rPh>
    <phoneticPr fontId="2"/>
  </si>
  <si>
    <t>網走市</t>
    <rPh sb="0" eb="3">
      <t>アバシリシ</t>
    </rPh>
    <phoneticPr fontId="2"/>
  </si>
  <si>
    <t>美幌町</t>
    <rPh sb="0" eb="3">
      <t>ビホロチョウ</t>
    </rPh>
    <phoneticPr fontId="2"/>
  </si>
  <si>
    <t>斜里町</t>
    <rPh sb="0" eb="3">
      <t>シャリチョウ</t>
    </rPh>
    <phoneticPr fontId="2"/>
  </si>
  <si>
    <t>対象</t>
    <rPh sb="0" eb="2">
      <t>タイショウ</t>
    </rPh>
    <phoneticPr fontId="2"/>
  </si>
  <si>
    <t>特色</t>
    <rPh sb="0" eb="2">
      <t>トクショク</t>
    </rPh>
    <phoneticPr fontId="2"/>
  </si>
  <si>
    <t>札幌市</t>
    <rPh sb="0" eb="3">
      <t>サッポロシ</t>
    </rPh>
    <phoneticPr fontId="2"/>
  </si>
  <si>
    <t>石狩市</t>
    <rPh sb="0" eb="3">
      <t>イシカリシ</t>
    </rPh>
    <phoneticPr fontId="2"/>
  </si>
  <si>
    <t>千歳市</t>
    <rPh sb="0" eb="3">
      <t>チトセシ</t>
    </rPh>
    <phoneticPr fontId="2"/>
  </si>
  <si>
    <t>恵庭市</t>
    <rPh sb="0" eb="3">
      <t>エニワシ</t>
    </rPh>
    <phoneticPr fontId="2"/>
  </si>
  <si>
    <t>北広島市</t>
    <rPh sb="0" eb="4">
      <t>キタヒロシマシ</t>
    </rPh>
    <phoneticPr fontId="2"/>
  </si>
  <si>
    <t>千歳市</t>
    <phoneticPr fontId="2"/>
  </si>
  <si>
    <t>安平町</t>
    <rPh sb="0" eb="2">
      <t>アビラ</t>
    </rPh>
    <rPh sb="2" eb="3">
      <t>チョウ</t>
    </rPh>
    <phoneticPr fontId="2"/>
  </si>
  <si>
    <t>日高</t>
    <rPh sb="0" eb="2">
      <t>ヒダカ</t>
    </rPh>
    <phoneticPr fontId="2"/>
  </si>
  <si>
    <t>利尻町</t>
    <rPh sb="0" eb="3">
      <t>リシリチョウ</t>
    </rPh>
    <phoneticPr fontId="2"/>
  </si>
  <si>
    <t>ｵﾎｰﾂｸ</t>
    <phoneticPr fontId="2"/>
  </si>
  <si>
    <t>ｵﾎｰﾂｸ　計</t>
    <phoneticPr fontId="2"/>
  </si>
  <si>
    <t>広尾町</t>
    <rPh sb="0" eb="3">
      <t>ヒロオチョウ</t>
    </rPh>
    <phoneticPr fontId="2"/>
  </si>
  <si>
    <t>函館市</t>
    <rPh sb="0" eb="3">
      <t>ハコダテシ</t>
    </rPh>
    <phoneticPr fontId="2"/>
  </si>
  <si>
    <t>渡島</t>
    <rPh sb="0" eb="2">
      <t>オシマ</t>
    </rPh>
    <phoneticPr fontId="2"/>
  </si>
  <si>
    <t>福島町</t>
    <rPh sb="0" eb="3">
      <t>フクシマチョウ</t>
    </rPh>
    <phoneticPr fontId="2"/>
  </si>
  <si>
    <t>七飯町</t>
    <rPh sb="0" eb="3">
      <t>ナナエチョウ</t>
    </rPh>
    <phoneticPr fontId="2"/>
  </si>
  <si>
    <t>鹿部町</t>
    <rPh sb="0" eb="3">
      <t>シカベチョウ</t>
    </rPh>
    <phoneticPr fontId="2"/>
  </si>
  <si>
    <t>檜山</t>
    <rPh sb="0" eb="2">
      <t>ヒヤマ</t>
    </rPh>
    <phoneticPr fontId="2"/>
  </si>
  <si>
    <t>江別市</t>
    <rPh sb="0" eb="3">
      <t>エベツシ</t>
    </rPh>
    <phoneticPr fontId="2"/>
  </si>
  <si>
    <t>上ノ国町</t>
    <rPh sb="0" eb="1">
      <t>カミ</t>
    </rPh>
    <rPh sb="2" eb="4">
      <t>クニチョウ</t>
    </rPh>
    <phoneticPr fontId="2"/>
  </si>
  <si>
    <t>今金町</t>
    <rPh sb="0" eb="3">
      <t>イマカネチョウ</t>
    </rPh>
    <phoneticPr fontId="2"/>
  </si>
  <si>
    <t>小樽市</t>
    <rPh sb="0" eb="3">
      <t>オタルシ</t>
    </rPh>
    <phoneticPr fontId="2"/>
  </si>
  <si>
    <t>真狩村</t>
    <rPh sb="0" eb="3">
      <t>マッカリムラ</t>
    </rPh>
    <phoneticPr fontId="2"/>
  </si>
  <si>
    <t>古平町</t>
    <rPh sb="0" eb="3">
      <t>フルビラチョウ</t>
    </rPh>
    <phoneticPr fontId="2"/>
  </si>
  <si>
    <t>美唄市</t>
    <rPh sb="0" eb="3">
      <t>ビバイシ</t>
    </rPh>
    <phoneticPr fontId="2"/>
  </si>
  <si>
    <t>砂川市</t>
    <rPh sb="0" eb="3">
      <t>スナガワシ</t>
    </rPh>
    <phoneticPr fontId="2"/>
  </si>
  <si>
    <t>歌志内市</t>
    <rPh sb="0" eb="4">
      <t>ウタシナイシ</t>
    </rPh>
    <phoneticPr fontId="2"/>
  </si>
  <si>
    <t>深川市</t>
    <rPh sb="0" eb="3">
      <t>フカガワシ</t>
    </rPh>
    <phoneticPr fontId="2"/>
  </si>
  <si>
    <t>由仁町</t>
    <rPh sb="0" eb="3">
      <t>ユニチョウ</t>
    </rPh>
    <phoneticPr fontId="2"/>
  </si>
  <si>
    <t>長沼町</t>
    <rPh sb="0" eb="3">
      <t>ナガヌマチョウ</t>
    </rPh>
    <phoneticPr fontId="2"/>
  </si>
  <si>
    <t>新十津川町</t>
    <rPh sb="0" eb="5">
      <t>シントツカワチョウ</t>
    </rPh>
    <phoneticPr fontId="2"/>
  </si>
  <si>
    <t>北竜町</t>
    <rPh sb="0" eb="3">
      <t>ホクリュウチョウ</t>
    </rPh>
    <phoneticPr fontId="2"/>
  </si>
  <si>
    <t>沼田町</t>
    <rPh sb="0" eb="3">
      <t>ヌマタチョウ</t>
    </rPh>
    <phoneticPr fontId="2"/>
  </si>
  <si>
    <t>旭川市</t>
    <rPh sb="0" eb="3">
      <t>アサヒカワシ</t>
    </rPh>
    <phoneticPr fontId="2"/>
  </si>
  <si>
    <t>士別市</t>
    <rPh sb="0" eb="3">
      <t>シベツシ</t>
    </rPh>
    <phoneticPr fontId="2"/>
  </si>
  <si>
    <t>名寄市</t>
    <rPh sb="0" eb="3">
      <t>ナヨロシ</t>
    </rPh>
    <phoneticPr fontId="2"/>
  </si>
  <si>
    <t>愛別町</t>
    <rPh sb="0" eb="3">
      <t>アイベツチョウ</t>
    </rPh>
    <phoneticPr fontId="2"/>
  </si>
  <si>
    <t>美瑛町</t>
    <rPh sb="0" eb="3">
      <t>ビエイチョウ</t>
    </rPh>
    <phoneticPr fontId="2"/>
  </si>
  <si>
    <t>和寒町</t>
    <rPh sb="0" eb="3">
      <t>ワッサムチョウ</t>
    </rPh>
    <phoneticPr fontId="2"/>
  </si>
  <si>
    <t>室蘭市</t>
    <rPh sb="0" eb="3">
      <t>ムロランシ</t>
    </rPh>
    <phoneticPr fontId="2"/>
  </si>
  <si>
    <t>登別市</t>
    <rPh sb="0" eb="3">
      <t>ノボリベツシ</t>
    </rPh>
    <phoneticPr fontId="2"/>
  </si>
  <si>
    <t>石狩</t>
  </si>
  <si>
    <t>渡島</t>
  </si>
  <si>
    <t>後志</t>
  </si>
  <si>
    <t>函館市</t>
  </si>
  <si>
    <t>江差町</t>
  </si>
  <si>
    <t>小樽市</t>
  </si>
  <si>
    <t>江別市</t>
  </si>
  <si>
    <t>松前町</t>
  </si>
  <si>
    <t>上ノ国町</t>
  </si>
  <si>
    <t>島牧村</t>
  </si>
  <si>
    <t>福島町</t>
  </si>
  <si>
    <t>厚沢部町</t>
  </si>
  <si>
    <t>寿都町</t>
  </si>
  <si>
    <t>恵庭市</t>
  </si>
  <si>
    <t>知内町</t>
  </si>
  <si>
    <t>乙部町</t>
  </si>
  <si>
    <t>黒松内町</t>
  </si>
  <si>
    <t>北広島市</t>
  </si>
  <si>
    <t>木古内町</t>
  </si>
  <si>
    <t>奥尻町</t>
  </si>
  <si>
    <t>蘭越町</t>
  </si>
  <si>
    <t>石狩市</t>
  </si>
  <si>
    <t>今金町</t>
  </si>
  <si>
    <t>当別町</t>
  </si>
  <si>
    <t>せたな町</t>
  </si>
  <si>
    <t>真狩村</t>
  </si>
  <si>
    <t>新篠津村</t>
  </si>
  <si>
    <t>七飯町</t>
  </si>
  <si>
    <t>留寿都村</t>
  </si>
  <si>
    <t>喜茂別町</t>
  </si>
  <si>
    <t>森町</t>
  </si>
  <si>
    <t>京極町</t>
  </si>
  <si>
    <t>八雲町</t>
  </si>
  <si>
    <t>倶知安町</t>
  </si>
  <si>
    <t>長万部町</t>
  </si>
  <si>
    <t>共和町</t>
  </si>
  <si>
    <t>岩内町</t>
  </si>
  <si>
    <t>泊村</t>
  </si>
  <si>
    <t>神恵内村</t>
  </si>
  <si>
    <t>積丹町</t>
  </si>
  <si>
    <t>古平町</t>
  </si>
  <si>
    <t>仁木町</t>
  </si>
  <si>
    <t>余市町</t>
  </si>
  <si>
    <t>赤井川村</t>
  </si>
  <si>
    <t>空知</t>
  </si>
  <si>
    <t>上川</t>
  </si>
  <si>
    <t>留萌</t>
  </si>
  <si>
    <t>宗谷</t>
  </si>
  <si>
    <t>夕張市</t>
  </si>
  <si>
    <t>留萌市</t>
  </si>
  <si>
    <t>稚内市</t>
  </si>
  <si>
    <t>岩見沢市</t>
  </si>
  <si>
    <t>士別市</t>
  </si>
  <si>
    <t>増毛町</t>
  </si>
  <si>
    <t>猿払村</t>
  </si>
  <si>
    <t>美唄市</t>
  </si>
  <si>
    <t>名寄市</t>
  </si>
  <si>
    <t>小平町</t>
  </si>
  <si>
    <t>芦別市</t>
  </si>
  <si>
    <t>富良野市</t>
  </si>
  <si>
    <t>苫前町</t>
  </si>
  <si>
    <t>赤平市</t>
  </si>
  <si>
    <t>鷹栖町</t>
  </si>
  <si>
    <t>羽幌町</t>
  </si>
  <si>
    <t>枝幸町</t>
  </si>
  <si>
    <t>三笠市</t>
  </si>
  <si>
    <t>東神楽町</t>
  </si>
  <si>
    <t>初山別村</t>
  </si>
  <si>
    <t>滝川市</t>
  </si>
  <si>
    <t>当麻町</t>
  </si>
  <si>
    <t>遠別町</t>
  </si>
  <si>
    <t>豊富町</t>
  </si>
  <si>
    <t>砂川市</t>
  </si>
  <si>
    <t>比布町</t>
  </si>
  <si>
    <t>天塩町</t>
  </si>
  <si>
    <t>礼文町</t>
  </si>
  <si>
    <t>歌志内市</t>
  </si>
  <si>
    <t>愛別町</t>
  </si>
  <si>
    <t>幌延町</t>
  </si>
  <si>
    <t>利尻町</t>
  </si>
  <si>
    <t>深川市</t>
  </si>
  <si>
    <t>上川町</t>
  </si>
  <si>
    <t>東川町</t>
  </si>
  <si>
    <t>美瑛町</t>
  </si>
  <si>
    <t>南幌町</t>
  </si>
  <si>
    <t>上富良野町</t>
  </si>
  <si>
    <t>奈井江町</t>
  </si>
  <si>
    <t>中富良野町</t>
  </si>
  <si>
    <t>上砂川町</t>
  </si>
  <si>
    <t>南富良野町</t>
  </si>
  <si>
    <t>由仁町</t>
  </si>
  <si>
    <t>占冠村</t>
  </si>
  <si>
    <t>長沼町</t>
  </si>
  <si>
    <t>和寒町</t>
  </si>
  <si>
    <t>栗山町</t>
  </si>
  <si>
    <t>剣淵町</t>
  </si>
  <si>
    <t>月形町</t>
  </si>
  <si>
    <t>浦臼町</t>
  </si>
  <si>
    <t>下川町</t>
  </si>
  <si>
    <t>新十津川町</t>
  </si>
  <si>
    <t>美深町</t>
  </si>
  <si>
    <t>妹背牛町</t>
  </si>
  <si>
    <t>音威子府村</t>
  </si>
  <si>
    <t>秩父別町</t>
  </si>
  <si>
    <t>中川町</t>
  </si>
  <si>
    <t>雨竜町</t>
  </si>
  <si>
    <t>北竜町</t>
  </si>
  <si>
    <t>沼田町</t>
  </si>
  <si>
    <t>幌加内町</t>
  </si>
  <si>
    <t>胆振</t>
  </si>
  <si>
    <t>日高</t>
  </si>
  <si>
    <t>十勝</t>
  </si>
  <si>
    <t>北見市</t>
  </si>
  <si>
    <t>室蘭市</t>
  </si>
  <si>
    <t>日高町</t>
  </si>
  <si>
    <t>帯広市</t>
  </si>
  <si>
    <t>網走市</t>
  </si>
  <si>
    <t>苫小牧市</t>
  </si>
  <si>
    <t>平取町</t>
  </si>
  <si>
    <t>音更町</t>
  </si>
  <si>
    <t>紋別市</t>
  </si>
  <si>
    <t>登別市</t>
  </si>
  <si>
    <t>士幌町</t>
  </si>
  <si>
    <t>伊達市</t>
  </si>
  <si>
    <t>新冠町</t>
  </si>
  <si>
    <t>上士幌町</t>
  </si>
  <si>
    <t>豊浦町</t>
  </si>
  <si>
    <t>鹿追町</t>
  </si>
  <si>
    <t>美幌町</t>
  </si>
  <si>
    <t>新得町</t>
  </si>
  <si>
    <t>津別町</t>
  </si>
  <si>
    <t>浦河町</t>
  </si>
  <si>
    <t>清水町</t>
  </si>
  <si>
    <t>斜里町</t>
  </si>
  <si>
    <t>様似町</t>
  </si>
  <si>
    <t>芽室町</t>
  </si>
  <si>
    <t>清里町</t>
  </si>
  <si>
    <t>壮瞥町</t>
  </si>
  <si>
    <t>えりも町</t>
  </si>
  <si>
    <t>小清水町</t>
  </si>
  <si>
    <t>白老町</t>
  </si>
  <si>
    <t>更別村</t>
  </si>
  <si>
    <t>訓子府町</t>
  </si>
  <si>
    <t>大樹町</t>
  </si>
  <si>
    <t>置戸町</t>
  </si>
  <si>
    <t>厚真町</t>
  </si>
  <si>
    <t>広尾町</t>
  </si>
  <si>
    <t>幕別町</t>
  </si>
  <si>
    <t>佐呂間町</t>
  </si>
  <si>
    <t>池田町</t>
  </si>
  <si>
    <t>豊頃町</t>
  </si>
  <si>
    <t>遠軽町</t>
  </si>
  <si>
    <t>本別町</t>
  </si>
  <si>
    <t>足寄町</t>
  </si>
  <si>
    <t>湧別町</t>
  </si>
  <si>
    <t>陸別町</t>
  </si>
  <si>
    <t>滝上町</t>
  </si>
  <si>
    <t>浦幌町</t>
  </si>
  <si>
    <t>興部町</t>
  </si>
  <si>
    <t>西興部村</t>
  </si>
  <si>
    <t>雄武町</t>
  </si>
  <si>
    <t>釧路</t>
  </si>
  <si>
    <t>根室</t>
  </si>
  <si>
    <t>釧路市</t>
  </si>
  <si>
    <t>根室市</t>
  </si>
  <si>
    <t>石狩　計</t>
  </si>
  <si>
    <t>釧路町</t>
  </si>
  <si>
    <t>別海町</t>
  </si>
  <si>
    <t>渡島　計</t>
  </si>
  <si>
    <t>厚岸町</t>
  </si>
  <si>
    <t>中標津町</t>
  </si>
  <si>
    <t>檜山　計</t>
  </si>
  <si>
    <t>浜中町</t>
  </si>
  <si>
    <t>後志　計</t>
  </si>
  <si>
    <t>空知　計</t>
  </si>
  <si>
    <t>上川　計</t>
  </si>
  <si>
    <t>鶴居村</t>
  </si>
  <si>
    <t>留萌　計</t>
  </si>
  <si>
    <t>白糠町</t>
  </si>
  <si>
    <t>宗谷　計</t>
  </si>
  <si>
    <t>網走　計</t>
  </si>
  <si>
    <t>胆振　計</t>
  </si>
  <si>
    <t>日高　計</t>
  </si>
  <si>
    <t>十勝　計</t>
  </si>
  <si>
    <t>釧路　計</t>
  </si>
  <si>
    <t>根室　計</t>
  </si>
  <si>
    <t>実施件数</t>
    <rPh sb="0" eb="2">
      <t>ジッシ</t>
    </rPh>
    <rPh sb="2" eb="4">
      <t>ケンスウ</t>
    </rPh>
    <phoneticPr fontId="2"/>
  </si>
  <si>
    <t>石狩　計</t>
    <rPh sb="0" eb="2">
      <t>イシカリ</t>
    </rPh>
    <rPh sb="3" eb="4">
      <t>ケイ</t>
    </rPh>
    <phoneticPr fontId="2"/>
  </si>
  <si>
    <t>渡島　計</t>
    <rPh sb="0" eb="2">
      <t>オシマ</t>
    </rPh>
    <rPh sb="3" eb="4">
      <t>ケイ</t>
    </rPh>
    <phoneticPr fontId="2"/>
  </si>
  <si>
    <t>檜山　計</t>
    <rPh sb="0" eb="2">
      <t>ヒヤマ</t>
    </rPh>
    <rPh sb="3" eb="4">
      <t>ケイ</t>
    </rPh>
    <phoneticPr fontId="2"/>
  </si>
  <si>
    <t>後志　計</t>
    <rPh sb="0" eb="2">
      <t>シリベシ</t>
    </rPh>
    <rPh sb="3" eb="4">
      <t>ケイ</t>
    </rPh>
    <phoneticPr fontId="2"/>
  </si>
  <si>
    <t>浜頓別町</t>
    <rPh sb="3" eb="4">
      <t>チョウ</t>
    </rPh>
    <phoneticPr fontId="2"/>
  </si>
  <si>
    <t>中頓別町</t>
    <rPh sb="3" eb="4">
      <t>チョウ</t>
    </rPh>
    <phoneticPr fontId="2"/>
  </si>
  <si>
    <t>空知　計</t>
    <rPh sb="0" eb="2">
      <t>ソラチ</t>
    </rPh>
    <rPh sb="3" eb="4">
      <t>ケイ</t>
    </rPh>
    <phoneticPr fontId="2"/>
  </si>
  <si>
    <t>上川　計</t>
    <rPh sb="0" eb="2">
      <t>カミカワ</t>
    </rPh>
    <rPh sb="3" eb="4">
      <t>ケイ</t>
    </rPh>
    <phoneticPr fontId="2"/>
  </si>
  <si>
    <t>留萌　計</t>
    <rPh sb="0" eb="2">
      <t>ルモイ</t>
    </rPh>
    <rPh sb="3" eb="4">
      <t>ケイ</t>
    </rPh>
    <phoneticPr fontId="2"/>
  </si>
  <si>
    <t>宗谷　計</t>
    <rPh sb="0" eb="2">
      <t>ソウヤ</t>
    </rPh>
    <rPh sb="3" eb="4">
      <t>ケイ</t>
    </rPh>
    <phoneticPr fontId="2"/>
  </si>
  <si>
    <t>中札内村</t>
    <rPh sb="3" eb="4">
      <t>ムラ</t>
    </rPh>
    <phoneticPr fontId="2"/>
  </si>
  <si>
    <t>網走　計</t>
    <rPh sb="0" eb="2">
      <t>アバシリ</t>
    </rPh>
    <rPh sb="3" eb="4">
      <t>ケイ</t>
    </rPh>
    <phoneticPr fontId="2"/>
  </si>
  <si>
    <t>胆振　計</t>
    <rPh sb="0" eb="2">
      <t>イブリ</t>
    </rPh>
    <rPh sb="3" eb="4">
      <t>ケイ</t>
    </rPh>
    <phoneticPr fontId="2"/>
  </si>
  <si>
    <t>日高　計</t>
    <rPh sb="0" eb="2">
      <t>ヒダカ</t>
    </rPh>
    <rPh sb="3" eb="4">
      <t>ケイ</t>
    </rPh>
    <phoneticPr fontId="2"/>
  </si>
  <si>
    <t>十勝　計</t>
    <rPh sb="0" eb="2">
      <t>トカチ</t>
    </rPh>
    <rPh sb="3" eb="4">
      <t>ケイ</t>
    </rPh>
    <phoneticPr fontId="2"/>
  </si>
  <si>
    <t>市町村数</t>
    <rPh sb="0" eb="3">
      <t>シチョウソン</t>
    </rPh>
    <rPh sb="3" eb="4">
      <t>スウ</t>
    </rPh>
    <phoneticPr fontId="2"/>
  </si>
  <si>
    <t>実施市町村数</t>
    <rPh sb="0" eb="2">
      <t>ジッシ</t>
    </rPh>
    <rPh sb="2" eb="5">
      <t>シチョウソン</t>
    </rPh>
    <rPh sb="5" eb="6">
      <t>スウ</t>
    </rPh>
    <phoneticPr fontId="2"/>
  </si>
  <si>
    <t>釧路　計</t>
    <rPh sb="0" eb="2">
      <t>クシロ</t>
    </rPh>
    <rPh sb="3" eb="4">
      <t>ケイ</t>
    </rPh>
    <phoneticPr fontId="2"/>
  </si>
  <si>
    <t>根室　計</t>
    <rPh sb="0" eb="2">
      <t>ネムロ</t>
    </rPh>
    <rPh sb="3" eb="4">
      <t>ケイ</t>
    </rPh>
    <phoneticPr fontId="2"/>
  </si>
  <si>
    <t>全道　計</t>
    <rPh sb="0" eb="1">
      <t>ゼン</t>
    </rPh>
    <rPh sb="1" eb="2">
      <t>ドウ</t>
    </rPh>
    <rPh sb="3" eb="4">
      <t>ケイ</t>
    </rPh>
    <phoneticPr fontId="2"/>
  </si>
  <si>
    <t>富良野市</t>
    <rPh sb="0" eb="3">
      <t>フラノ</t>
    </rPh>
    <rPh sb="3" eb="4">
      <t>シ</t>
    </rPh>
    <phoneticPr fontId="2"/>
  </si>
  <si>
    <t>北斗市</t>
  </si>
  <si>
    <t>ニセコ町</t>
  </si>
  <si>
    <t>鹿部町</t>
  </si>
  <si>
    <t>旭川市</t>
  </si>
  <si>
    <t>新ひだか町</t>
    <rPh sb="0" eb="1">
      <t>シン</t>
    </rPh>
    <rPh sb="4" eb="5">
      <t>チョウ</t>
    </rPh>
    <phoneticPr fontId="2"/>
  </si>
  <si>
    <t>洞爺湖町</t>
    <rPh sb="0" eb="4">
      <t>トウヤコチョウ</t>
    </rPh>
    <phoneticPr fontId="2"/>
  </si>
  <si>
    <t>安平町</t>
    <rPh sb="0" eb="3">
      <t>アビラチョウ</t>
    </rPh>
    <phoneticPr fontId="2"/>
  </si>
  <si>
    <t>むかわ町</t>
    <rPh sb="3" eb="4">
      <t>チョウ</t>
    </rPh>
    <phoneticPr fontId="2"/>
  </si>
  <si>
    <t>大空町</t>
  </si>
  <si>
    <t>北斗市</t>
    <rPh sb="0" eb="2">
      <t>ホクト</t>
    </rPh>
    <rPh sb="2" eb="3">
      <t>シ</t>
    </rPh>
    <phoneticPr fontId="2"/>
  </si>
  <si>
    <t>共和町</t>
    <rPh sb="0" eb="3">
      <t>キョウワチョウ</t>
    </rPh>
    <phoneticPr fontId="2"/>
  </si>
  <si>
    <t>H4</t>
  </si>
  <si>
    <t>ピパオイヘルシーロードレース兼美唄市ハーフマラソン大会</t>
    <rPh sb="14" eb="15">
      <t>ケン</t>
    </rPh>
    <rPh sb="15" eb="18">
      <t>ビバイシ</t>
    </rPh>
    <rPh sb="25" eb="27">
      <t>タイカイ</t>
    </rPh>
    <phoneticPr fontId="2"/>
  </si>
  <si>
    <t>小学生以上の市民</t>
    <rPh sb="0" eb="3">
      <t>ショウガクセイ</t>
    </rPh>
    <rPh sb="3" eb="5">
      <t>イジョウ</t>
    </rPh>
    <rPh sb="6" eb="8">
      <t>シミン</t>
    </rPh>
    <phoneticPr fontId="2"/>
  </si>
  <si>
    <t>H12</t>
  </si>
  <si>
    <r>
      <t>H</t>
    </r>
    <r>
      <rPr>
        <sz val="11"/>
        <rFont val="ＭＳ Ｐゴシック"/>
        <family val="3"/>
        <charset val="128"/>
      </rPr>
      <t>1</t>
    </r>
    <phoneticPr fontId="2"/>
  </si>
  <si>
    <t>赤平軽スポーツ大会</t>
    <rPh sb="0" eb="2">
      <t>アカビラ</t>
    </rPh>
    <rPh sb="2" eb="3">
      <t>ケイ</t>
    </rPh>
    <rPh sb="7" eb="9">
      <t>タイカイ</t>
    </rPh>
    <phoneticPr fontId="2"/>
  </si>
  <si>
    <t>H11</t>
  </si>
  <si>
    <r>
      <t>S</t>
    </r>
    <r>
      <rPr>
        <sz val="11"/>
        <rFont val="ＭＳ Ｐゴシック"/>
        <family val="3"/>
        <charset val="128"/>
      </rPr>
      <t>63</t>
    </r>
    <phoneticPr fontId="2"/>
  </si>
  <si>
    <t>市民</t>
    <rPh sb="0" eb="2">
      <t>シミン</t>
    </rPh>
    <phoneticPr fontId="2"/>
  </si>
  <si>
    <t>ホクレン・ディスタンスチャレンジ深川大会</t>
    <rPh sb="16" eb="18">
      <t>フカガワ</t>
    </rPh>
    <rPh sb="18" eb="20">
      <t>タイカイ</t>
    </rPh>
    <phoneticPr fontId="2"/>
  </si>
  <si>
    <t>日本のトップランナーが参加する中長距離競技会で、ハイレベルな走りを身近に観戦できる</t>
    <rPh sb="0" eb="2">
      <t>ニホン</t>
    </rPh>
    <rPh sb="11" eb="13">
      <t>サンカ</t>
    </rPh>
    <rPh sb="15" eb="16">
      <t>チュウ</t>
    </rPh>
    <rPh sb="16" eb="19">
      <t>チョウキョリ</t>
    </rPh>
    <rPh sb="19" eb="22">
      <t>キョウギカイ</t>
    </rPh>
    <rPh sb="30" eb="31">
      <t>ハシ</t>
    </rPh>
    <rPh sb="33" eb="35">
      <t>ミジカ</t>
    </rPh>
    <rPh sb="36" eb="38">
      <t>カンセン</t>
    </rPh>
    <phoneticPr fontId="2"/>
  </si>
  <si>
    <r>
      <t>H</t>
    </r>
    <r>
      <rPr>
        <sz val="11"/>
        <rFont val="ＭＳ Ｐゴシック"/>
        <family val="3"/>
        <charset val="128"/>
      </rPr>
      <t>19</t>
    </r>
    <phoneticPr fontId="2"/>
  </si>
  <si>
    <t>ゆっくり由仁ウォーキング</t>
    <rPh sb="4" eb="6">
      <t>ユニ</t>
    </rPh>
    <phoneticPr fontId="2"/>
  </si>
  <si>
    <r>
      <t>H</t>
    </r>
    <r>
      <rPr>
        <sz val="11"/>
        <rFont val="ＭＳ Ｐゴシック"/>
        <family val="3"/>
        <charset val="128"/>
      </rPr>
      <t>21</t>
    </r>
    <phoneticPr fontId="2"/>
  </si>
  <si>
    <t>全町民</t>
    <rPh sb="0" eb="1">
      <t>ゼン</t>
    </rPh>
    <rPh sb="1" eb="3">
      <t>チョウミン</t>
    </rPh>
    <phoneticPr fontId="2"/>
  </si>
  <si>
    <t>中学生～成人</t>
    <rPh sb="0" eb="3">
      <t>チュウガクセイ</t>
    </rPh>
    <rPh sb="4" eb="6">
      <t>セイジン</t>
    </rPh>
    <phoneticPr fontId="2"/>
  </si>
  <si>
    <t>一般及び町内在住の子ども</t>
    <rPh sb="0" eb="2">
      <t>イッパン</t>
    </rPh>
    <rPh sb="2" eb="3">
      <t>オヨ</t>
    </rPh>
    <rPh sb="4" eb="6">
      <t>チョウナイ</t>
    </rPh>
    <rPh sb="6" eb="8">
      <t>ザイジュウ</t>
    </rPh>
    <rPh sb="9" eb="10">
      <t>コ</t>
    </rPh>
    <phoneticPr fontId="2"/>
  </si>
  <si>
    <r>
      <t>H</t>
    </r>
    <r>
      <rPr>
        <sz val="11"/>
        <rFont val="ＭＳ Ｐゴシック"/>
        <family val="3"/>
        <charset val="128"/>
      </rPr>
      <t>9</t>
    </r>
    <phoneticPr fontId="2"/>
  </si>
  <si>
    <t>町民体育大会</t>
    <rPh sb="0" eb="2">
      <t>チョウミン</t>
    </rPh>
    <rPh sb="2" eb="4">
      <t>タイイク</t>
    </rPh>
    <rPh sb="4" eb="6">
      <t>タイカイ</t>
    </rPh>
    <phoneticPr fontId="2"/>
  </si>
  <si>
    <r>
      <t>S</t>
    </r>
    <r>
      <rPr>
        <sz val="11"/>
        <rFont val="ＭＳ Ｐゴシック"/>
        <family val="3"/>
        <charset val="128"/>
      </rPr>
      <t>28</t>
    </r>
    <phoneticPr fontId="2"/>
  </si>
  <si>
    <t>スノーホッケー事業</t>
    <rPh sb="7" eb="9">
      <t>ジギョウ</t>
    </rPh>
    <phoneticPr fontId="2"/>
  </si>
  <si>
    <t>中学生以上</t>
    <rPh sb="0" eb="3">
      <t>チュウガクセイ</t>
    </rPh>
    <rPh sb="3" eb="5">
      <t>イジョウ</t>
    </rPh>
    <phoneticPr fontId="2"/>
  </si>
  <si>
    <t>小・中・一般</t>
    <rPh sb="0" eb="1">
      <t>ショウ</t>
    </rPh>
    <rPh sb="2" eb="3">
      <t>チュウ</t>
    </rPh>
    <rPh sb="4" eb="6">
      <t>イッパン</t>
    </rPh>
    <phoneticPr fontId="2"/>
  </si>
  <si>
    <r>
      <t>H</t>
    </r>
    <r>
      <rPr>
        <sz val="11"/>
        <rFont val="ＭＳ Ｐゴシック"/>
        <family val="3"/>
        <charset val="128"/>
      </rPr>
      <t>5</t>
    </r>
    <phoneticPr fontId="2"/>
  </si>
  <si>
    <r>
      <t>S</t>
    </r>
    <r>
      <rPr>
        <sz val="11"/>
        <rFont val="ＭＳ Ｐゴシック"/>
        <family val="3"/>
        <charset val="128"/>
      </rPr>
      <t>58</t>
    </r>
    <phoneticPr fontId="2"/>
  </si>
  <si>
    <t>マスターズスポーツ大会</t>
    <rPh sb="9" eb="11">
      <t>タイカイ</t>
    </rPh>
    <phoneticPr fontId="2"/>
  </si>
  <si>
    <t>市民（中高年）</t>
    <rPh sb="0" eb="2">
      <t>シミン</t>
    </rPh>
    <rPh sb="3" eb="6">
      <t>チュウコウネン</t>
    </rPh>
    <phoneticPr fontId="2"/>
  </si>
  <si>
    <t>当市発祥のスポーツであるグリーンボールの大会。事前に講習会を行っている。</t>
    <rPh sb="0" eb="2">
      <t>トウシ</t>
    </rPh>
    <rPh sb="2" eb="4">
      <t>ハッショウ</t>
    </rPh>
    <rPh sb="20" eb="22">
      <t>タイカイ</t>
    </rPh>
    <rPh sb="23" eb="25">
      <t>ジゼン</t>
    </rPh>
    <rPh sb="26" eb="29">
      <t>コウシュウカイ</t>
    </rPh>
    <rPh sb="30" eb="31">
      <t>オコナ</t>
    </rPh>
    <phoneticPr fontId="2"/>
  </si>
  <si>
    <t>従前はソフトテニス・卓球・バドミントン・水泳の４種目であった。平成１４年度より現行の卓球・バドミントンの２種目での開催となっている。</t>
  </si>
  <si>
    <r>
      <t>S</t>
    </r>
    <r>
      <rPr>
        <sz val="11"/>
        <rFont val="ＭＳ Ｐゴシック"/>
        <family val="3"/>
        <charset val="128"/>
      </rPr>
      <t>61</t>
    </r>
    <phoneticPr fontId="2"/>
  </si>
  <si>
    <t>千歳ＪＡＬ国際マラソン</t>
    <rPh sb="0" eb="2">
      <t>チトセ</t>
    </rPh>
    <rPh sb="5" eb="7">
      <t>コクサイ</t>
    </rPh>
    <phoneticPr fontId="2"/>
  </si>
  <si>
    <t>小学生以上（距離により対象制限）</t>
    <rPh sb="0" eb="2">
      <t>ショウガク</t>
    </rPh>
    <rPh sb="2" eb="3">
      <t>セイ</t>
    </rPh>
    <rPh sb="3" eb="5">
      <t>イジョウ</t>
    </rPh>
    <rPh sb="6" eb="8">
      <t>キョリ</t>
    </rPh>
    <rPh sb="11" eb="13">
      <t>タイショウ</t>
    </rPh>
    <rPh sb="13" eb="15">
      <t>セイゲン</t>
    </rPh>
    <phoneticPr fontId="2"/>
  </si>
  <si>
    <t>原生林に囲まれたコースを走るマラソン大会</t>
    <rPh sb="0" eb="3">
      <t>ゲンセイリン</t>
    </rPh>
    <rPh sb="4" eb="5">
      <t>カコ</t>
    </rPh>
    <rPh sb="12" eb="13">
      <t>ハシ</t>
    </rPh>
    <rPh sb="18" eb="20">
      <t>タイカイ</t>
    </rPh>
    <phoneticPr fontId="2"/>
  </si>
  <si>
    <t>ノルウェー大使関係者を招き歩くスキーを楽しむ</t>
    <rPh sb="5" eb="7">
      <t>タイシ</t>
    </rPh>
    <rPh sb="7" eb="10">
      <t>カンケイシャ</t>
    </rPh>
    <rPh sb="11" eb="12">
      <t>マネ</t>
    </rPh>
    <rPh sb="13" eb="14">
      <t>アル</t>
    </rPh>
    <rPh sb="19" eb="20">
      <t>タノ</t>
    </rPh>
    <phoneticPr fontId="2"/>
  </si>
  <si>
    <r>
      <t>S</t>
    </r>
    <r>
      <rPr>
        <sz val="11"/>
        <rFont val="ＭＳ Ｐゴシック"/>
        <family val="3"/>
        <charset val="128"/>
      </rPr>
      <t>56</t>
    </r>
    <phoneticPr fontId="2"/>
  </si>
  <si>
    <r>
      <t>S</t>
    </r>
    <r>
      <rPr>
        <sz val="11"/>
        <rFont val="ＭＳ Ｐゴシック"/>
        <family val="3"/>
        <charset val="128"/>
      </rPr>
      <t>51</t>
    </r>
    <phoneticPr fontId="2"/>
  </si>
  <si>
    <t>恵庭クロスカントリースキー大会</t>
    <rPh sb="0" eb="2">
      <t>エニワ</t>
    </rPh>
    <rPh sb="13" eb="15">
      <t>タイカイ</t>
    </rPh>
    <phoneticPr fontId="2"/>
  </si>
  <si>
    <t>全国</t>
    <rPh sb="0" eb="2">
      <t>ゼンコク</t>
    </rPh>
    <phoneticPr fontId="2"/>
  </si>
  <si>
    <t>市民が一堂に会して、数種類のレクリエーションスポーツを楽しむイベント。軽食等の出店コーナーもあり。市内のスポーツに関する団体で実行委員会を設置し、主催している。</t>
    <rPh sb="0" eb="2">
      <t>シミン</t>
    </rPh>
    <rPh sb="3" eb="5">
      <t>イチドウ</t>
    </rPh>
    <rPh sb="6" eb="7">
      <t>カイ</t>
    </rPh>
    <rPh sb="10" eb="13">
      <t>スウシュルイ</t>
    </rPh>
    <rPh sb="27" eb="28">
      <t>タノ</t>
    </rPh>
    <rPh sb="35" eb="38">
      <t>ケイショクトウ</t>
    </rPh>
    <rPh sb="39" eb="41">
      <t>デミセ</t>
    </rPh>
    <rPh sb="49" eb="51">
      <t>シナイ</t>
    </rPh>
    <rPh sb="57" eb="58">
      <t>カン</t>
    </rPh>
    <rPh sb="60" eb="62">
      <t>ダンタイ</t>
    </rPh>
    <rPh sb="63" eb="65">
      <t>ジッコウ</t>
    </rPh>
    <rPh sb="65" eb="68">
      <t>イインカイ</t>
    </rPh>
    <rPh sb="69" eb="71">
      <t>セッチ</t>
    </rPh>
    <rPh sb="73" eb="75">
      <t>シュサイ</t>
    </rPh>
    <phoneticPr fontId="2"/>
  </si>
  <si>
    <r>
      <t>H</t>
    </r>
    <r>
      <rPr>
        <sz val="11"/>
        <rFont val="ＭＳ Ｐゴシック"/>
        <family val="3"/>
        <charset val="128"/>
      </rPr>
      <t>10</t>
    </r>
    <phoneticPr fontId="2"/>
  </si>
  <si>
    <r>
      <t>H</t>
    </r>
    <r>
      <rPr>
        <sz val="11"/>
        <rFont val="ＭＳ Ｐゴシック"/>
        <family val="3"/>
        <charset val="128"/>
      </rPr>
      <t>16</t>
    </r>
    <phoneticPr fontId="2"/>
  </si>
  <si>
    <t>とうべつ　さわやか駅伝</t>
    <rPh sb="9" eb="11">
      <t>エキデン</t>
    </rPh>
    <phoneticPr fontId="2"/>
  </si>
  <si>
    <t>小学校３年生～一般成人</t>
    <rPh sb="0" eb="3">
      <t>ショウガッコウ</t>
    </rPh>
    <rPh sb="4" eb="6">
      <t>ネンセイ</t>
    </rPh>
    <rPh sb="7" eb="9">
      <t>イッパン</t>
    </rPh>
    <rPh sb="9" eb="11">
      <t>セイジン</t>
    </rPh>
    <phoneticPr fontId="2"/>
  </si>
  <si>
    <t>市民歩こう運動</t>
    <rPh sb="0" eb="2">
      <t>シミン</t>
    </rPh>
    <rPh sb="2" eb="3">
      <t>アル</t>
    </rPh>
    <rPh sb="5" eb="7">
      <t>ウンドウ</t>
    </rPh>
    <phoneticPr fontId="2"/>
  </si>
  <si>
    <r>
      <t>S</t>
    </r>
    <r>
      <rPr>
        <sz val="11"/>
        <rFont val="ＭＳ Ｐゴシック"/>
        <family val="3"/>
        <charset val="128"/>
      </rPr>
      <t>41</t>
    </r>
    <phoneticPr fontId="2"/>
  </si>
  <si>
    <r>
      <t>S</t>
    </r>
    <r>
      <rPr>
        <sz val="11"/>
        <rFont val="ＭＳ Ｐゴシック"/>
        <family val="3"/>
        <charset val="128"/>
      </rPr>
      <t>40</t>
    </r>
    <phoneticPr fontId="2"/>
  </si>
  <si>
    <t>古平ロードレース大会</t>
    <rPh sb="0" eb="2">
      <t>フルビラ</t>
    </rPh>
    <rPh sb="8" eb="10">
      <t>タイカイ</t>
    </rPh>
    <phoneticPr fontId="2"/>
  </si>
  <si>
    <t>町民及び大会趣旨に賛同する者</t>
    <rPh sb="0" eb="2">
      <t>チョウミン</t>
    </rPh>
    <rPh sb="2" eb="3">
      <t>オヨ</t>
    </rPh>
    <rPh sb="4" eb="6">
      <t>タイカイ</t>
    </rPh>
    <rPh sb="6" eb="8">
      <t>シュシ</t>
    </rPh>
    <rPh sb="9" eb="11">
      <t>サンドウ</t>
    </rPh>
    <rPh sb="13" eb="14">
      <t>モノ</t>
    </rPh>
    <phoneticPr fontId="2"/>
  </si>
  <si>
    <t>町民ミニバレーボール大会</t>
    <rPh sb="0" eb="2">
      <t>チョウミン</t>
    </rPh>
    <rPh sb="10" eb="12">
      <t>タイカイ</t>
    </rPh>
    <phoneticPr fontId="2"/>
  </si>
  <si>
    <t>一般町民</t>
    <rPh sb="0" eb="2">
      <t>イッパン</t>
    </rPh>
    <rPh sb="2" eb="4">
      <t>チョウミン</t>
    </rPh>
    <phoneticPr fontId="2"/>
  </si>
  <si>
    <r>
      <t>S</t>
    </r>
    <r>
      <rPr>
        <sz val="11"/>
        <rFont val="ＭＳ Ｐゴシック"/>
        <family val="3"/>
        <charset val="128"/>
      </rPr>
      <t>45</t>
    </r>
    <phoneticPr fontId="2"/>
  </si>
  <si>
    <t>みんなのラジオ体操会</t>
    <rPh sb="7" eb="9">
      <t>タイソウ</t>
    </rPh>
    <rPh sb="9" eb="10">
      <t>カイ</t>
    </rPh>
    <phoneticPr fontId="2"/>
  </si>
  <si>
    <t>町民</t>
    <rPh sb="0" eb="2">
      <t>チョウミン</t>
    </rPh>
    <phoneticPr fontId="2"/>
  </si>
  <si>
    <t>全村民</t>
    <rPh sb="0" eb="1">
      <t>ゼン</t>
    </rPh>
    <rPh sb="1" eb="3">
      <t>ソンミン</t>
    </rPh>
    <phoneticPr fontId="2"/>
  </si>
  <si>
    <r>
      <t>H</t>
    </r>
    <r>
      <rPr>
        <sz val="11"/>
        <rFont val="ＭＳ Ｐゴシック"/>
        <family val="3"/>
        <charset val="128"/>
      </rPr>
      <t>8</t>
    </r>
    <phoneticPr fontId="2"/>
  </si>
  <si>
    <r>
      <t>S</t>
    </r>
    <r>
      <rPr>
        <sz val="11"/>
        <rFont val="ＭＳ Ｐゴシック"/>
        <family val="3"/>
        <charset val="128"/>
      </rPr>
      <t>47</t>
    </r>
    <phoneticPr fontId="2"/>
  </si>
  <si>
    <t>細川たかし杯パークゴルフ大会</t>
    <rPh sb="0" eb="2">
      <t>ホソカワ</t>
    </rPh>
    <rPh sb="5" eb="6">
      <t>ハイ</t>
    </rPh>
    <rPh sb="12" eb="14">
      <t>タイカイ</t>
    </rPh>
    <phoneticPr fontId="2"/>
  </si>
  <si>
    <t>後志PG協会所属会員、一般ほか</t>
  </si>
  <si>
    <t>中学生～一般(村内外問わず）</t>
  </si>
  <si>
    <r>
      <t>H</t>
    </r>
    <r>
      <rPr>
        <sz val="11"/>
        <rFont val="ＭＳ Ｐゴシック"/>
        <family val="3"/>
        <charset val="128"/>
      </rPr>
      <t>18</t>
    </r>
    <phoneticPr fontId="2"/>
  </si>
  <si>
    <r>
      <t>H</t>
    </r>
    <r>
      <rPr>
        <sz val="11"/>
        <rFont val="ＭＳ Ｐゴシック"/>
        <family val="3"/>
        <charset val="128"/>
      </rPr>
      <t>20</t>
    </r>
    <phoneticPr fontId="2"/>
  </si>
  <si>
    <t>島牧村</t>
    <rPh sb="0" eb="3">
      <t>シママキムラ</t>
    </rPh>
    <phoneticPr fontId="2"/>
  </si>
  <si>
    <t>市民大運動会（むろらんピック）</t>
    <rPh sb="0" eb="2">
      <t>シミン</t>
    </rPh>
    <rPh sb="2" eb="6">
      <t>ダイウンドウカイ</t>
    </rPh>
    <phoneticPr fontId="2"/>
  </si>
  <si>
    <t>毎年、９月後半の日程で開催されており、爽やかな秋の１日をスポーツを通して楽しむ。気軽に参加出来る競技種目が企画されており、毎年多くの市民が参加している。</t>
    <rPh sb="0" eb="2">
      <t>マイトシ</t>
    </rPh>
    <rPh sb="4" eb="5">
      <t>ガツ</t>
    </rPh>
    <rPh sb="5" eb="7">
      <t>コウハン</t>
    </rPh>
    <rPh sb="8" eb="10">
      <t>ニッテイ</t>
    </rPh>
    <rPh sb="11" eb="13">
      <t>カイサイ</t>
    </rPh>
    <rPh sb="19" eb="20">
      <t>サワ</t>
    </rPh>
    <rPh sb="23" eb="24">
      <t>アキ</t>
    </rPh>
    <rPh sb="25" eb="27">
      <t>イチニチ</t>
    </rPh>
    <rPh sb="33" eb="34">
      <t>ツウ</t>
    </rPh>
    <rPh sb="36" eb="37">
      <t>タノ</t>
    </rPh>
    <rPh sb="40" eb="42">
      <t>キガル</t>
    </rPh>
    <rPh sb="43" eb="45">
      <t>サンカ</t>
    </rPh>
    <rPh sb="45" eb="47">
      <t>デキ</t>
    </rPh>
    <rPh sb="48" eb="50">
      <t>キョウギ</t>
    </rPh>
    <rPh sb="50" eb="52">
      <t>シュモク</t>
    </rPh>
    <rPh sb="53" eb="55">
      <t>キカク</t>
    </rPh>
    <rPh sb="61" eb="63">
      <t>マイトシ</t>
    </rPh>
    <rPh sb="63" eb="64">
      <t>オオ</t>
    </rPh>
    <rPh sb="66" eb="68">
      <t>シミン</t>
    </rPh>
    <rPh sb="69" eb="71">
      <t>サンカ</t>
    </rPh>
    <phoneticPr fontId="2"/>
  </si>
  <si>
    <t>市民スポーツ・健康フェスティバル</t>
    <rPh sb="0" eb="2">
      <t>シミン</t>
    </rPh>
    <rPh sb="7" eb="9">
      <t>ケンコウ</t>
    </rPh>
    <phoneticPr fontId="2"/>
  </si>
  <si>
    <t>壮瞥町</t>
    <rPh sb="0" eb="2">
      <t>ソウベツ</t>
    </rPh>
    <rPh sb="2" eb="3">
      <t>チョウ</t>
    </rPh>
    <phoneticPr fontId="2"/>
  </si>
  <si>
    <t>安平町アイスゲット大会</t>
    <rPh sb="0" eb="3">
      <t>ア</t>
    </rPh>
    <rPh sb="9" eb="11">
      <t>タイカイ</t>
    </rPh>
    <phoneticPr fontId="2"/>
  </si>
  <si>
    <t>一般</t>
  </si>
  <si>
    <r>
      <t>H</t>
    </r>
    <r>
      <rPr>
        <sz val="11"/>
        <rFont val="ＭＳ Ｐゴシック"/>
        <family val="3"/>
        <charset val="128"/>
      </rPr>
      <t>13</t>
    </r>
    <phoneticPr fontId="2"/>
  </si>
  <si>
    <t>町民玉入れ大会</t>
    <rPh sb="0" eb="2">
      <t>チョウミン</t>
    </rPh>
    <rPh sb="2" eb="4">
      <t>タマイ</t>
    </rPh>
    <rPh sb="5" eb="7">
      <t>タイカイ</t>
    </rPh>
    <phoneticPr fontId="2"/>
  </si>
  <si>
    <t>町民スポーツフェスティバル</t>
    <rPh sb="0" eb="2">
      <t>チョウミン</t>
    </rPh>
    <phoneticPr fontId="2"/>
  </si>
  <si>
    <t>全町民</t>
  </si>
  <si>
    <t>親子ふれあい推進事業「ミニミニ大運動会」</t>
    <rPh sb="0" eb="2">
      <t>オヤコ</t>
    </rPh>
    <rPh sb="6" eb="8">
      <t>スイシン</t>
    </rPh>
    <rPh sb="8" eb="10">
      <t>ジギョウ</t>
    </rPh>
    <rPh sb="15" eb="19">
      <t>ダイウンドウカイ</t>
    </rPh>
    <phoneticPr fontId="2"/>
  </si>
  <si>
    <t>町民駅伝競走大会</t>
    <rPh sb="0" eb="2">
      <t>チョウミン</t>
    </rPh>
    <rPh sb="2" eb="4">
      <t>エキデン</t>
    </rPh>
    <rPh sb="4" eb="6">
      <t>キョウソウ</t>
    </rPh>
    <rPh sb="6" eb="8">
      <t>タイカイ</t>
    </rPh>
    <phoneticPr fontId="2"/>
  </si>
  <si>
    <t xml:space="preserve">子どもチャレンジ祭り「体力・運動能力テスト」 </t>
    <rPh sb="0" eb="1">
      <t>コ</t>
    </rPh>
    <rPh sb="8" eb="9">
      <t>マツ</t>
    </rPh>
    <rPh sb="11" eb="13">
      <t>タイリョク</t>
    </rPh>
    <rPh sb="14" eb="16">
      <t>ウンドウ</t>
    </rPh>
    <rPh sb="16" eb="18">
      <t>ノウリョク</t>
    </rPh>
    <phoneticPr fontId="2"/>
  </si>
  <si>
    <t>せたな町民</t>
    <rPh sb="3" eb="4">
      <t>チョウ</t>
    </rPh>
    <rPh sb="4" eb="5">
      <t>ミン</t>
    </rPh>
    <phoneticPr fontId="2"/>
  </si>
  <si>
    <t>せたな町民（小学生以上）</t>
    <rPh sb="3" eb="4">
      <t>チョウ</t>
    </rPh>
    <rPh sb="4" eb="5">
      <t>ミン</t>
    </rPh>
    <rPh sb="6" eb="9">
      <t>ショウガクセイ</t>
    </rPh>
    <rPh sb="9" eb="11">
      <t>イジョウ</t>
    </rPh>
    <phoneticPr fontId="2"/>
  </si>
  <si>
    <t>せたな町民（小学生）</t>
  </si>
  <si>
    <t>全町区対抗親睦パークゴルフ大会</t>
    <phoneticPr fontId="2"/>
  </si>
  <si>
    <t>町民体育祭</t>
    <phoneticPr fontId="2"/>
  </si>
  <si>
    <t>全町民</t>
    <phoneticPr fontId="2"/>
  </si>
  <si>
    <r>
      <t>S</t>
    </r>
    <r>
      <rPr>
        <sz val="11"/>
        <rFont val="ＭＳ Ｐゴシック"/>
        <family val="3"/>
        <charset val="128"/>
      </rPr>
      <t>49</t>
    </r>
    <phoneticPr fontId="2"/>
  </si>
  <si>
    <t>余市町</t>
    <rPh sb="0" eb="2">
      <t>ヨイチ</t>
    </rPh>
    <rPh sb="2" eb="3">
      <t>チョウ</t>
    </rPh>
    <phoneticPr fontId="2"/>
  </si>
  <si>
    <t>余市味覚マラソン大会</t>
    <phoneticPr fontId="2"/>
  </si>
  <si>
    <t>余市町全日本ジュニアサマージャンプ大会</t>
    <phoneticPr fontId="2"/>
  </si>
  <si>
    <t>小中学生</t>
    <phoneticPr fontId="2"/>
  </si>
  <si>
    <t>全国でも少ないサマージャンプ大会</t>
    <phoneticPr fontId="2"/>
  </si>
  <si>
    <t>ニセコ町</t>
    <rPh sb="3" eb="4">
      <t>チョウ</t>
    </rPh>
    <phoneticPr fontId="2"/>
  </si>
  <si>
    <t>ニセコマラソンフェスティバル</t>
    <phoneticPr fontId="2"/>
  </si>
  <si>
    <t>幼児～大人</t>
    <phoneticPr fontId="2"/>
  </si>
  <si>
    <t>小学生～一般</t>
    <phoneticPr fontId="2"/>
  </si>
  <si>
    <t>S58</t>
    <phoneticPr fontId="2"/>
  </si>
  <si>
    <t>ふらのへそマラソン大会</t>
    <phoneticPr fontId="2"/>
  </si>
  <si>
    <t>誰でも</t>
    <rPh sb="0" eb="1">
      <t>ダレ</t>
    </rPh>
    <phoneticPr fontId="2"/>
  </si>
  <si>
    <t>摩周ウォークラリーゲーム</t>
    <phoneticPr fontId="2"/>
  </si>
  <si>
    <t>歩くことの大切さを学び、町民の交流を図る</t>
    <phoneticPr fontId="2"/>
  </si>
  <si>
    <t>標茶町駅伝競走大会</t>
    <phoneticPr fontId="2"/>
  </si>
  <si>
    <t>町民スケート大会</t>
    <phoneticPr fontId="2"/>
  </si>
  <si>
    <t>H3</t>
    <phoneticPr fontId="2"/>
  </si>
  <si>
    <t>標津町</t>
    <rPh sb="0" eb="2">
      <t>シベツ</t>
    </rPh>
    <rPh sb="2" eb="3">
      <t>チョウ</t>
    </rPh>
    <phoneticPr fontId="2"/>
  </si>
  <si>
    <t>羅臼町</t>
    <rPh sb="0" eb="2">
      <t>ラウス</t>
    </rPh>
    <rPh sb="2" eb="3">
      <t>チョウ</t>
    </rPh>
    <phoneticPr fontId="2"/>
  </si>
  <si>
    <t>標茶町</t>
    <rPh sb="0" eb="2">
      <t>シベチャ</t>
    </rPh>
    <rPh sb="2" eb="3">
      <t>チョウ</t>
    </rPh>
    <phoneticPr fontId="2"/>
  </si>
  <si>
    <t>浦臼町</t>
    <rPh sb="0" eb="3">
      <t>ウラウスチョウ</t>
    </rPh>
    <phoneticPr fontId="2"/>
  </si>
  <si>
    <t>B&amp;G財団会長杯争奪剣道大会</t>
    <rPh sb="3" eb="5">
      <t>ザイダン</t>
    </rPh>
    <rPh sb="5" eb="7">
      <t>カイチョウ</t>
    </rPh>
    <rPh sb="7" eb="8">
      <t>ハイ</t>
    </rPh>
    <rPh sb="8" eb="10">
      <t>ソウダツ</t>
    </rPh>
    <rPh sb="10" eb="12">
      <t>ケンドウ</t>
    </rPh>
    <rPh sb="12" eb="14">
      <t>タイカイ</t>
    </rPh>
    <phoneticPr fontId="2"/>
  </si>
  <si>
    <t>小･中学生</t>
    <rPh sb="0" eb="1">
      <t>ショウ</t>
    </rPh>
    <rPh sb="2" eb="5">
      <t>チュウガクセイ</t>
    </rPh>
    <phoneticPr fontId="2"/>
  </si>
  <si>
    <t>H5</t>
    <phoneticPr fontId="2"/>
  </si>
  <si>
    <t>H26</t>
    <phoneticPr fontId="2"/>
  </si>
  <si>
    <t>町民（高校生～一般）</t>
    <rPh sb="3" eb="6">
      <t>コウコウセイ</t>
    </rPh>
    <phoneticPr fontId="2"/>
  </si>
  <si>
    <t>さわやかスポーツ祭り</t>
    <rPh sb="8" eb="9">
      <t>マツ</t>
    </rPh>
    <phoneticPr fontId="2"/>
  </si>
  <si>
    <t>H5</t>
    <phoneticPr fontId="2"/>
  </si>
  <si>
    <t>清里町</t>
    <rPh sb="0" eb="2">
      <t>キヨサト</t>
    </rPh>
    <rPh sb="2" eb="3">
      <t>チョウ</t>
    </rPh>
    <phoneticPr fontId="2"/>
  </si>
  <si>
    <t>斜里岳ロードレース大会</t>
    <rPh sb="0" eb="3">
      <t>シャリダケ</t>
    </rPh>
    <rPh sb="9" eb="11">
      <t>タイカイ</t>
    </rPh>
    <phoneticPr fontId="2"/>
  </si>
  <si>
    <t>一般から児童(町内外)</t>
    <rPh sb="0" eb="2">
      <t>イッパン</t>
    </rPh>
    <rPh sb="4" eb="6">
      <t>ジドウ</t>
    </rPh>
    <rPh sb="7" eb="10">
      <t>チョウナイガイ</t>
    </rPh>
    <phoneticPr fontId="2"/>
  </si>
  <si>
    <t>H25</t>
    <phoneticPr fontId="2"/>
  </si>
  <si>
    <t>スポーツゲームスイン標津</t>
    <rPh sb="10" eb="12">
      <t>シベツ</t>
    </rPh>
    <phoneticPr fontId="2"/>
  </si>
  <si>
    <t>石狩</t>
    <rPh sb="0" eb="2">
      <t>イシカリ</t>
    </rPh>
    <phoneticPr fontId="2"/>
  </si>
  <si>
    <t>胆振</t>
    <rPh sb="0" eb="2">
      <t>イブリ</t>
    </rPh>
    <phoneticPr fontId="2"/>
  </si>
  <si>
    <t>上川</t>
    <rPh sb="0" eb="2">
      <t>カミカワ</t>
    </rPh>
    <phoneticPr fontId="2"/>
  </si>
  <si>
    <t>釧路</t>
    <rPh sb="0" eb="2">
      <t>クシロ</t>
    </rPh>
    <phoneticPr fontId="2"/>
  </si>
  <si>
    <t>根室</t>
    <rPh sb="0" eb="2">
      <t>ネムロ</t>
    </rPh>
    <phoneticPr fontId="2"/>
  </si>
  <si>
    <t>H27</t>
  </si>
  <si>
    <t>H27</t>
    <phoneticPr fontId="2"/>
  </si>
  <si>
    <t>子どもパークゴルフ大会</t>
    <phoneticPr fontId="2"/>
  </si>
  <si>
    <t>市民</t>
    <phoneticPr fontId="2"/>
  </si>
  <si>
    <t>S40</t>
    <phoneticPr fontId="2"/>
  </si>
  <si>
    <r>
      <t>H</t>
    </r>
    <r>
      <rPr>
        <sz val="11"/>
        <rFont val="ＭＳ Ｐゴシック"/>
        <family val="3"/>
        <charset val="128"/>
      </rPr>
      <t>28</t>
    </r>
    <phoneticPr fontId="2"/>
  </si>
  <si>
    <t>中学生以上</t>
    <rPh sb="0" eb="2">
      <t>チュウガク</t>
    </rPh>
    <phoneticPr fontId="2"/>
  </si>
  <si>
    <t>H14</t>
    <phoneticPr fontId="2"/>
  </si>
  <si>
    <t>２０２０東京オリパラで夢を育むスポーツ推進事業</t>
    <phoneticPr fontId="2"/>
  </si>
  <si>
    <r>
      <t>H</t>
    </r>
    <r>
      <rPr>
        <sz val="11"/>
        <rFont val="ＭＳ Ｐゴシック"/>
        <family val="3"/>
        <charset val="128"/>
      </rPr>
      <t>28</t>
    </r>
    <phoneticPr fontId="2"/>
  </si>
  <si>
    <t>函館マラソン大会</t>
    <phoneticPr fontId="2"/>
  </si>
  <si>
    <t>少年少女ドッジボール大会</t>
    <phoneticPr fontId="2"/>
  </si>
  <si>
    <t>小学３～６年生</t>
    <phoneticPr fontId="2"/>
  </si>
  <si>
    <t>市内小学生が一同に介し、冬場の体力づくりの一環として開催。またチーム競技であるため、協調性を養う。</t>
    <phoneticPr fontId="2"/>
  </si>
  <si>
    <t>S61</t>
  </si>
  <si>
    <t>老若男女がタスキをつなぎながら、ひとつの目標にむかって一致団結する。</t>
    <phoneticPr fontId="2"/>
  </si>
  <si>
    <t>南北海道駅伝競走大会</t>
    <phoneticPr fontId="2"/>
  </si>
  <si>
    <t>トルナーレガールズチャレンジカップ</t>
    <phoneticPr fontId="2"/>
  </si>
  <si>
    <t>女子中高生</t>
    <phoneticPr fontId="2"/>
  </si>
  <si>
    <t>トルナーレチャレンジカップＵ１２ supported by川崎フロンターレ</t>
    <phoneticPr fontId="2"/>
  </si>
  <si>
    <t>小学生</t>
    <phoneticPr fontId="2"/>
  </si>
  <si>
    <t>小学生・シニア・一般の部の対抗競技、異世代で交流できる軽スポーツの採用</t>
    <phoneticPr fontId="2"/>
  </si>
  <si>
    <t>奥尻町</t>
    <rPh sb="0" eb="3">
      <t>オクシリチョウ</t>
    </rPh>
    <phoneticPr fontId="2"/>
  </si>
  <si>
    <t>18歳以上の健康な男女</t>
    <phoneticPr fontId="2"/>
  </si>
  <si>
    <t>H2</t>
    <phoneticPr fontId="2"/>
  </si>
  <si>
    <t>上川町</t>
    <rPh sb="0" eb="2">
      <t>カミカワ</t>
    </rPh>
    <rPh sb="2" eb="3">
      <t>チョウ</t>
    </rPh>
    <phoneticPr fontId="2"/>
  </si>
  <si>
    <t>H9</t>
    <phoneticPr fontId="2"/>
  </si>
  <si>
    <t>サロベツ歩くスキー遠足</t>
    <rPh sb="4" eb="5">
      <t>アル</t>
    </rPh>
    <rPh sb="9" eb="11">
      <t>エンソク</t>
    </rPh>
    <phoneticPr fontId="2"/>
  </si>
  <si>
    <t>S51</t>
    <phoneticPr fontId="2"/>
  </si>
  <si>
    <t>一般市民</t>
  </si>
  <si>
    <t>市民ハイキング</t>
    <phoneticPr fontId="2"/>
  </si>
  <si>
    <t>市民玉入れ大会</t>
    <phoneticPr fontId="2"/>
  </si>
  <si>
    <t>湧別町少年柔道大会「上野カップ」</t>
  </si>
  <si>
    <t>オリンピックメダリスト上野姉妹や有名選手を招致し、柔道大会のほか、教室や抽選会など様々なイベントを開催</t>
  </si>
  <si>
    <t>H28</t>
    <phoneticPr fontId="2"/>
  </si>
  <si>
    <t>S63</t>
    <phoneticPr fontId="2"/>
  </si>
  <si>
    <t>キンボール大会</t>
  </si>
  <si>
    <t>H24</t>
  </si>
  <si>
    <t>ゴルゲート大会・練習会</t>
  </si>
  <si>
    <t>帯広発祥のニュースポーツ</t>
  </si>
  <si>
    <t>アイスストッカー大会</t>
    <rPh sb="8" eb="10">
      <t>タイカイ</t>
    </rPh>
    <phoneticPr fontId="2"/>
  </si>
  <si>
    <t>小学生</t>
  </si>
  <si>
    <r>
      <t>H</t>
    </r>
    <r>
      <rPr>
        <sz val="11"/>
        <rFont val="ＭＳ Ｐゴシック"/>
        <family val="3"/>
        <charset val="128"/>
      </rPr>
      <t>26</t>
    </r>
    <phoneticPr fontId="2"/>
  </si>
  <si>
    <t>弟子屈町</t>
  </si>
  <si>
    <t>ジュニアアスリートコンディショニング教室</t>
  </si>
  <si>
    <t>理学療法士を講師に向かえ、年3回ストレッチ教室や体幹トレーニングを行い、ケガの予防や、競技パフォーマンスの向上を図る。</t>
  </si>
  <si>
    <t>ハーフマラソン大会については陸連登録者のみ</t>
    <rPh sb="7" eb="9">
      <t>タイカイ</t>
    </rPh>
    <rPh sb="14" eb="16">
      <t>リクレン</t>
    </rPh>
    <rPh sb="16" eb="19">
      <t>トウロクシャ</t>
    </rPh>
    <phoneticPr fontId="2"/>
  </si>
  <si>
    <t>びばいクライミングフェスタ</t>
  </si>
  <si>
    <t>本格的なボルダリング・リードクライミングを初心者の方でも安心して体験できる。指導者付</t>
    <rPh sb="0" eb="3">
      <t>ホンカクテキ</t>
    </rPh>
    <rPh sb="21" eb="24">
      <t>ショシンシャ</t>
    </rPh>
    <rPh sb="25" eb="26">
      <t>カタ</t>
    </rPh>
    <rPh sb="28" eb="30">
      <t>アンシン</t>
    </rPh>
    <rPh sb="32" eb="34">
      <t>タイケン</t>
    </rPh>
    <rPh sb="38" eb="41">
      <t>シドウシャ</t>
    </rPh>
    <rPh sb="41" eb="42">
      <t>ツキ</t>
    </rPh>
    <phoneticPr fontId="2"/>
  </si>
  <si>
    <t>全般</t>
    <rPh sb="0" eb="2">
      <t>ゼンパン</t>
    </rPh>
    <phoneticPr fontId="2"/>
  </si>
  <si>
    <t>市民スマイルウォーキング</t>
    <rPh sb="0" eb="2">
      <t>シミン</t>
    </rPh>
    <phoneticPr fontId="2"/>
  </si>
  <si>
    <t>市長杯争奪ミニバレーボール大会</t>
    <rPh sb="0" eb="2">
      <t>シチョウ</t>
    </rPh>
    <rPh sb="2" eb="3">
      <t>ハイ</t>
    </rPh>
    <rPh sb="3" eb="5">
      <t>ソウダツ</t>
    </rPh>
    <rPh sb="13" eb="15">
      <t>タイカイ</t>
    </rPh>
    <phoneticPr fontId="2"/>
  </si>
  <si>
    <t>市民の健康づくりに対する意識を高め、市民自ら健康について関心を持ってもらう</t>
    <rPh sb="0" eb="2">
      <t>シミン</t>
    </rPh>
    <rPh sb="3" eb="5">
      <t>ケンコウ</t>
    </rPh>
    <rPh sb="9" eb="10">
      <t>タイ</t>
    </rPh>
    <rPh sb="12" eb="14">
      <t>イシキ</t>
    </rPh>
    <rPh sb="15" eb="16">
      <t>タカ</t>
    </rPh>
    <rPh sb="18" eb="20">
      <t>シミン</t>
    </rPh>
    <rPh sb="20" eb="21">
      <t>ミズカ</t>
    </rPh>
    <rPh sb="22" eb="24">
      <t>ケンコウ</t>
    </rPh>
    <rPh sb="28" eb="30">
      <t>カンシン</t>
    </rPh>
    <rPh sb="31" eb="32">
      <t>モ</t>
    </rPh>
    <phoneticPr fontId="2"/>
  </si>
  <si>
    <t>空知</t>
    <rPh sb="0" eb="2">
      <t>ソラチ</t>
    </rPh>
    <phoneticPr fontId="2"/>
  </si>
  <si>
    <r>
      <t>H</t>
    </r>
    <r>
      <rPr>
        <sz val="11"/>
        <rFont val="ＭＳ Ｐゴシック"/>
        <family val="3"/>
        <charset val="128"/>
      </rPr>
      <t>28</t>
    </r>
    <phoneticPr fontId="2"/>
  </si>
  <si>
    <t>町内３箇所５コースのパークゴルフ場を利用し、町内行政区単位でチームを構成し競技する</t>
    <phoneticPr fontId="2"/>
  </si>
  <si>
    <t>ピンネシリ登山マラソン</t>
    <rPh sb="5" eb="7">
      <t>トザン</t>
    </rPh>
    <phoneticPr fontId="2"/>
  </si>
  <si>
    <t>近隣市町村との剣道大会を実施して、交流・親睦を深める</t>
    <phoneticPr fontId="2"/>
  </si>
  <si>
    <t>町のシンボル「ピンネシリ」山の山頂を折り返すコースを走る
（約42㎞、標高1,100ｍ）</t>
    <rPh sb="0" eb="1">
      <t>チョウ</t>
    </rPh>
    <rPh sb="13" eb="14">
      <t>ヤマ</t>
    </rPh>
    <rPh sb="15" eb="17">
      <t>サンチョウ</t>
    </rPh>
    <rPh sb="18" eb="19">
      <t>オ</t>
    </rPh>
    <rPh sb="20" eb="21">
      <t>カエ</t>
    </rPh>
    <rPh sb="26" eb="27">
      <t>ハシ</t>
    </rPh>
    <rPh sb="30" eb="31">
      <t>ヤク</t>
    </rPh>
    <rPh sb="35" eb="37">
      <t>ヒョウコウ</t>
    </rPh>
    <phoneticPr fontId="2"/>
  </si>
  <si>
    <r>
      <t>町体育協会が主催し、町内会ごとに競技を行う。6</t>
    </r>
    <r>
      <rPr>
        <sz val="11"/>
        <rFont val="ＭＳ Ｐゴシック"/>
        <family val="3"/>
        <charset val="128"/>
      </rPr>
      <t>5回を数える伝統ある体育大会</t>
    </r>
    <rPh sb="0" eb="1">
      <t>マチ</t>
    </rPh>
    <rPh sb="1" eb="3">
      <t>タイイク</t>
    </rPh>
    <rPh sb="3" eb="5">
      <t>キョウカイ</t>
    </rPh>
    <rPh sb="6" eb="8">
      <t>シュサイ</t>
    </rPh>
    <rPh sb="10" eb="13">
      <t>チョウナイカイ</t>
    </rPh>
    <rPh sb="16" eb="18">
      <t>キョウギ</t>
    </rPh>
    <rPh sb="19" eb="20">
      <t>オコナ</t>
    </rPh>
    <rPh sb="24" eb="25">
      <t>カイ</t>
    </rPh>
    <rPh sb="26" eb="27">
      <t>カゾ</t>
    </rPh>
    <rPh sb="29" eb="31">
      <t>デントウ</t>
    </rPh>
    <rPh sb="33" eb="35">
      <t>タイイク</t>
    </rPh>
    <rPh sb="35" eb="37">
      <t>タイカイ</t>
    </rPh>
    <phoneticPr fontId="2"/>
  </si>
  <si>
    <t>体育協会が主催。町・商工会・JAなどで後援し、町ぐるみでボランティアによりひまわり祭り開催時期に実施。54回を数える伝統ある大会</t>
    <rPh sb="43" eb="45">
      <t>カイサイ</t>
    </rPh>
    <rPh sb="45" eb="47">
      <t>ジキ</t>
    </rPh>
    <rPh sb="48" eb="50">
      <t>ジッシ</t>
    </rPh>
    <rPh sb="55" eb="56">
      <t>カゾ</t>
    </rPh>
    <phoneticPr fontId="2"/>
  </si>
  <si>
    <t>町民</t>
    <phoneticPr fontId="2"/>
  </si>
  <si>
    <t>市民グリーンボール普及交流会</t>
    <rPh sb="0" eb="2">
      <t>シミン</t>
    </rPh>
    <rPh sb="9" eb="11">
      <t>フキュウ</t>
    </rPh>
    <rPh sb="11" eb="14">
      <t>コウリュウカイ</t>
    </rPh>
    <phoneticPr fontId="2"/>
  </si>
  <si>
    <t>市民</t>
    <rPh sb="0" eb="2">
      <t>シミン</t>
    </rPh>
    <phoneticPr fontId="2"/>
  </si>
  <si>
    <t>スポーツの振興・障がい者スポーツの啓発・普及を図ることを目的とするイベント</t>
    <rPh sb="5" eb="7">
      <t>シンコウ</t>
    </rPh>
    <rPh sb="8" eb="9">
      <t>ショウ</t>
    </rPh>
    <rPh sb="11" eb="12">
      <t>シャ</t>
    </rPh>
    <rPh sb="17" eb="19">
      <t>ケイハツ</t>
    </rPh>
    <rPh sb="20" eb="22">
      <t>フキュウ</t>
    </rPh>
    <rPh sb="23" eb="24">
      <t>ハカ</t>
    </rPh>
    <rPh sb="28" eb="30">
      <t>モクテキ</t>
    </rPh>
    <phoneticPr fontId="2"/>
  </si>
  <si>
    <r>
      <t>H</t>
    </r>
    <r>
      <rPr>
        <sz val="11"/>
        <rFont val="ＭＳ Ｐゴシック"/>
        <family val="3"/>
        <charset val="128"/>
      </rPr>
      <t>30</t>
    </r>
    <phoneticPr fontId="2"/>
  </si>
  <si>
    <t>ＪＲ石狩当別駅前道路を中心とした約１．５kmコースでの５人１チームによる駅伝で、仮装賞やシニア部門を設置。</t>
    <rPh sb="40" eb="42">
      <t>カソウ</t>
    </rPh>
    <rPh sb="42" eb="43">
      <t>ショウ</t>
    </rPh>
    <rPh sb="47" eb="49">
      <t>ブモン</t>
    </rPh>
    <rPh sb="50" eb="52">
      <t>セッチ</t>
    </rPh>
    <phoneticPr fontId="2"/>
  </si>
  <si>
    <t>S59</t>
    <phoneticPr fontId="2"/>
  </si>
  <si>
    <t>倶知安町</t>
    <rPh sb="0" eb="4">
      <t>クッチャンチョウ</t>
    </rPh>
    <phoneticPr fontId="2"/>
  </si>
  <si>
    <t>町民スポーツフェスティバル小学生ドッジボール大会</t>
    <rPh sb="0" eb="2">
      <t>チョウミン</t>
    </rPh>
    <rPh sb="13" eb="16">
      <t>ショウガクセイ</t>
    </rPh>
    <rPh sb="22" eb="24">
      <t>タイカイ</t>
    </rPh>
    <phoneticPr fontId="2"/>
  </si>
  <si>
    <t>町内小学生</t>
    <rPh sb="0" eb="2">
      <t>チョウナイ</t>
    </rPh>
    <rPh sb="2" eb="5">
      <t>ショウガクセイ</t>
    </rPh>
    <phoneticPr fontId="2"/>
  </si>
  <si>
    <t>町民及び町内勤務者</t>
    <rPh sb="0" eb="2">
      <t>チョウミン</t>
    </rPh>
    <rPh sb="2" eb="3">
      <t>オヨ</t>
    </rPh>
    <rPh sb="4" eb="6">
      <t>チョウナイ</t>
    </rPh>
    <rPh sb="6" eb="9">
      <t>キンムシャ</t>
    </rPh>
    <phoneticPr fontId="2"/>
  </si>
  <si>
    <t>町内各小学校の学年でチームを作り、学年ごとに対戦</t>
    <rPh sb="14" eb="15">
      <t>ツク</t>
    </rPh>
    <rPh sb="17" eb="19">
      <t>ガクネン</t>
    </rPh>
    <rPh sb="22" eb="24">
      <t>タイセン</t>
    </rPh>
    <phoneticPr fontId="2"/>
  </si>
  <si>
    <r>
      <t>H</t>
    </r>
    <r>
      <rPr>
        <sz val="11"/>
        <rFont val="ＭＳ Ｐゴシック"/>
        <family val="3"/>
        <charset val="128"/>
      </rPr>
      <t>6</t>
    </r>
    <phoneticPr fontId="2"/>
  </si>
  <si>
    <r>
      <t>H</t>
    </r>
    <r>
      <rPr>
        <sz val="11"/>
        <rFont val="ＭＳ Ｐゴシック"/>
        <family val="3"/>
        <charset val="128"/>
      </rPr>
      <t>28</t>
    </r>
    <phoneticPr fontId="2"/>
  </si>
  <si>
    <t>ニセコ町内を走る高低差175mのハードコースに挑むマラソン大会</t>
    <rPh sb="8" eb="11">
      <t>コウテイサ</t>
    </rPh>
    <rPh sb="23" eb="24">
      <t>イド</t>
    </rPh>
    <rPh sb="29" eb="31">
      <t>タイカイ</t>
    </rPh>
    <phoneticPr fontId="2"/>
  </si>
  <si>
    <t>雪中レクリエーション</t>
    <rPh sb="0" eb="2">
      <t>セッチュウ</t>
    </rPh>
    <phoneticPr fontId="2"/>
  </si>
  <si>
    <t>まっかり温泉スリッパ卓球大会</t>
    <rPh sb="4" eb="6">
      <t>オンセン</t>
    </rPh>
    <rPh sb="10" eb="12">
      <t>タッキュウ</t>
    </rPh>
    <rPh sb="12" eb="14">
      <t>タイカイ</t>
    </rPh>
    <phoneticPr fontId="2"/>
  </si>
  <si>
    <t>本村出身の細川たかしを大会名に掲げ、ハーブ豚など村の特産品を賞品とするパークゴルフ大会</t>
    <rPh sb="11" eb="14">
      <t>タイカイメイ</t>
    </rPh>
    <rPh sb="15" eb="16">
      <t>カカ</t>
    </rPh>
    <phoneticPr fontId="2"/>
  </si>
  <si>
    <t>市内のスポーツ関係団体と協力して実施するスポーツイベント。市内スポーツ施設２カ所を会場に実施。</t>
    <rPh sb="0" eb="2">
      <t>シナイ</t>
    </rPh>
    <rPh sb="7" eb="9">
      <t>カンケイ</t>
    </rPh>
    <rPh sb="9" eb="11">
      <t>ダンタイ</t>
    </rPh>
    <rPh sb="12" eb="14">
      <t>キョウリョク</t>
    </rPh>
    <rPh sb="16" eb="18">
      <t>ジッシ</t>
    </rPh>
    <rPh sb="29" eb="31">
      <t>シナイ</t>
    </rPh>
    <rPh sb="35" eb="37">
      <t>シセツ</t>
    </rPh>
    <rPh sb="39" eb="40">
      <t>ショ</t>
    </rPh>
    <rPh sb="41" eb="43">
      <t>カイジョウ</t>
    </rPh>
    <rPh sb="44" eb="46">
      <t>ジッシ</t>
    </rPh>
    <phoneticPr fontId="2"/>
  </si>
  <si>
    <r>
      <t>H</t>
    </r>
    <r>
      <rPr>
        <sz val="11"/>
        <rFont val="ＭＳ Ｐゴシック"/>
        <family val="3"/>
        <charset val="128"/>
      </rPr>
      <t>3</t>
    </r>
    <phoneticPr fontId="2"/>
  </si>
  <si>
    <t>西胆振スポーツ鬼ごっこ大会</t>
    <rPh sb="0" eb="1">
      <t>ニシ</t>
    </rPh>
    <rPh sb="1" eb="3">
      <t>イブリ</t>
    </rPh>
    <rPh sb="7" eb="8">
      <t>オニ</t>
    </rPh>
    <rPh sb="11" eb="13">
      <t>タイカイ</t>
    </rPh>
    <phoneticPr fontId="2"/>
  </si>
  <si>
    <t>H28</t>
    <phoneticPr fontId="2"/>
  </si>
  <si>
    <t>昭和新山国際雪合戦大会</t>
    <rPh sb="0" eb="4">
      <t>ショウワシンザン</t>
    </rPh>
    <rPh sb="4" eb="6">
      <t>コクサイ</t>
    </rPh>
    <rPh sb="6" eb="9">
      <t>ユキガッセン</t>
    </rPh>
    <rPh sb="9" eb="11">
      <t>タイカイ</t>
    </rPh>
    <phoneticPr fontId="2"/>
  </si>
  <si>
    <t>安平町民及び町内企業に勤めている方等</t>
    <rPh sb="0" eb="3">
      <t>ア</t>
    </rPh>
    <rPh sb="3" eb="4">
      <t>タミ</t>
    </rPh>
    <rPh sb="4" eb="5">
      <t>オヨ</t>
    </rPh>
    <rPh sb="6" eb="8">
      <t>チョウナイ</t>
    </rPh>
    <rPh sb="8" eb="10">
      <t>キギョウ</t>
    </rPh>
    <rPh sb="11" eb="12">
      <t>ツト</t>
    </rPh>
    <rPh sb="16" eb="17">
      <t>カタ</t>
    </rPh>
    <rPh sb="17" eb="18">
      <t>ナド</t>
    </rPh>
    <phoneticPr fontId="2"/>
  </si>
  <si>
    <t>町民スポーツの集い・スポーツフェスティバル</t>
    <rPh sb="7" eb="8">
      <t>ツド</t>
    </rPh>
    <phoneticPr fontId="2"/>
  </si>
  <si>
    <t>満18歳以上の男女</t>
    <rPh sb="0" eb="1">
      <t>マン</t>
    </rPh>
    <rPh sb="3" eb="4">
      <t>サイ</t>
    </rPh>
    <rPh sb="4" eb="6">
      <t>イジョウ</t>
    </rPh>
    <rPh sb="7" eb="9">
      <t>ダンジョ</t>
    </rPh>
    <phoneticPr fontId="2"/>
  </si>
  <si>
    <t>函館の美しい観光名所と、北海道のおいしいものが楽しめるフル＆ハーフマラソン</t>
    <rPh sb="0" eb="2">
      <t>ハコダテ</t>
    </rPh>
    <rPh sb="3" eb="4">
      <t>ウツク</t>
    </rPh>
    <rPh sb="6" eb="8">
      <t>カンコウ</t>
    </rPh>
    <rPh sb="8" eb="10">
      <t>メイショ</t>
    </rPh>
    <rPh sb="12" eb="15">
      <t>ホッカイドウ</t>
    </rPh>
    <rPh sb="23" eb="24">
      <t>タノ</t>
    </rPh>
    <phoneticPr fontId="2"/>
  </si>
  <si>
    <t>少年少女兼市民駅伝競走大会</t>
    <rPh sb="9" eb="11">
      <t>キョウソウ</t>
    </rPh>
    <phoneticPr fontId="2"/>
  </si>
  <si>
    <t>幅広い年齢層が参加</t>
    <rPh sb="0" eb="2">
      <t>ハバヒロ</t>
    </rPh>
    <rPh sb="3" eb="6">
      <t>ネンレイソウ</t>
    </rPh>
    <rPh sb="7" eb="9">
      <t>サンカ</t>
    </rPh>
    <phoneticPr fontId="2"/>
  </si>
  <si>
    <t>北海道で初めて開催された８人制サッカー大会。プロサッカーチームの協力のもと開催</t>
    <rPh sb="0" eb="3">
      <t>ホッカイドウ</t>
    </rPh>
    <rPh sb="4" eb="5">
      <t>ハジ</t>
    </rPh>
    <rPh sb="7" eb="9">
      <t>カイサイ</t>
    </rPh>
    <rPh sb="13" eb="15">
      <t>ニンセイ</t>
    </rPh>
    <rPh sb="19" eb="21">
      <t>タイカイ</t>
    </rPh>
    <phoneticPr fontId="2"/>
  </si>
  <si>
    <t>町民</t>
    <rPh sb="0" eb="2">
      <t>チョウミン</t>
    </rPh>
    <phoneticPr fontId="2"/>
  </si>
  <si>
    <t>一部公道を利用した日本陸上競技連盟公認コースによるハーフマラソン大会。</t>
    <rPh sb="0" eb="2">
      <t>イチブ</t>
    </rPh>
    <rPh sb="2" eb="4">
      <t>コウドウ</t>
    </rPh>
    <phoneticPr fontId="2"/>
  </si>
  <si>
    <t>制限なし</t>
    <rPh sb="0" eb="2">
      <t>セイゲン</t>
    </rPh>
    <phoneticPr fontId="2"/>
  </si>
  <si>
    <t>上富良野町</t>
    <rPh sb="0" eb="4">
      <t>カミフラノ</t>
    </rPh>
    <rPh sb="4" eb="5">
      <t>チョウ</t>
    </rPh>
    <phoneticPr fontId="2"/>
  </si>
  <si>
    <t>町民かんじきツアー</t>
    <rPh sb="0" eb="2">
      <t>チョウミン</t>
    </rPh>
    <phoneticPr fontId="2"/>
  </si>
  <si>
    <t>町民（小学４年生以上）</t>
    <rPh sb="0" eb="2">
      <t>チョウミン</t>
    </rPh>
    <rPh sb="3" eb="5">
      <t>ショウガク</t>
    </rPh>
    <rPh sb="6" eb="8">
      <t>ネンセイ</t>
    </rPh>
    <rPh sb="8" eb="10">
      <t>イジョウ</t>
    </rPh>
    <phoneticPr fontId="2"/>
  </si>
  <si>
    <t>スノーシューで十勝岳白銀荘付近を散策し景観と自然を親しみ、健康づくりと体力向上を図る。</t>
    <rPh sb="7" eb="10">
      <t>トカチダケ</t>
    </rPh>
    <rPh sb="10" eb="11">
      <t>シロ</t>
    </rPh>
    <rPh sb="11" eb="12">
      <t>ギン</t>
    </rPh>
    <rPh sb="12" eb="13">
      <t>ソウ</t>
    </rPh>
    <rPh sb="13" eb="15">
      <t>フキン</t>
    </rPh>
    <rPh sb="16" eb="18">
      <t>サンサク</t>
    </rPh>
    <rPh sb="19" eb="21">
      <t>ケイカン</t>
    </rPh>
    <rPh sb="22" eb="24">
      <t>シゼン</t>
    </rPh>
    <rPh sb="25" eb="26">
      <t>シタ</t>
    </rPh>
    <rPh sb="29" eb="31">
      <t>ケンコウ</t>
    </rPh>
    <rPh sb="35" eb="37">
      <t>タイリョク</t>
    </rPh>
    <rPh sb="37" eb="39">
      <t>コウジョウ</t>
    </rPh>
    <rPh sb="40" eb="41">
      <t>ハカ</t>
    </rPh>
    <phoneticPr fontId="2"/>
  </si>
  <si>
    <t>スポーツチャレンジデー</t>
    <phoneticPr fontId="2"/>
  </si>
  <si>
    <t>１人１５分以上の運動をして、同規模の自治体と参加率を競う</t>
    <rPh sb="1" eb="2">
      <t>ニン</t>
    </rPh>
    <rPh sb="4" eb="5">
      <t>フン</t>
    </rPh>
    <rPh sb="5" eb="7">
      <t>イジョウ</t>
    </rPh>
    <rPh sb="8" eb="10">
      <t>ウンドウ</t>
    </rPh>
    <rPh sb="14" eb="17">
      <t>ドウキボ</t>
    </rPh>
    <rPh sb="18" eb="21">
      <t>ジチタイ</t>
    </rPh>
    <rPh sb="22" eb="25">
      <t>サンカリツ</t>
    </rPh>
    <rPh sb="26" eb="27">
      <t>キソ</t>
    </rPh>
    <phoneticPr fontId="2"/>
  </si>
  <si>
    <r>
      <t>H</t>
    </r>
    <r>
      <rPr>
        <sz val="11"/>
        <rFont val="ＭＳ Ｐゴシック"/>
        <family val="3"/>
        <charset val="128"/>
      </rPr>
      <t>29</t>
    </r>
    <phoneticPr fontId="2"/>
  </si>
  <si>
    <t>五輪・世界選手権の日本代表選手選考レースを兼ねることもある。近年は韓国からも参加あり。</t>
    <rPh sb="0" eb="2">
      <t>ゴリン</t>
    </rPh>
    <rPh sb="3" eb="5">
      <t>セカイ</t>
    </rPh>
    <rPh sb="5" eb="8">
      <t>センシュケン</t>
    </rPh>
    <rPh sb="9" eb="11">
      <t>ニホン</t>
    </rPh>
    <rPh sb="11" eb="13">
      <t>ダイヒョウ</t>
    </rPh>
    <rPh sb="13" eb="15">
      <t>センシュ</t>
    </rPh>
    <rPh sb="15" eb="17">
      <t>センコウ</t>
    </rPh>
    <rPh sb="21" eb="22">
      <t>カ</t>
    </rPh>
    <rPh sb="30" eb="32">
      <t>キンネン</t>
    </rPh>
    <rPh sb="33" eb="35">
      <t>カンコク</t>
    </rPh>
    <rPh sb="38" eb="40">
      <t>サンカ</t>
    </rPh>
    <phoneticPr fontId="2"/>
  </si>
  <si>
    <t>誰もが気軽にスポーツ活動に参加でき、継続して楽しむことができる環境づくりを推進することを目的にスポーツ体験事業を実施。</t>
    <rPh sb="0" eb="1">
      <t>ダレ</t>
    </rPh>
    <rPh sb="3" eb="5">
      <t>キガル</t>
    </rPh>
    <rPh sb="10" eb="12">
      <t>カツドウ</t>
    </rPh>
    <rPh sb="13" eb="15">
      <t>サンカ</t>
    </rPh>
    <rPh sb="18" eb="20">
      <t>ケイゾク</t>
    </rPh>
    <rPh sb="22" eb="23">
      <t>タノ</t>
    </rPh>
    <rPh sb="31" eb="33">
      <t>カンキョウ</t>
    </rPh>
    <rPh sb="37" eb="39">
      <t>スイシン</t>
    </rPh>
    <rPh sb="44" eb="46">
      <t>モクテキ</t>
    </rPh>
    <rPh sb="51" eb="53">
      <t>タイケン</t>
    </rPh>
    <rPh sb="53" eb="55">
      <t>ジギョウ</t>
    </rPh>
    <rPh sb="56" eb="58">
      <t>ジッシ</t>
    </rPh>
    <phoneticPr fontId="2"/>
  </si>
  <si>
    <t>H21</t>
    <phoneticPr fontId="2"/>
  </si>
  <si>
    <t>宣言タイム制マラソン</t>
    <rPh sb="0" eb="2">
      <t>センゲン</t>
    </rPh>
    <rPh sb="5" eb="6">
      <t>セイ</t>
    </rPh>
    <phoneticPr fontId="2"/>
  </si>
  <si>
    <t>天塩町</t>
    <rPh sb="0" eb="3">
      <t>テシオチョウ</t>
    </rPh>
    <phoneticPr fontId="2"/>
  </si>
  <si>
    <t>中頓別町</t>
    <rPh sb="0" eb="4">
      <t>ナカトンベツチョウ</t>
    </rPh>
    <phoneticPr fontId="2"/>
  </si>
  <si>
    <t>寿スキー場ジュニアスキー大会</t>
    <rPh sb="0" eb="1">
      <t>コトブキ</t>
    </rPh>
    <rPh sb="4" eb="5">
      <t>ジョウ</t>
    </rPh>
    <rPh sb="12" eb="14">
      <t>タイカイ</t>
    </rPh>
    <phoneticPr fontId="2"/>
  </si>
  <si>
    <t>未就学児、小学生、中学生</t>
    <rPh sb="0" eb="4">
      <t>ミシュウガクジ</t>
    </rPh>
    <rPh sb="5" eb="8">
      <t>ショウガクセイ</t>
    </rPh>
    <rPh sb="9" eb="12">
      <t>チュウガクセイ</t>
    </rPh>
    <phoneticPr fontId="2"/>
  </si>
  <si>
    <t>タイムによる順位決定だが、レーシングスーツを着用しない参加にしている</t>
    <rPh sb="6" eb="8">
      <t>ジュンイ</t>
    </rPh>
    <rPh sb="8" eb="10">
      <t>ケッテイ</t>
    </rPh>
    <rPh sb="22" eb="24">
      <t>チャクヨウ</t>
    </rPh>
    <rPh sb="27" eb="29">
      <t>サンカ</t>
    </rPh>
    <phoneticPr fontId="2"/>
  </si>
  <si>
    <r>
      <t>H</t>
    </r>
    <r>
      <rPr>
        <sz val="11"/>
        <rFont val="ＭＳ Ｐゴシック"/>
        <family val="3"/>
        <charset val="128"/>
      </rPr>
      <t>28</t>
    </r>
    <phoneticPr fontId="2"/>
  </si>
  <si>
    <t>町民が自治会単位で参加し行う。</t>
    <rPh sb="0" eb="2">
      <t>チョウミン</t>
    </rPh>
    <rPh sb="3" eb="6">
      <t>ジチカイ</t>
    </rPh>
    <rPh sb="6" eb="8">
      <t>タンイ</t>
    </rPh>
    <rPh sb="9" eb="11">
      <t>サンカ</t>
    </rPh>
    <rPh sb="12" eb="13">
      <t>オコ</t>
    </rPh>
    <phoneticPr fontId="2"/>
  </si>
  <si>
    <t>市民ミニバレーボール大会</t>
    <rPh sb="0" eb="2">
      <t>シミン</t>
    </rPh>
    <rPh sb="10" eb="12">
      <t>タイカイ</t>
    </rPh>
    <phoneticPr fontId="2"/>
  </si>
  <si>
    <t>一般市民</t>
    <rPh sb="0" eb="2">
      <t>イッパン</t>
    </rPh>
    <rPh sb="2" eb="4">
      <t>シミン</t>
    </rPh>
    <phoneticPr fontId="2"/>
  </si>
  <si>
    <t>ローカルルールを採用したミニバレー大会</t>
    <rPh sb="8" eb="10">
      <t>サイヨウ</t>
    </rPh>
    <rPh sb="17" eb="19">
      <t>タイカイ</t>
    </rPh>
    <phoneticPr fontId="2"/>
  </si>
  <si>
    <t>子どもから大人まで幅広い層が気軽に参加できる大会</t>
    <rPh sb="14" eb="16">
      <t>キガル</t>
    </rPh>
    <rPh sb="17" eb="19">
      <t>サンカ</t>
    </rPh>
    <phoneticPr fontId="2"/>
  </si>
  <si>
    <t>紋別市</t>
    <rPh sb="0" eb="3">
      <t>モンベツシ</t>
    </rPh>
    <phoneticPr fontId="2"/>
  </si>
  <si>
    <r>
      <t>９人制バレーボールで、コート上の選手の年齢が3</t>
    </r>
    <r>
      <rPr>
        <sz val="11"/>
        <rFont val="ＭＳ Ｐゴシック"/>
        <family val="3"/>
        <charset val="128"/>
      </rPr>
      <t>00歳以上であることが条件。</t>
    </r>
    <rPh sb="1" eb="3">
      <t>ニンセイ</t>
    </rPh>
    <rPh sb="14" eb="15">
      <t>ウエ</t>
    </rPh>
    <rPh sb="16" eb="18">
      <t>センシュ</t>
    </rPh>
    <rPh sb="19" eb="21">
      <t>ネンレイ</t>
    </rPh>
    <rPh sb="25" eb="26">
      <t>サイ</t>
    </rPh>
    <rPh sb="26" eb="28">
      <t>イジョウ</t>
    </rPh>
    <rPh sb="34" eb="36">
      <t>ジョウケン</t>
    </rPh>
    <phoneticPr fontId="2"/>
  </si>
  <si>
    <t>子どもから高齢者まで対象に、ニュースポーツを中心としたスポーツイベント。</t>
    <rPh sb="0" eb="1">
      <t>コ</t>
    </rPh>
    <rPh sb="5" eb="8">
      <t>コウレイシャ</t>
    </rPh>
    <rPh sb="10" eb="12">
      <t>タイショウ</t>
    </rPh>
    <rPh sb="22" eb="24">
      <t>チュウシン</t>
    </rPh>
    <phoneticPr fontId="2"/>
  </si>
  <si>
    <t>小学生～中学生</t>
    <rPh sb="0" eb="3">
      <t>ショウガクセイ</t>
    </rPh>
    <rPh sb="4" eb="7">
      <t>チュウガクセイ</t>
    </rPh>
    <phoneticPr fontId="2"/>
  </si>
  <si>
    <t>小・中・高校生</t>
    <phoneticPr fontId="2"/>
  </si>
  <si>
    <t>子どもたちの交流機会の確保とチームワークの大切さを学ぶ。</t>
    <rPh sb="0" eb="1">
      <t>コ</t>
    </rPh>
    <rPh sb="6" eb="8">
      <t>コウリュウ</t>
    </rPh>
    <rPh sb="8" eb="10">
      <t>キカイ</t>
    </rPh>
    <rPh sb="11" eb="13">
      <t>カクホ</t>
    </rPh>
    <rPh sb="21" eb="23">
      <t>タイセツ</t>
    </rPh>
    <rPh sb="25" eb="26">
      <t>マナ</t>
    </rPh>
    <phoneticPr fontId="2"/>
  </si>
  <si>
    <t>幼児、小・中・高校生</t>
    <phoneticPr fontId="2"/>
  </si>
  <si>
    <t>ゲートボール愛好者</t>
    <rPh sb="6" eb="9">
      <t>アイコウシャ</t>
    </rPh>
    <phoneticPr fontId="2"/>
  </si>
  <si>
    <t>十勝管内児童・生徒</t>
    <rPh sb="0" eb="2">
      <t>トカチ</t>
    </rPh>
    <rPh sb="2" eb="4">
      <t>カンナイ</t>
    </rPh>
    <rPh sb="4" eb="6">
      <t>ジドウ</t>
    </rPh>
    <rPh sb="7" eb="9">
      <t>セイト</t>
    </rPh>
    <phoneticPr fontId="2"/>
  </si>
  <si>
    <t>大樹町内のミニバレー愛好者の親睦と地域交流を深める。</t>
    <rPh sb="0" eb="2">
      <t>タイキ</t>
    </rPh>
    <rPh sb="2" eb="4">
      <t>チョウナイ</t>
    </rPh>
    <rPh sb="10" eb="13">
      <t>アイコウシャ</t>
    </rPh>
    <rPh sb="14" eb="16">
      <t>シンボク</t>
    </rPh>
    <rPh sb="17" eb="19">
      <t>チイキ</t>
    </rPh>
    <rPh sb="19" eb="21">
      <t>コウリュウ</t>
    </rPh>
    <rPh sb="22" eb="23">
      <t>フカ</t>
    </rPh>
    <phoneticPr fontId="2"/>
  </si>
  <si>
    <t>十勝管内の児童・生徒の交流をより深め、生涯スポーツの振興の推進を図る。</t>
    <rPh sb="0" eb="2">
      <t>トカチ</t>
    </rPh>
    <rPh sb="2" eb="4">
      <t>カンナイ</t>
    </rPh>
    <rPh sb="5" eb="7">
      <t>ジドウ</t>
    </rPh>
    <rPh sb="8" eb="10">
      <t>セイト</t>
    </rPh>
    <rPh sb="11" eb="13">
      <t>コウリュウ</t>
    </rPh>
    <rPh sb="16" eb="17">
      <t>フカ</t>
    </rPh>
    <rPh sb="19" eb="21">
      <t>ショウガイ</t>
    </rPh>
    <rPh sb="26" eb="28">
      <t>シンコウ</t>
    </rPh>
    <rPh sb="29" eb="31">
      <t>スイシン</t>
    </rPh>
    <rPh sb="32" eb="33">
      <t>ハカ</t>
    </rPh>
    <phoneticPr fontId="2"/>
  </si>
  <si>
    <t>中学生以上の男女</t>
    <rPh sb="0" eb="3">
      <t>チュウガクセイ</t>
    </rPh>
    <rPh sb="3" eb="5">
      <t>イジョウ</t>
    </rPh>
    <rPh sb="6" eb="8">
      <t>ダンジョ</t>
    </rPh>
    <phoneticPr fontId="2"/>
  </si>
  <si>
    <t>ビーチボールとバドミントンコート、バドミントンネットを使用するミニバレーのようなもの。</t>
    <rPh sb="27" eb="29">
      <t>シヨウ</t>
    </rPh>
    <phoneticPr fontId="2"/>
  </si>
  <si>
    <t>自然石にストックをつけたストーンで行うカーリングのようなもの。</t>
    <rPh sb="0" eb="2">
      <t>シゼン</t>
    </rPh>
    <rPh sb="2" eb="3">
      <t>イシ</t>
    </rPh>
    <rPh sb="17" eb="18">
      <t>オコナ</t>
    </rPh>
    <phoneticPr fontId="2"/>
  </si>
  <si>
    <t>輪にしたゴムホースで標的を狙うカーリングのようなもの。</t>
    <rPh sb="0" eb="1">
      <t>ワ</t>
    </rPh>
    <rPh sb="10" eb="12">
      <t>ヒョウテキ</t>
    </rPh>
    <rPh sb="13" eb="14">
      <t>ネラ</t>
    </rPh>
    <phoneticPr fontId="2"/>
  </si>
  <si>
    <t>全世界ナウマンぞうり卓球大会</t>
    <rPh sb="0" eb="3">
      <t>ゼンセカイ</t>
    </rPh>
    <rPh sb="10" eb="12">
      <t>タッキュウ</t>
    </rPh>
    <rPh sb="12" eb="14">
      <t>タイカイ</t>
    </rPh>
    <phoneticPr fontId="2"/>
  </si>
  <si>
    <t>外国人の招待参加など、国際交流の面も併せ持ったパークゴルフ大会</t>
    <rPh sb="0" eb="3">
      <t>ガイコクジン</t>
    </rPh>
    <rPh sb="4" eb="6">
      <t>ショウタイ</t>
    </rPh>
    <rPh sb="6" eb="8">
      <t>サンカ</t>
    </rPh>
    <rPh sb="11" eb="13">
      <t>コクサイ</t>
    </rPh>
    <rPh sb="13" eb="15">
      <t>コウリュウ</t>
    </rPh>
    <rPh sb="16" eb="17">
      <t>メン</t>
    </rPh>
    <rPh sb="18" eb="19">
      <t>アワ</t>
    </rPh>
    <rPh sb="20" eb="21">
      <t>モ</t>
    </rPh>
    <rPh sb="29" eb="31">
      <t>タイカイ</t>
    </rPh>
    <phoneticPr fontId="2"/>
  </si>
  <si>
    <t>段ボールでそりを自作し、スキー場を滑走する。</t>
    <rPh sb="0" eb="1">
      <t>ダン</t>
    </rPh>
    <rPh sb="8" eb="10">
      <t>ジサク</t>
    </rPh>
    <rPh sb="15" eb="16">
      <t>ジョウ</t>
    </rPh>
    <rPh sb="17" eb="19">
      <t>カッソウ</t>
    </rPh>
    <phoneticPr fontId="2"/>
  </si>
  <si>
    <r>
      <t>H</t>
    </r>
    <r>
      <rPr>
        <sz val="11"/>
        <rFont val="ＭＳ Ｐゴシック"/>
        <family val="3"/>
        <charset val="128"/>
      </rPr>
      <t>27</t>
    </r>
    <phoneticPr fontId="2"/>
  </si>
  <si>
    <t>土曜日に野外活動やスポーツ体験事業を実施し、心豊かでたくましい子どもたちの育成を図る。</t>
    <rPh sb="0" eb="3">
      <t>ドヨウビ</t>
    </rPh>
    <rPh sb="4" eb="6">
      <t>ヤガイ</t>
    </rPh>
    <rPh sb="6" eb="8">
      <t>カツドウ</t>
    </rPh>
    <rPh sb="13" eb="15">
      <t>タイケン</t>
    </rPh>
    <rPh sb="15" eb="17">
      <t>ジギョウ</t>
    </rPh>
    <rPh sb="18" eb="20">
      <t>ジッシ</t>
    </rPh>
    <rPh sb="22" eb="23">
      <t>ココロ</t>
    </rPh>
    <rPh sb="23" eb="24">
      <t>ユタ</t>
    </rPh>
    <rPh sb="31" eb="32">
      <t>コ</t>
    </rPh>
    <rPh sb="37" eb="39">
      <t>イクセイ</t>
    </rPh>
    <rPh sb="40" eb="41">
      <t>ハカ</t>
    </rPh>
    <phoneticPr fontId="2"/>
  </si>
  <si>
    <t>町内全域</t>
    <rPh sb="0" eb="2">
      <t>チョウナイ</t>
    </rPh>
    <rPh sb="2" eb="4">
      <t>ゼンイキ</t>
    </rPh>
    <phoneticPr fontId="2"/>
  </si>
  <si>
    <r>
      <t>H</t>
    </r>
    <r>
      <rPr>
        <sz val="11"/>
        <rFont val="ＭＳ Ｐゴシック"/>
        <family val="3"/>
        <charset val="128"/>
      </rPr>
      <t>29</t>
    </r>
    <phoneticPr fontId="2"/>
  </si>
  <si>
    <t>小学生～成人</t>
    <rPh sb="4" eb="6">
      <t>セイジン</t>
    </rPh>
    <phoneticPr fontId="2"/>
  </si>
  <si>
    <t>中学生～成人</t>
    <rPh sb="0" eb="1">
      <t>ナカ</t>
    </rPh>
    <rPh sb="4" eb="6">
      <t>セイジン</t>
    </rPh>
    <phoneticPr fontId="2"/>
  </si>
  <si>
    <t>町内外の小学生から成人まで標茶駅を起点に磯分内神社間の約21km７区間を走る。</t>
    <rPh sb="0" eb="3">
      <t>チョウナイガイ</t>
    </rPh>
    <rPh sb="4" eb="7">
      <t>ショウガクセイ</t>
    </rPh>
    <rPh sb="9" eb="11">
      <t>セイジン</t>
    </rPh>
    <rPh sb="13" eb="15">
      <t>シベチャ</t>
    </rPh>
    <rPh sb="15" eb="16">
      <t>エキ</t>
    </rPh>
    <rPh sb="17" eb="19">
      <t>キテン</t>
    </rPh>
    <rPh sb="20" eb="21">
      <t>イソ</t>
    </rPh>
    <rPh sb="21" eb="22">
      <t>フン</t>
    </rPh>
    <rPh sb="22" eb="23">
      <t>ナイ</t>
    </rPh>
    <rPh sb="23" eb="25">
      <t>ジンジャ</t>
    </rPh>
    <rPh sb="25" eb="26">
      <t>アイダ</t>
    </rPh>
    <rPh sb="27" eb="28">
      <t>ヤク</t>
    </rPh>
    <rPh sb="33" eb="35">
      <t>クカン</t>
    </rPh>
    <rPh sb="36" eb="37">
      <t>ハシ</t>
    </rPh>
    <phoneticPr fontId="2"/>
  </si>
  <si>
    <t>町内の小学生から成人まで日頃の練習の成果を試す機会としての大会開催。</t>
    <rPh sb="0" eb="2">
      <t>チョウナイ</t>
    </rPh>
    <rPh sb="3" eb="6">
      <t>ショウガクセイ</t>
    </rPh>
    <rPh sb="8" eb="10">
      <t>セイジン</t>
    </rPh>
    <rPh sb="12" eb="14">
      <t>ヒゴロ</t>
    </rPh>
    <rPh sb="15" eb="17">
      <t>レンシュウ</t>
    </rPh>
    <rPh sb="18" eb="20">
      <t>セイカ</t>
    </rPh>
    <rPh sb="21" eb="22">
      <t>タメ</t>
    </rPh>
    <rPh sb="23" eb="25">
      <t>キカイ</t>
    </rPh>
    <rPh sb="29" eb="31">
      <t>タイカイ</t>
    </rPh>
    <rPh sb="31" eb="33">
      <t>カイサイ</t>
    </rPh>
    <phoneticPr fontId="2"/>
  </si>
  <si>
    <t>町内外の中学生から成人まで広尾町発祥のスポーツを体験する機会としての大会開催。</t>
    <rPh sb="0" eb="3">
      <t>チョウナイガイ</t>
    </rPh>
    <rPh sb="4" eb="7">
      <t>チュウガクセイ</t>
    </rPh>
    <rPh sb="9" eb="11">
      <t>セイジン</t>
    </rPh>
    <rPh sb="13" eb="16">
      <t>ヒロオチョウ</t>
    </rPh>
    <rPh sb="16" eb="18">
      <t>ハッショウ</t>
    </rPh>
    <rPh sb="24" eb="26">
      <t>タイケン</t>
    </rPh>
    <rPh sb="28" eb="30">
      <t>キカイ</t>
    </rPh>
    <rPh sb="34" eb="36">
      <t>タイカイ</t>
    </rPh>
    <rPh sb="36" eb="38">
      <t>カイサイ</t>
    </rPh>
    <phoneticPr fontId="2"/>
  </si>
  <si>
    <t>H7</t>
    <phoneticPr fontId="2"/>
  </si>
  <si>
    <t>全日本長ぐつアイスホッケー選手権大会兼北海道長ぐつアイスホッケー選手権大会</t>
    <rPh sb="0" eb="3">
      <t>ゼンニッポン</t>
    </rPh>
    <rPh sb="3" eb="4">
      <t>ナガ</t>
    </rPh>
    <rPh sb="13" eb="15">
      <t>センシュ</t>
    </rPh>
    <rPh sb="15" eb="16">
      <t>ケン</t>
    </rPh>
    <rPh sb="16" eb="18">
      <t>タイカイ</t>
    </rPh>
    <rPh sb="18" eb="19">
      <t>ケン</t>
    </rPh>
    <rPh sb="19" eb="22">
      <t>ホッカイドウ</t>
    </rPh>
    <rPh sb="22" eb="23">
      <t>ナガ</t>
    </rPh>
    <rPh sb="32" eb="35">
      <t>センシュケン</t>
    </rPh>
    <rPh sb="35" eb="37">
      <t>タイカイ</t>
    </rPh>
    <phoneticPr fontId="2"/>
  </si>
  <si>
    <t>北海へそ祭りの関連事業として開催。ワイン畑などの景観を楽しみながら走ることができる。</t>
    <phoneticPr fontId="2"/>
  </si>
  <si>
    <t>サッポロテトラスロン事業</t>
    <rPh sb="10" eb="12">
      <t>ジギョウ</t>
    </rPh>
    <phoneticPr fontId="2"/>
  </si>
  <si>
    <t>後志</t>
    <phoneticPr fontId="2"/>
  </si>
  <si>
    <t>ｵﾎｰﾂｸ</t>
    <phoneticPr fontId="2"/>
  </si>
  <si>
    <t>十勝</t>
    <phoneticPr fontId="2"/>
  </si>
  <si>
    <t>R3.4.1現在　</t>
    <rPh sb="6" eb="8">
      <t>ゲンザイ</t>
    </rPh>
    <phoneticPr fontId="2"/>
  </si>
  <si>
    <t>美唄クロスカントリースキー大会</t>
    <phoneticPr fontId="2"/>
  </si>
  <si>
    <t>冬のゴルフ場で行うクロスカントリースキー大会。リレーの部や自衛隊の部もあり</t>
    <phoneticPr fontId="2"/>
  </si>
  <si>
    <t>H29</t>
    <phoneticPr fontId="2"/>
  </si>
  <si>
    <t>道内でも数少ない陸連公認のハーフマラソン大会。車いすの部もあり、参加者全員に美唄の特産品が当たる抽選あり。</t>
    <phoneticPr fontId="2"/>
  </si>
  <si>
    <t>中学生以上の市民及び赤平市ミニバレーボール協会に加盟登録している者</t>
    <phoneticPr fontId="2"/>
  </si>
  <si>
    <t>ミニバレーボールを通じて世代間の交流を深めるとともに、心地よい汗を流し、自らの健康づくりとチャレンジ精神を養う</t>
    <rPh sb="9" eb="10">
      <t>ツウ</t>
    </rPh>
    <rPh sb="12" eb="15">
      <t>セダイカン</t>
    </rPh>
    <rPh sb="16" eb="18">
      <t>コウリュウ</t>
    </rPh>
    <rPh sb="19" eb="20">
      <t>フカ</t>
    </rPh>
    <rPh sb="27" eb="29">
      <t>ココチ</t>
    </rPh>
    <rPh sb="31" eb="32">
      <t>アセ</t>
    </rPh>
    <rPh sb="33" eb="34">
      <t>ナガ</t>
    </rPh>
    <rPh sb="36" eb="37">
      <t>ミズカ</t>
    </rPh>
    <rPh sb="39" eb="41">
      <t>ケンコウ</t>
    </rPh>
    <rPh sb="50" eb="52">
      <t>セイシン</t>
    </rPh>
    <rPh sb="53" eb="54">
      <t>ヤシナ</t>
    </rPh>
    <phoneticPr fontId="2"/>
  </si>
  <si>
    <t>子供の健全育成と高齢者との世代間交流を図る</t>
    <rPh sb="0" eb="2">
      <t>コドモ</t>
    </rPh>
    <rPh sb="3" eb="5">
      <t>ケンゼン</t>
    </rPh>
    <rPh sb="5" eb="7">
      <t>イクセイ</t>
    </rPh>
    <rPh sb="8" eb="11">
      <t>コウレイシャ</t>
    </rPh>
    <rPh sb="13" eb="16">
      <t>セダイカン</t>
    </rPh>
    <rPh sb="16" eb="18">
      <t>コウリュウ</t>
    </rPh>
    <rPh sb="19" eb="20">
      <t>ハカ</t>
    </rPh>
    <phoneticPr fontId="2"/>
  </si>
  <si>
    <t>アメニティ・タウンすながわマラソン</t>
    <phoneticPr fontId="2"/>
  </si>
  <si>
    <t>小学生～一般</t>
  </si>
  <si>
    <t>小学生～一般</t>
    <phoneticPr fontId="2"/>
  </si>
  <si>
    <t>市内外から参加者を募集して実施する中距離のマラソン大会</t>
    <phoneticPr fontId="2"/>
  </si>
  <si>
    <t>市民体育祭</t>
    <phoneticPr fontId="2"/>
  </si>
  <si>
    <t>親子わいわいすぽーつらんど</t>
    <phoneticPr fontId="2"/>
  </si>
  <si>
    <t>就学前児童</t>
    <phoneticPr fontId="2"/>
  </si>
  <si>
    <t>市民皆スポーツを目指し、砂川市スポーツ協会加入の団体ごとにスポーツ大会を実施する</t>
    <phoneticPr fontId="2"/>
  </si>
  <si>
    <t>親子でのスポーツ・レクリエーションを通して身体的能力の基礎を養うとともに、親子の交流を図る</t>
    <phoneticPr fontId="2"/>
  </si>
  <si>
    <t>S42</t>
    <phoneticPr fontId="2"/>
  </si>
  <si>
    <t>子ども・親子フロアカーリング大会</t>
    <rPh sb="0" eb="1">
      <t>コ</t>
    </rPh>
    <rPh sb="4" eb="6">
      <t>オヤコ</t>
    </rPh>
    <rPh sb="14" eb="16">
      <t>タイカイ</t>
    </rPh>
    <phoneticPr fontId="2"/>
  </si>
  <si>
    <t>小・中学生・保護者</t>
    <phoneticPr fontId="2"/>
  </si>
  <si>
    <t xml:space="preserve">近隣では実施が少ないフロアカーリングを体験する。 </t>
    <phoneticPr fontId="2"/>
  </si>
  <si>
    <t xml:space="preserve">かもい岳スキー場の起伏に富んだ斜面コースで開催。 </t>
    <phoneticPr fontId="2"/>
  </si>
  <si>
    <t>既定タイムを有する陸上選手</t>
    <phoneticPr fontId="2"/>
  </si>
  <si>
    <t>町内在住または在職の希望者</t>
    <phoneticPr fontId="2"/>
  </si>
  <si>
    <t>町内に整備されている「すこやかロード」をウォーキングする</t>
    <rPh sb="0" eb="1">
      <t>チョウ</t>
    </rPh>
    <rPh sb="1" eb="2">
      <t>ナイ</t>
    </rPh>
    <rPh sb="3" eb="5">
      <t>セイビ</t>
    </rPh>
    <phoneticPr fontId="2"/>
  </si>
  <si>
    <t>町内在住者他</t>
    <phoneticPr fontId="2"/>
  </si>
  <si>
    <t>町スポーツ協会が主体となり玉入れ大会を実施し、交流・親睦を深める。</t>
    <phoneticPr fontId="2"/>
  </si>
  <si>
    <t>妹背牛町</t>
    <rPh sb="0" eb="3">
      <t>モセウシ</t>
    </rPh>
    <rPh sb="3" eb="4">
      <t>マチ</t>
    </rPh>
    <phoneticPr fontId="2"/>
  </si>
  <si>
    <t>スポーツ教室・講演会</t>
    <phoneticPr fontId="2"/>
  </si>
  <si>
    <t>町民、近隣市町のスポーツ少年団</t>
    <phoneticPr fontId="2"/>
  </si>
  <si>
    <t>近年、子どもの運動能力低下等が問題視されている中、アスリートより直接指導してもらうことにより、運動に対する意識や運動能力の向上を図る</t>
    <phoneticPr fontId="2"/>
  </si>
  <si>
    <t>H27</t>
    <phoneticPr fontId="2"/>
  </si>
  <si>
    <t>町民、一般</t>
    <rPh sb="0" eb="2">
      <t>チョウミン</t>
    </rPh>
    <rPh sb="3" eb="5">
      <t>イッパン</t>
    </rPh>
    <phoneticPr fontId="2"/>
  </si>
  <si>
    <t>北竜町ロードレース</t>
    <phoneticPr fontId="2"/>
  </si>
  <si>
    <t>全町民</t>
    <rPh sb="0" eb="1">
      <t>ゼン</t>
    </rPh>
    <phoneticPr fontId="2"/>
  </si>
  <si>
    <t>全町民参加型の運動会</t>
    <phoneticPr fontId="2"/>
  </si>
  <si>
    <t>指定した４種目の競技を1年間、または5年間ですべて完走したものを表彰する。</t>
    <rPh sb="0" eb="2">
      <t>シテイ</t>
    </rPh>
    <rPh sb="5" eb="7">
      <t>シュモク</t>
    </rPh>
    <rPh sb="8" eb="10">
      <t>キョウギ</t>
    </rPh>
    <rPh sb="12" eb="14">
      <t>ネンカン</t>
    </rPh>
    <rPh sb="19" eb="21">
      <t>ネンカン</t>
    </rPh>
    <rPh sb="25" eb="27">
      <t>カンソウ</t>
    </rPh>
    <rPh sb="32" eb="34">
      <t>ヒョウショウ</t>
    </rPh>
    <phoneticPr fontId="2"/>
  </si>
  <si>
    <t>冬季間に屋外で気軽に楽しめるスポーツとして札幌市が考案。雪中で「レッツ」と呼ばれるミニスキーをはいて行うスポーツで、ホッケー競技をモデルにしている。</t>
    <rPh sb="0" eb="2">
      <t>トウキ</t>
    </rPh>
    <rPh sb="2" eb="3">
      <t>カン</t>
    </rPh>
    <rPh sb="4" eb="6">
      <t>オクガイ</t>
    </rPh>
    <rPh sb="7" eb="9">
      <t>キガル</t>
    </rPh>
    <rPh sb="10" eb="11">
      <t>タノ</t>
    </rPh>
    <rPh sb="21" eb="24">
      <t>サッポロシ</t>
    </rPh>
    <rPh sb="25" eb="27">
      <t>コウアン</t>
    </rPh>
    <rPh sb="28" eb="30">
      <t>セッチュウ</t>
    </rPh>
    <rPh sb="37" eb="38">
      <t>ヨ</t>
    </rPh>
    <rPh sb="50" eb="51">
      <t>オコナ</t>
    </rPh>
    <rPh sb="62" eb="64">
      <t>キョウギ</t>
    </rPh>
    <phoneticPr fontId="2"/>
  </si>
  <si>
    <t>千歳ホルメンコーレンマーチ</t>
    <rPh sb="0" eb="2">
      <t>チトセ</t>
    </rPh>
    <phoneticPr fontId="2"/>
  </si>
  <si>
    <t>恵庭健康・スポーツフェスティバル</t>
    <rPh sb="0" eb="2">
      <t>エニワ</t>
    </rPh>
    <rPh sb="2" eb="4">
      <t>ケンコウ</t>
    </rPh>
    <phoneticPr fontId="2"/>
  </si>
  <si>
    <t>スポパラin恵庭</t>
    <rPh sb="6" eb="8">
      <t>エニワ</t>
    </rPh>
    <phoneticPr fontId="2"/>
  </si>
  <si>
    <t>距離競技の部・歩くスキーの部を同時開催。距離競技には、リレーの種目あり。</t>
    <rPh sb="0" eb="2">
      <t>キョリ</t>
    </rPh>
    <rPh sb="2" eb="4">
      <t>キョウギ</t>
    </rPh>
    <rPh sb="5" eb="6">
      <t>ブ</t>
    </rPh>
    <rPh sb="7" eb="8">
      <t>アル</t>
    </rPh>
    <rPh sb="13" eb="14">
      <t>ブ</t>
    </rPh>
    <rPh sb="15" eb="17">
      <t>ドウジ</t>
    </rPh>
    <rPh sb="17" eb="19">
      <t>カイサイ</t>
    </rPh>
    <rPh sb="20" eb="22">
      <t>キョリ</t>
    </rPh>
    <rPh sb="22" eb="24">
      <t>キョウギ</t>
    </rPh>
    <rPh sb="31" eb="33">
      <t>シュモク</t>
    </rPh>
    <phoneticPr fontId="2"/>
  </si>
  <si>
    <t>気ままに歩こう北広島</t>
    <phoneticPr fontId="2"/>
  </si>
  <si>
    <t>市民それぞれがあらかじめ決められたコースを各自で歩き、密になることなく、自由気ままに北広島の自然を楽しみ心身共に健康づくりに努めることを目的とするイベント</t>
    <phoneticPr fontId="2"/>
  </si>
  <si>
    <t>R2</t>
    <phoneticPr fontId="2"/>
  </si>
  <si>
    <t>石狩市民スポーツまつり　
※令和２年度は新型コロナウイルス感染症感染拡大防止のため、中止。</t>
    <phoneticPr fontId="2"/>
  </si>
  <si>
    <t>市民ソフトボール大会、サーモンマラソン、小中学校駅伝大会、歩け歩こう会、玉入れ</t>
    <phoneticPr fontId="2"/>
  </si>
  <si>
    <t>主催　石狩市スポーツ推進員協議会
共催　石狩市</t>
    <phoneticPr fontId="2"/>
  </si>
  <si>
    <t>H23</t>
    <phoneticPr fontId="2"/>
  </si>
  <si>
    <t>新篠津村</t>
    <rPh sb="0" eb="4">
      <t>シンシノツムラ</t>
    </rPh>
    <phoneticPr fontId="2"/>
  </si>
  <si>
    <t>だれでもマラソン大会</t>
    <phoneticPr fontId="2"/>
  </si>
  <si>
    <t>だれでもミニバレーボール大会</t>
    <phoneticPr fontId="2"/>
  </si>
  <si>
    <t>自治区対抗ミニバレーボール大会</t>
    <phoneticPr fontId="2"/>
  </si>
  <si>
    <t>村民</t>
    <phoneticPr fontId="2"/>
  </si>
  <si>
    <t>幼児から一般まで体力に合わせたマラソン大会</t>
    <phoneticPr fontId="2"/>
  </si>
  <si>
    <t>スポーツを通した仲間づくりの機会として取り組む大会</t>
    <phoneticPr fontId="2"/>
  </si>
  <si>
    <t>村民皆スポーツの推進とスポーツを通して地域コミュニティづくりを目指す大会</t>
    <phoneticPr fontId="2"/>
  </si>
  <si>
    <t>H2</t>
    <phoneticPr fontId="2"/>
  </si>
  <si>
    <t>小樽市民スポーツ大会</t>
    <phoneticPr fontId="2"/>
  </si>
  <si>
    <t>市民誰もが参加できるスポーツの祭典として開催している。</t>
    <rPh sb="0" eb="2">
      <t>シミン</t>
    </rPh>
    <rPh sb="2" eb="3">
      <t>ダレ</t>
    </rPh>
    <rPh sb="5" eb="7">
      <t>サンカ</t>
    </rPh>
    <rPh sb="15" eb="17">
      <t>サイテン</t>
    </rPh>
    <rPh sb="20" eb="22">
      <t>カイサイ</t>
    </rPh>
    <phoneticPr fontId="2"/>
  </si>
  <si>
    <t>５月～１０月まで毎月１回、９～１０kmのコースを歩き、市民の健康増進を図っている。</t>
    <phoneticPr fontId="2"/>
  </si>
  <si>
    <t>ボッチャ大会</t>
    <phoneticPr fontId="2"/>
  </si>
  <si>
    <t>様々な年代が入り混じったチーム構成にすることで、住民同士の交流を広げる。</t>
    <phoneticPr fontId="2"/>
  </si>
  <si>
    <t>寿都町</t>
    <rPh sb="0" eb="2">
      <t>スッツ</t>
    </rPh>
    <rPh sb="2" eb="3">
      <t>マチ</t>
    </rPh>
    <phoneticPr fontId="2"/>
  </si>
  <si>
    <t>全町歩こう会</t>
    <phoneticPr fontId="2"/>
  </si>
  <si>
    <t>全町民</t>
    <phoneticPr fontId="2"/>
  </si>
  <si>
    <t>毎年コースを変えて町の魅力を感じる機会とする。</t>
    <phoneticPr fontId="2"/>
  </si>
  <si>
    <t>町内スキー場にて開催。午前は冬ならではのレクリエーション、お昼は野外でジンギスカンを食べ、午後はスキー競技、雪合戦を行う。</t>
    <phoneticPr fontId="2"/>
  </si>
  <si>
    <t>中学生以上が対象のミニバレーボール大会。毎年約２０チームが参加。賞品は地元の特産品等が贈られる。</t>
    <phoneticPr fontId="2"/>
  </si>
  <si>
    <t>羊蹄山南コブ山登山会</t>
    <phoneticPr fontId="2"/>
  </si>
  <si>
    <t>村民及び村外</t>
    <phoneticPr fontId="2"/>
  </si>
  <si>
    <t>羊蹄山真狩コースの山開きに合わせて、登山しやすい南コブ山登山界を開催し、羊蹄山の自然を身近に感じてもらう。</t>
    <phoneticPr fontId="2"/>
  </si>
  <si>
    <t>不明</t>
    <rPh sb="0" eb="2">
      <t>フメイ</t>
    </rPh>
    <phoneticPr fontId="2"/>
  </si>
  <si>
    <t>卓球ラケットの代わりにスリッパを使った卓球大会。</t>
    <rPh sb="0" eb="2">
      <t>タッキュウ</t>
    </rPh>
    <rPh sb="7" eb="8">
      <t>カ</t>
    </rPh>
    <rPh sb="16" eb="17">
      <t>ツカ</t>
    </rPh>
    <rPh sb="19" eb="21">
      <t>タッキュウ</t>
    </rPh>
    <rPh sb="21" eb="23">
      <t>タイカイ</t>
    </rPh>
    <phoneticPr fontId="2"/>
  </si>
  <si>
    <t>町民スポーツフェスティバルリバーパークマラソン記録会</t>
    <phoneticPr fontId="2"/>
  </si>
  <si>
    <t>尻別川河川敷のコースで行うマラソン記録会</t>
    <phoneticPr fontId="2"/>
  </si>
  <si>
    <t>明るく健やかな生活を過ごすため「ラジオ体操」を推奨しており、特に8月8日は「みんなのラジオ体操会」として町民に広く周知し実施した。</t>
    <phoneticPr fontId="2"/>
  </si>
  <si>
    <t>積丹町</t>
    <rPh sb="0" eb="2">
      <t>シャコタン</t>
    </rPh>
    <rPh sb="2" eb="3">
      <t>マチ</t>
    </rPh>
    <phoneticPr fontId="2"/>
  </si>
  <si>
    <t>町内ゲートボール大会</t>
    <phoneticPr fontId="2"/>
  </si>
  <si>
    <t>町ゲートボール協会加入者</t>
    <phoneticPr fontId="2"/>
  </si>
  <si>
    <t>町民同士で数チーム作り、総当たり戦を行う。参加者曰く日頃の練習の成果を出す絶好の場であるとのこと。</t>
    <phoneticPr fontId="2"/>
  </si>
  <si>
    <t>1990年頃</t>
    <phoneticPr fontId="2"/>
  </si>
  <si>
    <t>町外からの参加者が多いため参加者同士の交流親睦を図ることができる。</t>
    <phoneticPr fontId="2"/>
  </si>
  <si>
    <t>S50</t>
    <phoneticPr fontId="2"/>
  </si>
  <si>
    <t>仁木町</t>
    <rPh sb="0" eb="3">
      <t>ニキチョウ</t>
    </rPh>
    <phoneticPr fontId="2"/>
  </si>
  <si>
    <t>ハイキング大会</t>
    <phoneticPr fontId="2"/>
  </si>
  <si>
    <t>主に小学生</t>
    <rPh sb="0" eb="1">
      <t>オモ</t>
    </rPh>
    <rPh sb="2" eb="5">
      <t>ショウガクセイ</t>
    </rPh>
    <phoneticPr fontId="2"/>
  </si>
  <si>
    <t>秋の味覚を楽しみ果樹園地帯を走るコースを設定し見て走って食べて楽しめるマラソン大会</t>
    <phoneticPr fontId="2"/>
  </si>
  <si>
    <t>元オリンピック、パラリンピック選手をはじめとするトップアスリート等を招聘し講演会や実技指導等を実施。</t>
    <rPh sb="32" eb="33">
      <t>ナド</t>
    </rPh>
    <phoneticPr fontId="2"/>
  </si>
  <si>
    <t>春一番伊達ハーフマラソン
※令和2年度中止</t>
    <phoneticPr fontId="2"/>
  </si>
  <si>
    <t>春の訪れが早い気候を生かして開催</t>
    <phoneticPr fontId="2"/>
  </si>
  <si>
    <t>美しい雄大な自然を生かした環境下での開催</t>
    <phoneticPr fontId="2"/>
  </si>
  <si>
    <t>おおたき国際スキーマラソン
※令和2年度中止</t>
    <phoneticPr fontId="2"/>
  </si>
  <si>
    <t>H12</t>
    <phoneticPr fontId="2"/>
  </si>
  <si>
    <t>H2</t>
    <phoneticPr fontId="2"/>
  </si>
  <si>
    <t>おおたき国際ノルディックウォーキング※令和2年度中止</t>
    <phoneticPr fontId="2"/>
  </si>
  <si>
    <t>昆布岳山開き</t>
    <phoneticPr fontId="2"/>
  </si>
  <si>
    <t>自治会対抗ミニバレーボール大会</t>
    <phoneticPr fontId="2"/>
  </si>
  <si>
    <t>豊浦町生涯スポーツ大会</t>
    <phoneticPr fontId="2"/>
  </si>
  <si>
    <t>町内外の住民</t>
    <phoneticPr fontId="2"/>
  </si>
  <si>
    <t>豊浦山岳会主催、教育委員会後援のもと、山頂を目指す登山会</t>
    <phoneticPr fontId="2"/>
  </si>
  <si>
    <t>町内自治会に加え、学校や職場の同僚でチームを編成し実施する大会</t>
    <phoneticPr fontId="2"/>
  </si>
  <si>
    <t>ニュースポーツの普及のため、いつでもどこでもだれもができる種目を選択し実施する大会</t>
    <phoneticPr fontId="2"/>
  </si>
  <si>
    <t>H6</t>
    <phoneticPr fontId="2"/>
  </si>
  <si>
    <t>ジュニアの部（小学生）一般の部（中学生以上）</t>
    <phoneticPr fontId="2"/>
  </si>
  <si>
    <t>スポーツ鬼ごっこを通じたスポーツ交流と市町教育委員会、官民連携</t>
    <phoneticPr fontId="2"/>
  </si>
  <si>
    <t>全国各地の予選を勝ち抜いたチームが参加　海外からも参加する</t>
    <phoneticPr fontId="2"/>
  </si>
  <si>
    <t>厚真町</t>
    <rPh sb="0" eb="3">
      <t>アツマチョウ</t>
    </rPh>
    <phoneticPr fontId="2"/>
  </si>
  <si>
    <t>健康ふれあいマラソン大会</t>
    <phoneticPr fontId="2"/>
  </si>
  <si>
    <t>厚真町小中学校スピードスケート記録会</t>
    <phoneticPr fontId="2"/>
  </si>
  <si>
    <t>町内在住者</t>
    <phoneticPr fontId="2"/>
  </si>
  <si>
    <t>厚真町内の小中学生</t>
    <phoneticPr fontId="2"/>
  </si>
  <si>
    <t>ウォーキングの部とマラソンの部があり、幼児から年配者まで参加可能</t>
    <phoneticPr fontId="2"/>
  </si>
  <si>
    <t>初心者から上級者まで参加できるように幅広い種目設定（50ｍ～1500ｍ）</t>
    <phoneticPr fontId="2"/>
  </si>
  <si>
    <t>S56</t>
    <phoneticPr fontId="2"/>
  </si>
  <si>
    <t>安平町スポーツセンターせいこドームで開催。旧早来町で独自考案した氷上スポーツ。子どもの部、おとなの部で合計200名以上の参加がある</t>
    <phoneticPr fontId="2"/>
  </si>
  <si>
    <t>9種目9日間で開催</t>
    <phoneticPr fontId="2"/>
  </si>
  <si>
    <t>北海道テニポン選手権</t>
    <phoneticPr fontId="2"/>
  </si>
  <si>
    <t>様似町オリジナルスポーツ</t>
    <phoneticPr fontId="2"/>
  </si>
  <si>
    <t>全道</t>
    <rPh sb="0" eb="1">
      <t>ゼン</t>
    </rPh>
    <rPh sb="1" eb="2">
      <t>ドウ</t>
    </rPh>
    <phoneticPr fontId="2"/>
  </si>
  <si>
    <t>町民スポーツ大会（ソフトボール、ミニバレーボール、ゲートボール）</t>
    <phoneticPr fontId="2"/>
  </si>
  <si>
    <t>基本的に地区別対抗戦として各大会を開催しているが、高校生枠、職場、出身地などでもチーム編成ができるようにし、気軽に参加できるようになっています。</t>
    <phoneticPr fontId="2"/>
  </si>
  <si>
    <t>小学１年生～中学３年生</t>
    <phoneticPr fontId="2"/>
  </si>
  <si>
    <t>千代の富士杯争奪相撲大会</t>
    <phoneticPr fontId="2"/>
  </si>
  <si>
    <t>幼児～中学生</t>
    <phoneticPr fontId="2"/>
  </si>
  <si>
    <t>町出身の横綱「千代の富士」につづく力士を輩出すべく、道内外の選手を招集している</t>
    <phoneticPr fontId="2"/>
  </si>
  <si>
    <t>1998年</t>
    <phoneticPr fontId="2"/>
  </si>
  <si>
    <t>道内における年内最後の駅伝大会として開催している</t>
    <phoneticPr fontId="2"/>
  </si>
  <si>
    <t>1982年</t>
    <phoneticPr fontId="2"/>
  </si>
  <si>
    <t>誰でも気軽に参加できるスポーツ大会として実施。幼児～シニアまで4部門を設けている。スポーツ推進委員が主体となって企画・運営を行っている。</t>
    <phoneticPr fontId="2"/>
  </si>
  <si>
    <t>森町</t>
    <rPh sb="0" eb="1">
      <t>モリ</t>
    </rPh>
    <rPh sb="1" eb="2">
      <t>マチ</t>
    </rPh>
    <phoneticPr fontId="2"/>
  </si>
  <si>
    <t>冬季スポーツフェスティバル</t>
    <phoneticPr fontId="2"/>
  </si>
  <si>
    <t>全町民</t>
    <phoneticPr fontId="2"/>
  </si>
  <si>
    <t>冬季期間に全町民を対象に行われている、雪と触れ合うことを目的としたイベント。チューブそり滑走やスキー大会等をメインとして行っている。</t>
    <phoneticPr fontId="2"/>
  </si>
  <si>
    <t>S62</t>
  </si>
  <si>
    <t>S62</t>
    <phoneticPr fontId="2"/>
  </si>
  <si>
    <t>H17</t>
    <phoneticPr fontId="2"/>
  </si>
  <si>
    <t>町民スポーツフェスティバル兼ロードレース大会</t>
    <phoneticPr fontId="2"/>
  </si>
  <si>
    <t>町内の子どもから大人まで</t>
    <phoneticPr fontId="2"/>
  </si>
  <si>
    <t>体育課と陸上協会のコラボ事業で、遊楽部川河川敷ウッドチップコースを各区分に分かれて走るイベントです。</t>
    <phoneticPr fontId="2"/>
  </si>
  <si>
    <t>長万部町</t>
    <rPh sb="0" eb="4">
      <t>オシャマンベチョウ</t>
    </rPh>
    <phoneticPr fontId="2"/>
  </si>
  <si>
    <t>町民ふれあいオリンピック</t>
    <phoneticPr fontId="2"/>
  </si>
  <si>
    <t>冬のレクスポーツの祭典</t>
    <phoneticPr fontId="2"/>
  </si>
  <si>
    <t>全町民及び長万部高等学校生徒</t>
    <phoneticPr fontId="2"/>
  </si>
  <si>
    <t>制限無し</t>
    <phoneticPr fontId="2"/>
  </si>
  <si>
    <t>高齢者や幼少時でも楽しめる競技をはじめ、リレーなどの本格的な競技も開催。地区対抗戦などもある。</t>
    <phoneticPr fontId="2"/>
  </si>
  <si>
    <t>人間カーリングなどの軽スポーツを中心としたレクリエーションを開催。</t>
    <phoneticPr fontId="2"/>
  </si>
  <si>
    <t>S46</t>
    <phoneticPr fontId="2"/>
  </si>
  <si>
    <t>不明</t>
    <rPh sb="0" eb="2">
      <t>フメイ</t>
    </rPh>
    <phoneticPr fontId="2"/>
  </si>
  <si>
    <t>奥尻ムーンライトマラソン（新型コロナのためR2未実施）</t>
    <phoneticPr fontId="2"/>
  </si>
  <si>
    <t>フルマラソンは午後3時から、ハーフマラソンは午後5時からスタート。月明かりと漁火に照らされゴールを目指す。</t>
    <phoneticPr fontId="2"/>
  </si>
  <si>
    <t>町民体育祭</t>
    <rPh sb="0" eb="2">
      <t>チョウミン</t>
    </rPh>
    <rPh sb="2" eb="5">
      <t>タイイクサイ</t>
    </rPh>
    <phoneticPr fontId="2"/>
  </si>
  <si>
    <t>今金ふれあいピリカマラソン大会</t>
    <rPh sb="0" eb="2">
      <t>イマカネ</t>
    </rPh>
    <rPh sb="13" eb="15">
      <t>タイカイ</t>
    </rPh>
    <phoneticPr fontId="2"/>
  </si>
  <si>
    <t>全道</t>
    <rPh sb="0" eb="2">
      <t>ゼンドウ</t>
    </rPh>
    <phoneticPr fontId="2"/>
  </si>
  <si>
    <t>今金ふれあい歩くスキー大会</t>
    <phoneticPr fontId="2"/>
  </si>
  <si>
    <t>「町民皆スポーツ」の象徴的事業とし、スポーツを通して町民が一同にして町民相互の交流と親睦を図る。</t>
    <phoneticPr fontId="2"/>
  </si>
  <si>
    <t>長距離走を通じて、地域全体の体力向上とスポーツの普及啓発を目的とし、ピリカ築堤を会場とすることで地域に根ざした特色ある活動とする。</t>
    <phoneticPr fontId="2"/>
  </si>
  <si>
    <t>冬期間のスポオーツ・レクリエーションを通じて親睦交流を行うことにより、克雪の意識高揚と地域の風土に根ざした町づくりを図る</t>
    <phoneticPr fontId="2"/>
  </si>
  <si>
    <t>１１種目の競技を大人から子供まで一緒になって取り組む運動会。</t>
    <phoneticPr fontId="2"/>
  </si>
  <si>
    <t>フルマラソンの４分の１（一般の部）・８分の１（小学生の部）の距離を４人でリレーする駅伝大会。</t>
    <phoneticPr fontId="2"/>
  </si>
  <si>
    <t>新体力テスト実施要項を参考に6種目の体力測定を実施。</t>
    <phoneticPr fontId="2"/>
  </si>
  <si>
    <t>第40回バーサーロペット・ジャパン</t>
    <rPh sb="0" eb="1">
      <t>ダイ</t>
    </rPh>
    <rPh sb="3" eb="4">
      <t>カイ</t>
    </rPh>
    <phoneticPr fontId="2"/>
  </si>
  <si>
    <t>2019第11回旭川ハーフマラソン</t>
    <rPh sb="4" eb="5">
      <t>ダイ</t>
    </rPh>
    <rPh sb="7" eb="8">
      <t>カイ</t>
    </rPh>
    <phoneticPr fontId="2"/>
  </si>
  <si>
    <t>オリンピックデーラン士別大会</t>
    <rPh sb="10" eb="12">
      <t>シベツ</t>
    </rPh>
    <rPh sb="12" eb="14">
      <t>タイカイ</t>
    </rPh>
    <phoneticPr fontId="2"/>
  </si>
  <si>
    <t>小学３年生以上</t>
    <phoneticPr fontId="2"/>
  </si>
  <si>
    <t>全年齢</t>
    <phoneticPr fontId="2"/>
  </si>
  <si>
    <t>道内の主要大会として定着。毎年国内トップランナーの選手が走る。</t>
    <phoneticPr fontId="2"/>
  </si>
  <si>
    <t>ＩＯＣ創設の6月23日を記念し開催。オリンピック選手を招待し、ランニング･ウォーキングでオリンピックの普及啓蒙を図る。</t>
    <phoneticPr fontId="2"/>
  </si>
  <si>
    <t>S61</t>
    <phoneticPr fontId="2"/>
  </si>
  <si>
    <t>第68回なよろ憲法記念ハーフマラソン</t>
    <phoneticPr fontId="2"/>
  </si>
  <si>
    <t>第51回名寄ピヤシリジャンプ大会兼第58回北海道新聞社ジャンプ大会</t>
    <phoneticPr fontId="2"/>
  </si>
  <si>
    <t>ＪＯＣジュニアオリンピックカップ２０２１全日本ジュニアスキー選手権大会兼全日本中学生選抜スキー大会</t>
    <phoneticPr fontId="2"/>
  </si>
  <si>
    <t>幼児以上</t>
    <phoneticPr fontId="2"/>
  </si>
  <si>
    <t>中学生以上</t>
    <phoneticPr fontId="2"/>
  </si>
  <si>
    <t>中高生</t>
    <phoneticPr fontId="2"/>
  </si>
  <si>
    <t>憲法施行を記念して開催した歴史ある大会</t>
    <phoneticPr fontId="2"/>
  </si>
  <si>
    <t>国内で一番最初に開催されるシーズン幕開けのSAJ A級公認大会</t>
    <phoneticPr fontId="2"/>
  </si>
  <si>
    <t>中高生を対象としたスキーノルディック競技3種目（クロスカントリー、スペシャルジャンプ、コンバインド）の全国大会</t>
    <phoneticPr fontId="2"/>
  </si>
  <si>
    <t>比布町</t>
    <rPh sb="0" eb="2">
      <t>ピップ</t>
    </rPh>
    <rPh sb="2" eb="3">
      <t>マチ</t>
    </rPh>
    <phoneticPr fontId="2"/>
  </si>
  <si>
    <t>比布町ヒルクライムレース大会</t>
    <phoneticPr fontId="2"/>
  </si>
  <si>
    <t>小学生以上</t>
    <phoneticPr fontId="2"/>
  </si>
  <si>
    <t>ぴっぷスキー場のふもとから頂上付近までを一気に駆け上がるレース大会。移動販売車による物販の販売を行い交流人口の増を図る。</t>
    <phoneticPr fontId="2"/>
  </si>
  <si>
    <t>愛別町雪中ソフトボール大会</t>
    <rPh sb="0" eb="3">
      <t>アイベツチョウ</t>
    </rPh>
    <phoneticPr fontId="2"/>
  </si>
  <si>
    <t>赤く塗ったボールを使用し、深雪の中で行うソフトボール大会。走塁が逆回りなど独自のルールがある。</t>
    <rPh sb="9" eb="11">
      <t>シヨウ</t>
    </rPh>
    <phoneticPr fontId="2"/>
  </si>
  <si>
    <t>全町パークゴルフ大会</t>
    <phoneticPr fontId="2"/>
  </si>
  <si>
    <t>レッツウォーキング（町内歩こう会）</t>
    <phoneticPr fontId="2"/>
  </si>
  <si>
    <t>ナイターソフトボール大会</t>
    <phoneticPr fontId="2"/>
  </si>
  <si>
    <t>一般</t>
    <rPh sb="0" eb="2">
      <t>イッパン</t>
    </rPh>
    <phoneticPr fontId="2"/>
  </si>
  <si>
    <t>町民</t>
    <rPh sb="0" eb="2">
      <t>チョウミン</t>
    </rPh>
    <phoneticPr fontId="2"/>
  </si>
  <si>
    <t>一般（高校生以上）</t>
    <phoneticPr fontId="2"/>
  </si>
  <si>
    <t>層雲峡パークゴルフ場を利用し、１チーム５名で争う町内対抗パークゴルフ大会。</t>
    <phoneticPr fontId="2"/>
  </si>
  <si>
    <t>秋の自然とふれあいながらウォーキングし、参加者相互の親睦交流を深める。</t>
    <phoneticPr fontId="2"/>
  </si>
  <si>
    <t>ソフトボールを通じ町民相互の親睦と交流を図りながら健康増進を寄与する。</t>
    <phoneticPr fontId="2"/>
  </si>
  <si>
    <t>丘のまちびえいヘルシーマラソン</t>
    <phoneticPr fontId="2"/>
  </si>
  <si>
    <t>丘のまちびえいセンチュリーライド</t>
    <phoneticPr fontId="2"/>
  </si>
  <si>
    <t>寛仁親王記念丘のまちびえい宮様国際スキーマラソン</t>
    <phoneticPr fontId="2"/>
  </si>
  <si>
    <t>新緑の丘を駆けるマラソン大会</t>
    <rPh sb="0" eb="2">
      <t>シンリョク</t>
    </rPh>
    <rPh sb="3" eb="4">
      <t>オカ</t>
    </rPh>
    <rPh sb="5" eb="6">
      <t>カ</t>
    </rPh>
    <rPh sb="12" eb="14">
      <t>タイカイ</t>
    </rPh>
    <phoneticPr fontId="0"/>
  </si>
  <si>
    <t>秋の丘を満喫するサイクリング大会</t>
    <rPh sb="0" eb="1">
      <t>アキ</t>
    </rPh>
    <rPh sb="2" eb="3">
      <t>オカ</t>
    </rPh>
    <rPh sb="4" eb="6">
      <t>マンキツ</t>
    </rPh>
    <rPh sb="14" eb="16">
      <t>タイカイ</t>
    </rPh>
    <phoneticPr fontId="0"/>
  </si>
  <si>
    <t>SAJ公認のスキーマラソン大会</t>
    <rPh sb="3" eb="5">
      <t>コウニン</t>
    </rPh>
    <rPh sb="13" eb="15">
      <t>タイカイ</t>
    </rPh>
    <phoneticPr fontId="0"/>
  </si>
  <si>
    <t>H22</t>
  </si>
  <si>
    <t>S52</t>
  </si>
  <si>
    <t>町民カヌー教室</t>
    <rPh sb="0" eb="2">
      <t>チョウミン</t>
    </rPh>
    <rPh sb="5" eb="7">
      <t>キョウシツ</t>
    </rPh>
    <phoneticPr fontId="0"/>
  </si>
  <si>
    <t>カヌーで町内の湖を探訪</t>
    <phoneticPr fontId="2"/>
  </si>
  <si>
    <t>南富良野町</t>
    <rPh sb="0" eb="4">
      <t>ミナミフラノ</t>
    </rPh>
    <rPh sb="4" eb="5">
      <t>マチ</t>
    </rPh>
    <phoneticPr fontId="2"/>
  </si>
  <si>
    <t>町民</t>
    <phoneticPr fontId="2"/>
  </si>
  <si>
    <t>寒東山スキー場ヒルクライムレース</t>
    <phoneticPr fontId="2"/>
  </si>
  <si>
    <t>全国</t>
    <rPh sb="0" eb="2">
      <t>ゼンコク</t>
    </rPh>
    <phoneticPr fontId="2"/>
  </si>
  <si>
    <t>多くの町民が参加し、自治会対抗競技等を行い、子供から大人まで親しまれている。</t>
    <phoneticPr fontId="2"/>
  </si>
  <si>
    <t>1ﾁｰﾑ6名による100個の玉を早く入れるﾀｲﾑﾄﾗｲｱﾙ競技</t>
    <phoneticPr fontId="2"/>
  </si>
  <si>
    <t>夏のスキー場を活用した、スキー場を駆け上がるランニング大会</t>
    <phoneticPr fontId="2"/>
  </si>
  <si>
    <t>R1</t>
    <phoneticPr fontId="2"/>
  </si>
  <si>
    <t>町内外、道外、国外の小学生～一般</t>
    <phoneticPr fontId="2"/>
  </si>
  <si>
    <t>スキー競技のジャンプとクロスカントリー競技を同一会場内で開催し、全国各地・海外から参加する大会</t>
    <rPh sb="37" eb="39">
      <t>カイガイ</t>
    </rPh>
    <phoneticPr fontId="2"/>
  </si>
  <si>
    <t>町民・町外（幼児～一般）</t>
    <phoneticPr fontId="2"/>
  </si>
  <si>
    <t>幼児から高齢者まで広く参加できる個人種目、自治会対応で競う団体種目を実施している。</t>
    <phoneticPr fontId="2"/>
  </si>
  <si>
    <t>男女別で行い、年齢制限による2区分・自治会対抗で実施している。</t>
    <phoneticPr fontId="2"/>
  </si>
  <si>
    <t>美深スキー場常設FIS・SAJ公認エアリアルコースを活用し、幼児から一般（アスリート含）まで広く参加できる競技大会として実施している。また、全日本・北海道選手権大会を誘致し、同日に開催している。</t>
    <phoneticPr fontId="2"/>
  </si>
  <si>
    <t>全日本クロスカントリー音威子府大会</t>
    <phoneticPr fontId="2"/>
  </si>
  <si>
    <t>なかがわスポーツくらぶ　Kidsプログラム</t>
    <phoneticPr fontId="2"/>
  </si>
  <si>
    <t>町内小学生</t>
    <phoneticPr fontId="2"/>
  </si>
  <si>
    <t>小学生を対象に運動能力向上プログラムおよびコオーディネーショントレーニングを毎月２回実施、小学生の体力の向上とスポーツの楽しさを普及する</t>
    <phoneticPr fontId="2"/>
  </si>
  <si>
    <t>ニュースポーツ体験事業</t>
    <phoneticPr fontId="2"/>
  </si>
  <si>
    <t>全町民　外</t>
    <rPh sb="0" eb="3">
      <t>ゼンチョウミン</t>
    </rPh>
    <rPh sb="4" eb="5">
      <t>ソト</t>
    </rPh>
    <phoneticPr fontId="2"/>
  </si>
  <si>
    <t>参加料を無料とし、各年代別にコースを設定</t>
    <phoneticPr fontId="2"/>
  </si>
  <si>
    <t>町民の交流と体力つくりをねらいに開催し、幼児や高齢者も参加しやすい種目を設定</t>
    <phoneticPr fontId="2"/>
  </si>
  <si>
    <t>町民ジョギング大会</t>
    <phoneticPr fontId="2"/>
  </si>
  <si>
    <t>町民スキー大会</t>
    <phoneticPr fontId="2"/>
  </si>
  <si>
    <t>小学校行事として参加があり、地域の方も大勢応援に来場されている。</t>
    <phoneticPr fontId="2"/>
  </si>
  <si>
    <t>S57</t>
    <phoneticPr fontId="2"/>
  </si>
  <si>
    <t>日本最北端わっかない平和マラソン</t>
    <phoneticPr fontId="2"/>
  </si>
  <si>
    <t>全員対象</t>
    <phoneticPr fontId="2"/>
  </si>
  <si>
    <t>日本最北端の地でのフルマラソン</t>
    <phoneticPr fontId="2"/>
  </si>
  <si>
    <t>H30</t>
    <phoneticPr fontId="2"/>
  </si>
  <si>
    <t>町内の小中学生及び町民が一体となって大会を実施。</t>
    <phoneticPr fontId="2"/>
  </si>
  <si>
    <t>町内会毎にチーム編成し、８時間耐久でミニバレーボール大会を実施。（１試合６５分）</t>
    <phoneticPr fontId="2"/>
  </si>
  <si>
    <t>一般（中学生以上）</t>
    <rPh sb="0" eb="2">
      <t>イッパン</t>
    </rPh>
    <rPh sb="3" eb="6">
      <t>チュウガクセイ</t>
    </rPh>
    <rPh sb="6" eb="8">
      <t>イジョウ</t>
    </rPh>
    <phoneticPr fontId="2"/>
  </si>
  <si>
    <t>最北の国立公園利尻島を舞台に、参加者それぞれが自由に遊覧しながら島一周にチャレンジしすばらしい景観と住民とのふれあいを満喫する</t>
    <phoneticPr fontId="2"/>
  </si>
  <si>
    <t>高校生～実業団（全国）</t>
    <phoneticPr fontId="2"/>
  </si>
  <si>
    <t>日本陸上競技連盟登録競技者　且つ設定参加標準記録到達者</t>
    <phoneticPr fontId="2"/>
  </si>
  <si>
    <t>オホーツク海を眺望できるハイキング</t>
    <rPh sb="8" eb="9">
      <t>ノゾ</t>
    </rPh>
    <phoneticPr fontId="2"/>
  </si>
  <si>
    <t>H18</t>
    <phoneticPr fontId="2"/>
  </si>
  <si>
    <t>本町開基100年事業として始まり、今年度35回目を迎える大会。ランとバイクで100㎞を走覇する耐久レース。</t>
    <phoneticPr fontId="2"/>
  </si>
  <si>
    <t>津別町</t>
    <rPh sb="0" eb="3">
      <t>ツベツチョウ</t>
    </rPh>
    <phoneticPr fontId="2"/>
  </si>
  <si>
    <t>つべつ紅葉マラソン大会</t>
    <phoneticPr fontId="2"/>
  </si>
  <si>
    <t>冬季町民スポーツ「スケートイベント」</t>
    <phoneticPr fontId="2"/>
  </si>
  <si>
    <t>冬季町民スポーツ「スキーイベント」</t>
    <phoneticPr fontId="2"/>
  </si>
  <si>
    <t>幼児～一般</t>
    <phoneticPr fontId="2"/>
  </si>
  <si>
    <t>幼児～中学生</t>
    <rPh sb="3" eb="6">
      <t>チュウガクセイ</t>
    </rPh>
    <phoneticPr fontId="2"/>
  </si>
  <si>
    <t>ハーフ、１０㎞、５㎞、３㎞の４種目あり、親子や少年団、会社企業など幅広い年齢層が参加でき、紅葉を楽しみながら走ることができる</t>
    <phoneticPr fontId="2"/>
  </si>
  <si>
    <t>スケート大会から氷上のレクリエーションも入れたイベントに変更。幼児から大人までスケート体験やレクを楽しむことができる</t>
    <phoneticPr fontId="2"/>
  </si>
  <si>
    <t>スキー大会からレクリエーションも入れたイベントに変更。毎年、元五輪選手　川端絵美氏を招き、ワンポイントレッスンを行っている</t>
    <phoneticPr fontId="2"/>
  </si>
  <si>
    <t>就学前の幼児から一般、高齢者まで参加。学年別でコースを選定している。</t>
    <rPh sb="0" eb="2">
      <t>シュウガク</t>
    </rPh>
    <rPh sb="2" eb="3">
      <t>マエ</t>
    </rPh>
    <rPh sb="4" eb="6">
      <t>ヨウジ</t>
    </rPh>
    <rPh sb="8" eb="10">
      <t>イッパン</t>
    </rPh>
    <rPh sb="11" eb="14">
      <t>コウレイシャ</t>
    </rPh>
    <rPh sb="16" eb="18">
      <t>サンカ</t>
    </rPh>
    <rPh sb="19" eb="21">
      <t>ガクネン</t>
    </rPh>
    <rPh sb="21" eb="22">
      <t>ベツ</t>
    </rPh>
    <rPh sb="27" eb="29">
      <t>センテイ</t>
    </rPh>
    <phoneticPr fontId="2"/>
  </si>
  <si>
    <t>幼児親子から高齢者まで気軽に参加できるマラソン大会として実施。
また、食のイベントを同時開催。</t>
    <rPh sb="0" eb="2">
      <t>ヨウジ</t>
    </rPh>
    <rPh sb="2" eb="4">
      <t>オヤコ</t>
    </rPh>
    <phoneticPr fontId="2"/>
  </si>
  <si>
    <t>第２４回おけとウルトラパークゴルフ大会</t>
    <rPh sb="0" eb="1">
      <t>ダイ</t>
    </rPh>
    <rPh sb="3" eb="4">
      <t>カイ</t>
    </rPh>
    <rPh sb="17" eb="19">
      <t>タイカイ</t>
    </rPh>
    <phoneticPr fontId="2"/>
  </si>
  <si>
    <t>18歳以上</t>
    <rPh sb="2" eb="3">
      <t>サイ</t>
    </rPh>
    <rPh sb="3" eb="5">
      <t>イジョウ</t>
    </rPh>
    <phoneticPr fontId="2"/>
  </si>
  <si>
    <t>スターまつり</t>
    <phoneticPr fontId="2"/>
  </si>
  <si>
    <t>全町民</t>
    <rPh sb="0" eb="3">
      <t>ゼンチョウミン</t>
    </rPh>
    <phoneticPr fontId="2"/>
  </si>
  <si>
    <t>サロマ湖沿岸の1市2町にまたがるコースでサロマ湖、オホーツクの景観を楽しみながら走ることができる。</t>
    <phoneticPr fontId="2"/>
  </si>
  <si>
    <t>スポーツの楽しみを学べるよう陸上種目や水中種目を実施し、体力測定も行っている。</t>
    <phoneticPr fontId="2"/>
  </si>
  <si>
    <t>フードバレーとかちマラソン大会　　　　　
（R2年度「フードバレーとかちマラソンon the  web」）</t>
    <phoneticPr fontId="2"/>
  </si>
  <si>
    <t>小・中学生、高校生、一般</t>
    <phoneticPr fontId="2"/>
  </si>
  <si>
    <t>市内のコースを使用※オンラインにて開催</t>
    <phoneticPr fontId="2"/>
  </si>
  <si>
    <t>７月　パークゴルフ、ソフトボール
１１月　ミニバレー</t>
    <phoneticPr fontId="2"/>
  </si>
  <si>
    <t>町民スポーツ祭</t>
    <phoneticPr fontId="2"/>
  </si>
  <si>
    <t>各種大会（今年度は５種目）に町民スポーツ祭の冠を付けることにより、普段競技を行っていない方でも気軽に参加し、楽しむことができる。</t>
    <phoneticPr fontId="2"/>
  </si>
  <si>
    <t>新得町フロアカーリング交歓大会</t>
    <phoneticPr fontId="2"/>
  </si>
  <si>
    <t>町内在住の方で申請受付</t>
    <phoneticPr fontId="2"/>
  </si>
  <si>
    <t>子供から大人まで幅広い世代で競技が可能な新得町発祥のスポーツの大会</t>
    <phoneticPr fontId="2"/>
  </si>
  <si>
    <t>H13</t>
    <phoneticPr fontId="2"/>
  </si>
  <si>
    <t>ゲートボール発祥の地「芽室町」の名を広げるとともに、世代や地域を超えて参加交流できる大会。大会レセプションでは、町内の特産物等を使った交流会を実施し、芽室町を堪能できる大会。</t>
    <phoneticPr fontId="2"/>
  </si>
  <si>
    <t>H3</t>
    <phoneticPr fontId="2"/>
  </si>
  <si>
    <t>小学５年生以上在日外国人等</t>
    <rPh sb="0" eb="2">
      <t>ショウガク</t>
    </rPh>
    <rPh sb="3" eb="5">
      <t>ネンセイ</t>
    </rPh>
    <rPh sb="5" eb="7">
      <t>イジョウ</t>
    </rPh>
    <rPh sb="7" eb="9">
      <t>ザイニチ</t>
    </rPh>
    <rPh sb="9" eb="11">
      <t>ガイコク</t>
    </rPh>
    <rPh sb="11" eb="12">
      <t>ジン</t>
    </rPh>
    <rPh sb="12" eb="13">
      <t>トウ</t>
    </rPh>
    <phoneticPr fontId="2"/>
  </si>
  <si>
    <t>象のぬいぐるみをつけたオリジナルぞうりをラケットに家庭用ミニ卓球台で行う大会。在日外国人の参加もあり。</t>
    <rPh sb="0" eb="1">
      <t>ゾウ</t>
    </rPh>
    <rPh sb="25" eb="28">
      <t>カテイヨウ</t>
    </rPh>
    <rPh sb="30" eb="33">
      <t>タッキュウダイ</t>
    </rPh>
    <rPh sb="34" eb="35">
      <t>オコナ</t>
    </rPh>
    <rPh sb="36" eb="38">
      <t>タイカイ</t>
    </rPh>
    <rPh sb="39" eb="41">
      <t>ザイニチ</t>
    </rPh>
    <rPh sb="41" eb="44">
      <t>ガイコクジン</t>
    </rPh>
    <rPh sb="45" eb="47">
      <t>サンカ</t>
    </rPh>
    <phoneticPr fontId="2"/>
  </si>
  <si>
    <t>地域対抗スポーツ大会（ペタンク8月、カーリング1月）</t>
    <phoneticPr fontId="2"/>
  </si>
  <si>
    <t>わんぱく体験塾（ボルタリング11月と3月、カーリング12月、歩くスキー2月）</t>
    <phoneticPr fontId="2"/>
  </si>
  <si>
    <t>子どもカーリング大会（１月）</t>
    <phoneticPr fontId="2"/>
  </si>
  <si>
    <t>カーリング協会にルールを教わりながらカーリングに親しむ。カーリングを通して、ウィンタースポーツの楽しさを味わう。</t>
    <phoneticPr fontId="2"/>
  </si>
  <si>
    <t>ほんべつジュニア体験活動</t>
    <phoneticPr fontId="2"/>
  </si>
  <si>
    <t>健康スポーツ週間事業「ほんべつ健康ウィーク」</t>
    <phoneticPr fontId="2"/>
  </si>
  <si>
    <t>子ども達へ様々な活動及び学習の場を提供し、豊かな人間性の育成や心身の健康増進を図り、次世代のリーダーを育成</t>
    <phoneticPr fontId="2"/>
  </si>
  <si>
    <t>運動の実践により健康な心と身体を養う活動強化週間として、期間中に体育施設の無料開放及びスポーツ大会、各種スポーツの体験教室を実施</t>
    <phoneticPr fontId="2"/>
  </si>
  <si>
    <t>小・中学生</t>
    <rPh sb="0" eb="1">
      <t>ショウ</t>
    </rPh>
    <rPh sb="2" eb="5">
      <t>チュウガクセイ</t>
    </rPh>
    <phoneticPr fontId="2"/>
  </si>
  <si>
    <t>十勝管内の大会を勝ちぬいた選手による大会</t>
    <rPh sb="0" eb="2">
      <t>トカチ</t>
    </rPh>
    <rPh sb="2" eb="4">
      <t>カンナイ</t>
    </rPh>
    <rPh sb="5" eb="7">
      <t>タイカイ</t>
    </rPh>
    <rPh sb="8" eb="9">
      <t>カ</t>
    </rPh>
    <rPh sb="13" eb="15">
      <t>センシュ</t>
    </rPh>
    <rPh sb="18" eb="20">
      <t>タイカイ</t>
    </rPh>
    <phoneticPr fontId="2"/>
  </si>
  <si>
    <t>４種目（５日間日程）の競技で町内会対抗で実施される町内スポーツ大会</t>
    <phoneticPr fontId="2"/>
  </si>
  <si>
    <t>釧路町民長ぐつアイスホッケー大会</t>
    <rPh sb="0" eb="2">
      <t>クシロ</t>
    </rPh>
    <rPh sb="2" eb="4">
      <t>チョウミン</t>
    </rPh>
    <rPh sb="4" eb="5">
      <t>ナガ</t>
    </rPh>
    <rPh sb="14" eb="16">
      <t>タイカイ</t>
    </rPh>
    <phoneticPr fontId="2"/>
  </si>
  <si>
    <t>冬場の運動不足解消に、町民相互のコミュニケーション醸成のツールとして、40年以上前に釧路町で誕生したニュースポーツ。スケートではなく長ぐつを履いて行うアイスホッケーなので、誰でも気軽に楽しむことが出来ます。</t>
    <phoneticPr fontId="2"/>
  </si>
  <si>
    <t>全道・全国各市町村の代表チームが一堂に会し、日本一の座を争う大会。</t>
    <phoneticPr fontId="2"/>
  </si>
  <si>
    <t>厚岸町</t>
    <rPh sb="0" eb="3">
      <t>アッケシチョウ</t>
    </rPh>
    <phoneticPr fontId="2"/>
  </si>
  <si>
    <t>町民ソフトボール大会</t>
    <phoneticPr fontId="2"/>
  </si>
  <si>
    <t>町民パークゴルフ大会</t>
    <phoneticPr fontId="2"/>
  </si>
  <si>
    <t>町民ファミリーマラソン大会</t>
    <phoneticPr fontId="2"/>
  </si>
  <si>
    <t>中学生以上の町民</t>
    <phoneticPr fontId="2"/>
  </si>
  <si>
    <t>町民</t>
    <rPh sb="0" eb="2">
      <t>チョウミン</t>
    </rPh>
    <phoneticPr fontId="2"/>
  </si>
  <si>
    <t>町技スポーツ</t>
    <phoneticPr fontId="2"/>
  </si>
  <si>
    <t>老若男女幅広い世代の参加</t>
    <phoneticPr fontId="2"/>
  </si>
  <si>
    <t>S28</t>
    <phoneticPr fontId="2"/>
  </si>
  <si>
    <t>H10</t>
    <phoneticPr fontId="2"/>
  </si>
  <si>
    <t>浜中町民体育祭（１２競技種目）</t>
    <rPh sb="0" eb="2">
      <t>ハマナカ</t>
    </rPh>
    <rPh sb="2" eb="4">
      <t>チョウミン</t>
    </rPh>
    <rPh sb="4" eb="7">
      <t>タイイクサイ</t>
    </rPh>
    <rPh sb="10" eb="12">
      <t>キョウギ</t>
    </rPh>
    <rPh sb="12" eb="14">
      <t>シュモク</t>
    </rPh>
    <phoneticPr fontId="2"/>
  </si>
  <si>
    <t>体育の日を前後して町民のスポーツ振興と体力向上を目的に町スポーツ協会や同加盟競技団体が開催する大会</t>
    <phoneticPr fontId="2"/>
  </si>
  <si>
    <t>中標津町</t>
    <rPh sb="0" eb="3">
      <t>ナカシベツ</t>
    </rPh>
    <rPh sb="3" eb="4">
      <t>マチ</t>
    </rPh>
    <phoneticPr fontId="2"/>
  </si>
  <si>
    <t>なかしべつ３３０°開陽台マラソン大会</t>
    <phoneticPr fontId="2"/>
  </si>
  <si>
    <t>小学生以上</t>
    <rPh sb="0" eb="3">
      <t>ショウガクセイ</t>
    </rPh>
    <rPh sb="3" eb="5">
      <t>イジョウ</t>
    </rPh>
    <phoneticPr fontId="2"/>
  </si>
  <si>
    <t>大自然の中を走る標高差93mのコース</t>
    <phoneticPr fontId="2"/>
  </si>
  <si>
    <t>女性を１名以上入れた出場９名の年齢が３００歳以上に。</t>
    <rPh sb="0" eb="2">
      <t>ジョセイ</t>
    </rPh>
    <rPh sb="4" eb="7">
      <t>メイイジョウ</t>
    </rPh>
    <rPh sb="7" eb="8">
      <t>イ</t>
    </rPh>
    <rPh sb="10" eb="12">
      <t>シュツジョウ</t>
    </rPh>
    <rPh sb="13" eb="14">
      <t>メイ</t>
    </rPh>
    <rPh sb="15" eb="17">
      <t>ネンレイ</t>
    </rPh>
    <rPh sb="21" eb="24">
      <t>サイイジョウ</t>
    </rPh>
    <phoneticPr fontId="2"/>
  </si>
  <si>
    <t>マラソン１５種目(３㎞、５㎞、１０km、ﾊｰﾌ）。ハーフ完走者には新巻鮭１本を贈呈。</t>
    <phoneticPr fontId="2"/>
  </si>
  <si>
    <t>日ハム少年野球教室、バレーボール教室陸上教室など１２の教室講習会を開催。</t>
    <phoneticPr fontId="2"/>
  </si>
  <si>
    <t>町民３００歳ソフトボール大会</t>
    <rPh sb="0" eb="2">
      <t>チョウミン</t>
    </rPh>
    <rPh sb="5" eb="6">
      <t>サイ</t>
    </rPh>
    <rPh sb="12" eb="14">
      <t>タイカイ</t>
    </rPh>
    <phoneticPr fontId="2"/>
  </si>
  <si>
    <t>H24</t>
    <phoneticPr fontId="2"/>
  </si>
  <si>
    <t>全道カローリング交流大会inいしかり※令和２年度は新型コロナウイルス感染症感染拡大防止のため、中止。</t>
    <phoneticPr fontId="2"/>
  </si>
  <si>
    <t>１２　市町村における特色あるスポーツ行事（大会等のイベント）の実施状況</t>
    <rPh sb="3" eb="6">
      <t>シチョウソン</t>
    </rPh>
    <rPh sb="10" eb="12">
      <t>トクショク</t>
    </rPh>
    <rPh sb="18" eb="20">
      <t>ギョウジ</t>
    </rPh>
    <rPh sb="21" eb="23">
      <t>タイカイ</t>
    </rPh>
    <rPh sb="23" eb="24">
      <t>トウ</t>
    </rPh>
    <rPh sb="31" eb="33">
      <t>ジッシ</t>
    </rPh>
    <rPh sb="33" eb="35">
      <t>ジョウキョウ</t>
    </rPh>
    <phoneticPr fontId="2"/>
  </si>
  <si>
    <t>R3.4.1現在</t>
    <rPh sb="6" eb="8">
      <t>ゲンザイ</t>
    </rPh>
    <phoneticPr fontId="2"/>
  </si>
  <si>
    <t>１２　市町村における特色あるスポーツ行事（大会等イベント）の実施状況</t>
    <rPh sb="10" eb="12">
      <t>トクショク</t>
    </rPh>
    <rPh sb="18" eb="20">
      <t>ギョウジ</t>
    </rPh>
    <rPh sb="21" eb="23">
      <t>タイカイ</t>
    </rPh>
    <rPh sb="23" eb="24">
      <t>トウ</t>
    </rPh>
    <rPh sb="30" eb="32">
      <t>ジッシ</t>
    </rPh>
    <rPh sb="32" eb="3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</si>
</sst>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sz val="11"/>
      <color rgb="FF006100"/>
      <name val="ＭＳ Ｐゴシック"/>
      <family val="3"/>
      <charset val="128"/>
      <scheme val="minor"/>
    </font>
    <font>
      <sz val="16"/>
      <name val="ＭＳ Ｐゴシック"/>
      <family val="3"/>
      <charset val="128"/>
    </font>
    <font>
      <sz val="16"/>
      <color indexed="8"/>
      <name val="ＭＳ Ｐゴシック"/>
      <family val="3"/>
      <charset val="128"/>
    </font>
    <font>
      <sz val="16"/>
      <name val="ＭＳ Ｐゴシック"/>
      <family val="3"/>
      <charset val="128"/>
      <scheme val="minor"/>
    </font>
    <font>
      <sz val="16"/>
      <color rgb="FF00610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rgb="FFC6EFCE"/>
      </patternFill>
    </fill>
    <fill>
      <patternFill patternType="solid">
        <fgColor rgb="FFFFFF00"/>
        <bgColor indexed="64"/>
      </patternFill>
    </fill>
  </fills>
  <borders count="6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0" fontId="8" fillId="3" borderId="0" applyNumberFormat="0" applyBorder="0" applyAlignment="0" applyProtection="0">
      <alignment vertical="center"/>
    </xf>
  </cellStyleXfs>
  <cellXfs count="316">
    <xf numFmtId="0" fontId="0" fillId="0" borderId="0" xfId="0"/>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0" fontId="6" fillId="0" borderId="0" xfId="0" applyFont="1" applyFill="1" applyAlignment="1">
      <alignment vertical="center" wrapText="1"/>
    </xf>
    <xf numFmtId="0" fontId="1"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1" fillId="0" borderId="2" xfId="0" applyFont="1" applyFill="1" applyBorder="1" applyAlignment="1">
      <alignment horizontal="center" vertical="center" shrinkToFit="1"/>
    </xf>
    <xf numFmtId="0" fontId="1" fillId="0" borderId="0" xfId="0" applyFont="1" applyAlignment="1">
      <alignment horizontal="center" vertical="center" shrinkToFit="1"/>
    </xf>
    <xf numFmtId="0" fontId="7" fillId="0" borderId="0" xfId="0" applyFont="1" applyAlignment="1">
      <alignment horizontal="center" vertical="center" shrinkToFit="1"/>
    </xf>
    <xf numFmtId="0" fontId="1" fillId="0" borderId="0" xfId="0" applyFont="1" applyAlignment="1">
      <alignment vertical="center"/>
    </xf>
    <xf numFmtId="0" fontId="7" fillId="0" borderId="0" xfId="0" applyFont="1" applyAlignment="1">
      <alignment vertical="center" shrinkToFit="1"/>
    </xf>
    <xf numFmtId="0" fontId="0" fillId="0" borderId="0" xfId="0" applyFill="1" applyAlignment="1">
      <alignment horizontal="right" vertical="center"/>
    </xf>
    <xf numFmtId="0" fontId="1" fillId="0" borderId="10" xfId="0" applyFont="1" applyFill="1" applyBorder="1" applyAlignment="1">
      <alignment vertical="center" wrapText="1" shrinkToFit="1"/>
    </xf>
    <xf numFmtId="0" fontId="1" fillId="0" borderId="10" xfId="0" applyFont="1" applyFill="1" applyBorder="1" applyAlignment="1">
      <alignment vertical="center" wrapText="1"/>
    </xf>
    <xf numFmtId="0" fontId="1" fillId="0" borderId="27" xfId="0" applyFont="1" applyFill="1" applyBorder="1" applyAlignment="1">
      <alignment horizontal="center" vertical="center" wrapText="1" shrinkToFit="1"/>
    </xf>
    <xf numFmtId="0" fontId="1" fillId="0" borderId="25" xfId="0" applyFont="1" applyFill="1" applyBorder="1" applyAlignment="1">
      <alignment vertical="center" wrapText="1" shrinkToFit="1"/>
    </xf>
    <xf numFmtId="0" fontId="1" fillId="0" borderId="25" xfId="0" applyFont="1" applyFill="1" applyBorder="1" applyAlignment="1">
      <alignment vertical="center" wrapText="1"/>
    </xf>
    <xf numFmtId="0" fontId="1" fillId="0" borderId="13" xfId="0" applyFont="1" applyFill="1" applyBorder="1" applyAlignment="1">
      <alignment vertical="center" wrapText="1"/>
    </xf>
    <xf numFmtId="0" fontId="1" fillId="0" borderId="33" xfId="0" applyFont="1" applyFill="1" applyBorder="1" applyAlignment="1">
      <alignment vertical="center" wrapText="1"/>
    </xf>
    <xf numFmtId="0" fontId="1" fillId="0" borderId="34" xfId="0" applyFont="1" applyFill="1" applyBorder="1" applyAlignment="1">
      <alignment horizontal="center" vertical="center" wrapText="1"/>
    </xf>
    <xf numFmtId="0" fontId="0" fillId="0" borderId="22" xfId="0" applyFill="1" applyBorder="1" applyAlignment="1">
      <alignment vertical="center" wrapText="1" shrinkToFit="1"/>
    </xf>
    <xf numFmtId="0" fontId="0" fillId="0" borderId="1" xfId="0" applyFill="1" applyBorder="1" applyAlignment="1">
      <alignment vertical="center" wrapText="1"/>
    </xf>
    <xf numFmtId="0" fontId="1" fillId="0" borderId="22" xfId="0" applyFont="1" applyFill="1" applyBorder="1" applyAlignment="1">
      <alignment vertical="center" wrapText="1"/>
    </xf>
    <xf numFmtId="0" fontId="1" fillId="0" borderId="41" xfId="0" applyFont="1" applyFill="1" applyBorder="1" applyAlignment="1">
      <alignment vertical="center" wrapText="1"/>
    </xf>
    <xf numFmtId="0" fontId="0" fillId="0" borderId="22" xfId="0" applyFill="1" applyBorder="1" applyAlignment="1">
      <alignment vertical="center" wrapText="1"/>
    </xf>
    <xf numFmtId="0" fontId="0" fillId="0" borderId="41" xfId="0" applyFill="1" applyBorder="1" applyAlignment="1">
      <alignment vertical="center" wrapText="1"/>
    </xf>
    <xf numFmtId="0" fontId="0" fillId="0" borderId="1" xfId="0" applyFill="1" applyBorder="1" applyAlignment="1">
      <alignment horizontal="center" vertical="center" wrapText="1" shrinkToFit="1"/>
    </xf>
    <xf numFmtId="0" fontId="0" fillId="0" borderId="22" xfId="0"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22" xfId="0" applyFont="1" applyFill="1" applyBorder="1" applyAlignment="1">
      <alignment vertical="top" wrapText="1"/>
    </xf>
    <xf numFmtId="0" fontId="1" fillId="0" borderId="41"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3" fontId="10" fillId="0" borderId="7" xfId="0" applyNumberFormat="1" applyFont="1" applyBorder="1" applyAlignment="1">
      <alignment horizontal="center" vertical="center" shrinkToFit="1"/>
    </xf>
    <xf numFmtId="0" fontId="10" fillId="0" borderId="20" xfId="0" applyFont="1" applyBorder="1" applyAlignment="1">
      <alignment horizontal="center" vertical="center" shrinkToFit="1"/>
    </xf>
    <xf numFmtId="0" fontId="9" fillId="0" borderId="8" xfId="0" applyFont="1" applyBorder="1" applyAlignment="1">
      <alignment horizontal="center" vertical="center" shrinkToFit="1"/>
    </xf>
    <xf numFmtId="3" fontId="10" fillId="0" borderId="9" xfId="0" applyNumberFormat="1"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9" xfId="0" applyFont="1" applyBorder="1" applyAlignment="1">
      <alignment horizontal="center" vertical="center" shrinkToFit="1"/>
    </xf>
    <xf numFmtId="3" fontId="10" fillId="0" borderId="10" xfId="0" applyNumberFormat="1"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6" fontId="10" fillId="0" borderId="7" xfId="0" applyNumberFormat="1" applyFont="1" applyBorder="1" applyAlignment="1">
      <alignment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10" fillId="0" borderId="23" xfId="0" applyFont="1" applyBorder="1" applyAlignment="1">
      <alignment horizontal="center" vertical="center" shrinkToFit="1"/>
    </xf>
    <xf numFmtId="0" fontId="9" fillId="0" borderId="19" xfId="0" applyFont="1" applyBorder="1" applyAlignment="1">
      <alignment horizontal="center" vertical="center" shrinkToFit="1"/>
    </xf>
    <xf numFmtId="3" fontId="10" fillId="0" borderId="8" xfId="0" applyNumberFormat="1" applyFont="1" applyBorder="1" applyAlignment="1">
      <alignment horizontal="center" vertical="center" shrinkToFit="1"/>
    </xf>
    <xf numFmtId="176" fontId="9" fillId="0" borderId="5" xfId="0" applyNumberFormat="1" applyFont="1" applyBorder="1" applyAlignment="1">
      <alignment vertical="center" shrinkToFit="1"/>
    </xf>
    <xf numFmtId="0" fontId="9" fillId="0" borderId="6" xfId="0" applyFont="1" applyBorder="1" applyAlignment="1">
      <alignment vertical="center" shrinkToFit="1"/>
    </xf>
    <xf numFmtId="0" fontId="9" fillId="0" borderId="14" xfId="0" applyFont="1" applyBorder="1" applyAlignment="1">
      <alignment vertical="center" shrinkToFit="1"/>
    </xf>
    <xf numFmtId="0" fontId="9" fillId="0" borderId="11" xfId="0" applyFont="1" applyBorder="1" applyAlignment="1">
      <alignment vertical="center" shrinkToFit="1"/>
    </xf>
    <xf numFmtId="3" fontId="10" fillId="0" borderId="14" xfId="0" applyNumberFormat="1" applyFont="1" applyBorder="1" applyAlignment="1">
      <alignment horizontal="center" vertical="center" shrinkToFit="1"/>
    </xf>
    <xf numFmtId="3" fontId="10" fillId="0" borderId="11" xfId="0" applyNumberFormat="1" applyFont="1" applyBorder="1" applyAlignment="1">
      <alignment horizontal="center" vertical="center" shrinkToFit="1"/>
    </xf>
    <xf numFmtId="0" fontId="9" fillId="0" borderId="7" xfId="0" applyFont="1" applyBorder="1" applyAlignment="1">
      <alignment vertical="center" shrinkToFit="1"/>
    </xf>
    <xf numFmtId="176" fontId="10" fillId="0" borderId="5" xfId="0" applyNumberFormat="1" applyFont="1" applyBorder="1" applyAlignment="1">
      <alignment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3" fontId="10" fillId="0" borderId="12" xfId="0" applyNumberFormat="1" applyFont="1" applyFill="1" applyBorder="1" applyAlignment="1">
      <alignment horizontal="center" vertical="center" shrinkToFit="1"/>
    </xf>
    <xf numFmtId="3" fontId="10" fillId="0" borderId="13" xfId="0" applyNumberFormat="1" applyFont="1" applyFill="1" applyBorder="1" applyAlignment="1">
      <alignment horizontal="center" vertical="center" shrinkToFit="1"/>
    </xf>
    <xf numFmtId="176" fontId="10" fillId="0" borderId="9" xfId="0" applyNumberFormat="1" applyFont="1" applyBorder="1" applyAlignment="1">
      <alignment vertical="center" shrinkToFit="1"/>
    </xf>
    <xf numFmtId="3" fontId="10" fillId="0" borderId="10" xfId="0" applyNumberFormat="1" applyFont="1" applyFill="1" applyBorder="1" applyAlignment="1">
      <alignment horizontal="center" vertical="center" shrinkToFit="1"/>
    </xf>
    <xf numFmtId="3" fontId="10" fillId="0" borderId="0" xfId="0" applyNumberFormat="1" applyFont="1" applyFill="1" applyBorder="1" applyAlignment="1">
      <alignment horizontal="center" vertical="center" shrinkToFit="1"/>
    </xf>
    <xf numFmtId="176" fontId="10" fillId="0" borderId="0" xfId="0" applyNumberFormat="1" applyFont="1" applyFill="1" applyBorder="1" applyAlignment="1">
      <alignment vertical="center" shrinkToFit="1"/>
    </xf>
    <xf numFmtId="0" fontId="9" fillId="0" borderId="15" xfId="0" applyFont="1" applyBorder="1" applyAlignment="1">
      <alignment horizontal="center" vertical="center" shrinkToFit="1"/>
    </xf>
    <xf numFmtId="0" fontId="9" fillId="0" borderId="15" xfId="0" applyFont="1" applyFill="1" applyBorder="1" applyAlignment="1">
      <alignment horizontal="center" vertical="center" shrinkToFit="1"/>
    </xf>
    <xf numFmtId="3" fontId="10" fillId="0" borderId="17" xfId="0" applyNumberFormat="1" applyFont="1" applyBorder="1" applyAlignment="1">
      <alignment horizontal="center" vertical="center" shrinkToFit="1"/>
    </xf>
    <xf numFmtId="0" fontId="10" fillId="0" borderId="16"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3" xfId="0" applyFont="1" applyBorder="1" applyAlignment="1">
      <alignment horizontal="center" vertical="center" shrinkToFit="1"/>
    </xf>
    <xf numFmtId="176" fontId="9" fillId="0" borderId="0" xfId="0" applyNumberFormat="1" applyFont="1" applyFill="1" applyBorder="1" applyAlignment="1">
      <alignment vertical="center" shrinkToFit="1"/>
    </xf>
    <xf numFmtId="0" fontId="9" fillId="0" borderId="17" xfId="0" applyFont="1" applyBorder="1" applyAlignment="1">
      <alignment horizontal="center" vertical="center" shrinkToFit="1"/>
    </xf>
    <xf numFmtId="0" fontId="9" fillId="0" borderId="5" xfId="0" applyFont="1" applyBorder="1" applyAlignment="1">
      <alignment vertical="center" shrinkToFit="1"/>
    </xf>
    <xf numFmtId="0" fontId="9" fillId="0" borderId="18" xfId="0" applyFont="1" applyBorder="1" applyAlignment="1">
      <alignment horizontal="center" vertical="center" shrinkToFit="1"/>
    </xf>
    <xf numFmtId="3" fontId="9" fillId="2" borderId="15" xfId="0" applyNumberFormat="1" applyFont="1" applyFill="1" applyBorder="1" applyAlignment="1">
      <alignment horizontal="center" vertical="center" shrinkToFit="1"/>
    </xf>
    <xf numFmtId="177" fontId="9" fillId="2" borderId="15"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1" fillId="0" borderId="2"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8" xfId="0" applyFont="1" applyFill="1" applyBorder="1" applyAlignment="1">
      <alignment vertical="center" wrapText="1" shrinkToFit="1"/>
    </xf>
    <xf numFmtId="0" fontId="0" fillId="0" borderId="8" xfId="0" applyFont="1" applyFill="1" applyBorder="1" applyAlignment="1">
      <alignment vertical="center" wrapText="1" shrinkToFit="1"/>
    </xf>
    <xf numFmtId="0" fontId="1" fillId="0" borderId="24" xfId="0" applyFont="1" applyFill="1" applyBorder="1" applyAlignment="1">
      <alignment horizontal="center" vertical="center" wrapText="1" shrinkToFit="1"/>
    </xf>
    <xf numFmtId="0" fontId="0" fillId="0" borderId="10" xfId="0" applyFont="1" applyFill="1" applyBorder="1" applyAlignment="1">
      <alignment vertical="center" wrapText="1" shrinkToFit="1"/>
    </xf>
    <xf numFmtId="0" fontId="0" fillId="0" borderId="25" xfId="0" applyFont="1" applyFill="1" applyBorder="1" applyAlignment="1">
      <alignment vertical="center" wrapText="1" shrinkToFit="1"/>
    </xf>
    <xf numFmtId="0" fontId="0" fillId="0" borderId="27" xfId="0" applyFont="1" applyFill="1" applyBorder="1" applyAlignment="1">
      <alignment horizontal="center" vertical="center" wrapText="1" shrinkToFit="1"/>
    </xf>
    <xf numFmtId="0" fontId="0" fillId="0" borderId="11"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6" xfId="0" applyFill="1" applyBorder="1" applyAlignment="1">
      <alignment vertical="center" wrapText="1" shrinkToFit="1"/>
    </xf>
    <xf numFmtId="0" fontId="0" fillId="0" borderId="29" xfId="0" applyFill="1" applyBorder="1" applyAlignment="1">
      <alignment vertical="center" wrapText="1" shrinkToFit="1"/>
    </xf>
    <xf numFmtId="0" fontId="0" fillId="0" borderId="27" xfId="0" applyFill="1" applyBorder="1" applyAlignment="1">
      <alignment horizontal="center" vertical="center" wrapText="1" shrinkToFit="1"/>
    </xf>
    <xf numFmtId="0" fontId="5" fillId="0" borderId="28" xfId="0" applyFont="1" applyFill="1" applyBorder="1" applyAlignment="1">
      <alignment vertical="center" wrapText="1" shrinkToFit="1"/>
    </xf>
    <xf numFmtId="0" fontId="0" fillId="0" borderId="30"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6" fillId="0" borderId="25" xfId="0" applyFont="1" applyFill="1" applyBorder="1" applyAlignment="1">
      <alignment vertical="center" wrapText="1" shrinkToFit="1"/>
    </xf>
    <xf numFmtId="0" fontId="1" fillId="0" borderId="11" xfId="0" applyFont="1" applyFill="1" applyBorder="1" applyAlignment="1">
      <alignment vertical="center" wrapText="1" shrinkToFit="1"/>
    </xf>
    <xf numFmtId="0" fontId="1" fillId="0" borderId="28" xfId="0" applyFont="1" applyFill="1" applyBorder="1" applyAlignment="1">
      <alignment vertical="center" wrapText="1" shrinkToFit="1"/>
    </xf>
    <xf numFmtId="0" fontId="0" fillId="0" borderId="6" xfId="0" applyFont="1" applyFill="1" applyBorder="1" applyAlignment="1">
      <alignment vertical="center" wrapText="1" shrinkToFit="1"/>
    </xf>
    <xf numFmtId="0" fontId="0" fillId="0" borderId="29" xfId="0" applyFont="1" applyFill="1" applyBorder="1" applyAlignment="1">
      <alignment vertical="center" wrapText="1" shrinkToFit="1"/>
    </xf>
    <xf numFmtId="0" fontId="0" fillId="0" borderId="29" xfId="0" applyFont="1" applyFill="1" applyBorder="1" applyAlignment="1">
      <alignment vertical="center" wrapText="1"/>
    </xf>
    <xf numFmtId="0" fontId="0" fillId="0" borderId="26" xfId="0" applyFont="1" applyFill="1" applyBorder="1" applyAlignment="1">
      <alignment horizontal="center" vertical="center" wrapText="1" shrinkToFit="1"/>
    </xf>
    <xf numFmtId="0" fontId="1" fillId="0" borderId="29" xfId="0" applyFont="1" applyFill="1" applyBorder="1" applyAlignment="1">
      <alignment vertical="center" wrapText="1" shrinkToFit="1"/>
    </xf>
    <xf numFmtId="0" fontId="0" fillId="0" borderId="10" xfId="0" applyFill="1" applyBorder="1" applyAlignment="1">
      <alignment vertical="center" wrapText="1" shrinkToFit="1"/>
    </xf>
    <xf numFmtId="0" fontId="0" fillId="0" borderId="25" xfId="0" applyFill="1" applyBorder="1" applyAlignment="1">
      <alignment vertical="center" wrapText="1" shrinkToFit="1"/>
    </xf>
    <xf numFmtId="0" fontId="1" fillId="0" borderId="35" xfId="0" applyFont="1" applyFill="1" applyBorder="1" applyAlignment="1">
      <alignment vertical="center" wrapText="1" shrinkToFit="1"/>
    </xf>
    <xf numFmtId="0" fontId="0" fillId="0" borderId="35"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33" xfId="0" applyFont="1" applyFill="1" applyBorder="1" applyAlignment="1">
      <alignment vertical="center" wrapText="1" shrinkToFit="1"/>
    </xf>
    <xf numFmtId="0" fontId="0" fillId="0" borderId="34" xfId="0" applyFont="1" applyFill="1" applyBorder="1" applyAlignment="1">
      <alignment horizontal="center" vertical="center" wrapText="1" shrinkToFit="1"/>
    </xf>
    <xf numFmtId="0" fontId="1" fillId="0" borderId="6" xfId="0" applyFont="1" applyFill="1" applyBorder="1" applyAlignment="1">
      <alignment vertical="center" wrapText="1" shrinkToFit="1"/>
    </xf>
    <xf numFmtId="0" fontId="1" fillId="0" borderId="2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36" xfId="0" applyFont="1" applyFill="1" applyBorder="1" applyAlignment="1">
      <alignment vertical="center" wrapText="1" shrinkToFit="1"/>
    </xf>
    <xf numFmtId="0" fontId="0" fillId="0" borderId="37" xfId="0" applyFont="1" applyFill="1" applyBorder="1" applyAlignment="1">
      <alignment vertical="center" wrapText="1" shrinkToFit="1"/>
    </xf>
    <xf numFmtId="0" fontId="0" fillId="0" borderId="2" xfId="0" applyFill="1" applyBorder="1" applyAlignment="1">
      <alignment vertical="center" wrapText="1" shrinkToFit="1"/>
    </xf>
    <xf numFmtId="0" fontId="0" fillId="0" borderId="3" xfId="0" applyFill="1" applyBorder="1" applyAlignment="1">
      <alignment vertical="center" wrapText="1" shrinkToFit="1"/>
    </xf>
    <xf numFmtId="0" fontId="0" fillId="0" borderId="4" xfId="0"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0" fillId="0" borderId="8" xfId="0" applyFill="1" applyBorder="1" applyAlignment="1">
      <alignment vertical="center" wrapText="1" shrinkToFit="1"/>
    </xf>
    <xf numFmtId="0" fontId="0" fillId="0" borderId="35" xfId="0" applyFill="1" applyBorder="1" applyAlignment="1">
      <alignment vertical="center" wrapText="1" shrinkToFit="1"/>
    </xf>
    <xf numFmtId="0" fontId="0" fillId="0" borderId="24" xfId="0" applyFill="1" applyBorder="1" applyAlignment="1">
      <alignment horizontal="center" vertical="center" wrapText="1" shrinkToFit="1"/>
    </xf>
    <xf numFmtId="0" fontId="0" fillId="0" borderId="25" xfId="0" applyFont="1" applyFill="1" applyBorder="1" applyAlignment="1">
      <alignment vertical="center" wrapText="1"/>
    </xf>
    <xf numFmtId="0" fontId="1" fillId="0" borderId="19" xfId="0" applyFont="1" applyFill="1" applyBorder="1" applyAlignment="1">
      <alignment vertical="center" wrapText="1" shrinkToFit="1"/>
    </xf>
    <xf numFmtId="0" fontId="1" fillId="0" borderId="31" xfId="0" applyFont="1" applyFill="1" applyBorder="1" applyAlignment="1">
      <alignment vertical="center" wrapText="1" shrinkToFit="1"/>
    </xf>
    <xf numFmtId="0" fontId="1" fillId="0" borderId="32" xfId="0" applyFont="1" applyFill="1" applyBorder="1" applyAlignment="1">
      <alignment horizontal="center" vertical="center" wrapText="1" shrinkToFit="1"/>
    </xf>
    <xf numFmtId="0" fontId="1" fillId="0" borderId="13" xfId="0" applyFont="1" applyFill="1" applyBorder="1" applyAlignment="1">
      <alignment vertical="center" wrapText="1" shrinkToFit="1"/>
    </xf>
    <xf numFmtId="0" fontId="1" fillId="0" borderId="33" xfId="0" applyFont="1" applyFill="1" applyBorder="1" applyAlignment="1">
      <alignment vertical="center" wrapText="1" shrinkToFit="1"/>
    </xf>
    <xf numFmtId="0" fontId="1" fillId="0" borderId="34" xfId="0" applyFont="1" applyFill="1" applyBorder="1" applyAlignment="1">
      <alignment horizontal="center" vertical="center" wrapText="1" shrinkToFit="1"/>
    </xf>
    <xf numFmtId="0" fontId="0" fillId="0" borderId="19" xfId="0" applyFont="1" applyFill="1" applyBorder="1" applyAlignment="1">
      <alignment vertical="center" wrapText="1" shrinkToFit="1"/>
    </xf>
    <xf numFmtId="0" fontId="0" fillId="0" borderId="31" xfId="0" applyFont="1" applyFill="1" applyBorder="1" applyAlignment="1">
      <alignment vertical="center" wrapText="1" shrinkToFit="1"/>
    </xf>
    <xf numFmtId="0" fontId="1" fillId="0" borderId="27" xfId="0" applyFont="1" applyFill="1" applyBorder="1" applyAlignment="1">
      <alignment horizontal="center" vertical="center" wrapText="1"/>
    </xf>
    <xf numFmtId="0" fontId="3" fillId="0" borderId="27" xfId="0" applyFont="1" applyFill="1" applyBorder="1" applyAlignment="1">
      <alignment horizontal="center" vertical="center" wrapText="1" shrinkToFit="1"/>
    </xf>
    <xf numFmtId="0" fontId="0" fillId="0" borderId="26"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8" xfId="0" applyFont="1" applyFill="1" applyBorder="1" applyAlignment="1">
      <alignment horizontal="center" vertical="center" wrapText="1"/>
    </xf>
    <xf numFmtId="0" fontId="0" fillId="0" borderId="6" xfId="0" applyFont="1" applyFill="1" applyBorder="1" applyAlignment="1">
      <alignment vertical="center" wrapText="1"/>
    </xf>
    <xf numFmtId="0" fontId="5" fillId="0" borderId="29"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11" xfId="0" applyFill="1" applyBorder="1" applyAlignment="1">
      <alignment vertical="center" wrapText="1" shrinkToFit="1"/>
    </xf>
    <xf numFmtId="0" fontId="0" fillId="0" borderId="28" xfId="0" applyFill="1" applyBorder="1" applyAlignment="1">
      <alignment vertical="center" wrapText="1" shrinkToFit="1"/>
    </xf>
    <xf numFmtId="57" fontId="0" fillId="0" borderId="30" xfId="0" applyNumberFormat="1" applyFill="1" applyBorder="1" applyAlignment="1">
      <alignment horizontal="center" vertical="center" wrapText="1" shrinkToFit="1"/>
    </xf>
    <xf numFmtId="0" fontId="0" fillId="0" borderId="30" xfId="0" applyFill="1" applyBorder="1" applyAlignment="1">
      <alignment horizontal="center" vertical="center" wrapText="1" shrinkToFit="1"/>
    </xf>
    <xf numFmtId="0" fontId="5" fillId="0" borderId="40" xfId="0" applyFont="1" applyFill="1" applyBorder="1" applyAlignment="1">
      <alignment horizontal="center" vertical="center" shrinkToFit="1"/>
    </xf>
    <xf numFmtId="0" fontId="0" fillId="0" borderId="60" xfId="0" applyFont="1" applyFill="1" applyBorder="1" applyAlignment="1">
      <alignment vertical="center" wrapText="1"/>
    </xf>
    <xf numFmtId="0" fontId="5" fillId="0" borderId="56" xfId="0" applyFont="1" applyFill="1" applyBorder="1" applyAlignment="1">
      <alignment horizontal="center" vertical="center" shrinkToFit="1"/>
    </xf>
    <xf numFmtId="0" fontId="0" fillId="0" borderId="13" xfId="0" applyFont="1" applyFill="1" applyBorder="1" applyAlignment="1">
      <alignment vertical="center" wrapText="1"/>
    </xf>
    <xf numFmtId="0" fontId="0" fillId="0" borderId="3" xfId="0" applyFont="1" applyFill="1" applyBorder="1" applyAlignment="1">
      <alignment vertical="center" wrapText="1" shrinkToFit="1"/>
    </xf>
    <xf numFmtId="0" fontId="0" fillId="0" borderId="13" xfId="0" applyFill="1" applyBorder="1" applyAlignment="1">
      <alignment vertical="center" wrapText="1" shrinkToFit="1"/>
    </xf>
    <xf numFmtId="0" fontId="0" fillId="0" borderId="33" xfId="0" applyFill="1" applyBorder="1" applyAlignment="1">
      <alignment vertical="center" wrapText="1" shrinkToFit="1"/>
    </xf>
    <xf numFmtId="0" fontId="0" fillId="0" borderId="34" xfId="0" applyFill="1" applyBorder="1" applyAlignment="1">
      <alignment horizontal="center" vertical="center" wrapText="1" shrinkToFit="1"/>
    </xf>
    <xf numFmtId="0" fontId="0" fillId="0" borderId="41" xfId="0" applyFill="1" applyBorder="1" applyAlignment="1">
      <alignment vertical="center" wrapText="1" shrinkToFit="1"/>
    </xf>
    <xf numFmtId="0" fontId="0" fillId="0" borderId="1" xfId="0" applyFont="1" applyFill="1" applyBorder="1" applyAlignment="1">
      <alignment vertical="center" wrapText="1"/>
    </xf>
    <xf numFmtId="0" fontId="5" fillId="0" borderId="13" xfId="0" applyFont="1" applyFill="1" applyBorder="1" applyAlignment="1">
      <alignment vertical="center" wrapText="1" shrinkToFit="1"/>
    </xf>
    <xf numFmtId="0" fontId="1" fillId="4" borderId="10" xfId="0" applyFont="1" applyFill="1" applyBorder="1" applyAlignment="1">
      <alignment horizontal="center" vertical="center" shrinkToFit="1"/>
    </xf>
    <xf numFmtId="0" fontId="1" fillId="4" borderId="28" xfId="0" applyFont="1" applyFill="1" applyBorder="1" applyAlignment="1">
      <alignment horizontal="center" vertical="center" shrinkToFit="1"/>
    </xf>
    <xf numFmtId="0" fontId="0" fillId="4" borderId="11"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0" fillId="4" borderId="28" xfId="0" applyFont="1" applyFill="1" applyBorder="1" applyAlignment="1">
      <alignment horizontal="center" vertical="center" shrinkToFit="1"/>
    </xf>
    <xf numFmtId="0" fontId="0" fillId="4" borderId="10" xfId="0"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0" fillId="0" borderId="38" xfId="0" applyFont="1" applyFill="1" applyBorder="1" applyAlignment="1">
      <alignment horizontal="center" vertical="center" wrapText="1" shrinkToFit="1"/>
    </xf>
    <xf numFmtId="0" fontId="1" fillId="4" borderId="36" xfId="0" applyFont="1" applyFill="1" applyBorder="1" applyAlignment="1">
      <alignment horizontal="center" vertical="center" shrinkToFit="1"/>
    </xf>
    <xf numFmtId="0" fontId="0" fillId="4" borderId="6" xfId="0" applyFill="1" applyBorder="1" applyAlignment="1">
      <alignment horizontal="center" vertical="center" shrinkToFit="1"/>
    </xf>
    <xf numFmtId="0" fontId="0" fillId="4" borderId="11" xfId="0" applyFill="1" applyBorder="1" applyAlignment="1">
      <alignment horizontal="center" vertical="center" shrinkToFit="1"/>
    </xf>
    <xf numFmtId="0" fontId="1" fillId="4" borderId="8" xfId="0" applyFont="1" applyFill="1" applyBorder="1" applyAlignment="1">
      <alignment horizontal="center" vertical="center" shrinkToFit="1"/>
    </xf>
    <xf numFmtId="0" fontId="0" fillId="0" borderId="11" xfId="0" applyFont="1" applyFill="1" applyBorder="1" applyAlignment="1">
      <alignment vertical="center" wrapText="1"/>
    </xf>
    <xf numFmtId="0" fontId="1" fillId="4" borderId="25" xfId="0" applyFont="1" applyFill="1" applyBorder="1" applyAlignment="1">
      <alignment horizontal="center" vertical="center" shrinkToFit="1"/>
    </xf>
    <xf numFmtId="0" fontId="0" fillId="0" borderId="61"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1" fillId="0" borderId="3" xfId="0" applyFont="1" applyFill="1" applyBorder="1" applyAlignment="1">
      <alignment vertical="center" wrapText="1"/>
    </xf>
    <xf numFmtId="0" fontId="1" fillId="0" borderId="4" xfId="0" applyFont="1" applyFill="1" applyBorder="1" applyAlignment="1">
      <alignment horizontal="center" vertical="center" wrapText="1"/>
    </xf>
    <xf numFmtId="0" fontId="0" fillId="0" borderId="19" xfId="0" applyFill="1" applyBorder="1" applyAlignment="1">
      <alignment vertical="center" wrapText="1" shrinkToFit="1"/>
    </xf>
    <xf numFmtId="0" fontId="0" fillId="0" borderId="31" xfId="0" applyFill="1" applyBorder="1" applyAlignment="1">
      <alignment vertical="center" wrapText="1" shrinkToFit="1"/>
    </xf>
    <xf numFmtId="0" fontId="0" fillId="0" borderId="32" xfId="0" applyFill="1" applyBorder="1" applyAlignment="1">
      <alignment horizontal="center" vertical="center" wrapText="1" shrinkToFit="1"/>
    </xf>
    <xf numFmtId="0" fontId="1" fillId="0" borderId="2" xfId="0" applyFont="1" applyFill="1" applyBorder="1" applyAlignment="1">
      <alignment vertical="center" wrapText="1"/>
    </xf>
    <xf numFmtId="0" fontId="0" fillId="4" borderId="6" xfId="0" applyFont="1" applyFill="1" applyBorder="1" applyAlignment="1">
      <alignment horizontal="center" vertical="center" shrinkToFit="1"/>
    </xf>
    <xf numFmtId="0" fontId="0" fillId="4" borderId="36"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vertical="center" wrapText="1"/>
    </xf>
    <xf numFmtId="0" fontId="1" fillId="4" borderId="3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3" fontId="10" fillId="0" borderId="7" xfId="0" applyNumberFormat="1" applyFont="1" applyFill="1" applyBorder="1" applyAlignment="1">
      <alignment horizontal="center" vertical="center" shrinkToFit="1"/>
    </xf>
    <xf numFmtId="3" fontId="10" fillId="0" borderId="9" xfId="0" applyNumberFormat="1" applyFont="1" applyFill="1" applyBorder="1" applyAlignment="1">
      <alignment horizontal="center" vertical="center" shrinkToFit="1"/>
    </xf>
    <xf numFmtId="0" fontId="10" fillId="0" borderId="10" xfId="0" applyFont="1" applyFill="1" applyBorder="1" applyAlignment="1">
      <alignment horizontal="center" vertical="center" shrinkToFit="1"/>
    </xf>
    <xf numFmtId="3" fontId="10" fillId="0" borderId="6" xfId="0" applyNumberFormat="1" applyFont="1" applyFill="1" applyBorder="1" applyAlignment="1">
      <alignment horizontal="center" vertical="center" shrinkToFit="1"/>
    </xf>
    <xf numFmtId="3" fontId="10" fillId="0" borderId="11" xfId="0" applyNumberFormat="1" applyFont="1" applyFill="1" applyBorder="1" applyAlignment="1">
      <alignment horizontal="center" vertical="center" shrinkToFit="1"/>
    </xf>
    <xf numFmtId="176" fontId="10" fillId="0" borderId="5" xfId="0" applyNumberFormat="1" applyFont="1" applyFill="1" applyBorder="1" applyAlignment="1">
      <alignment vertical="center" shrinkToFit="1"/>
    </xf>
    <xf numFmtId="0" fontId="9" fillId="0" borderId="6" xfId="0" applyFont="1" applyFill="1" applyBorder="1" applyAlignment="1">
      <alignment vertical="center" shrinkToFit="1"/>
    </xf>
    <xf numFmtId="0" fontId="9" fillId="0" borderId="9" xfId="0" applyFont="1" applyFill="1" applyBorder="1" applyAlignment="1">
      <alignment vertical="center" shrinkToFit="1"/>
    </xf>
    <xf numFmtId="0" fontId="9" fillId="0" borderId="10" xfId="0" applyFont="1" applyFill="1" applyBorder="1" applyAlignment="1">
      <alignment vertical="center" shrinkToFit="1"/>
    </xf>
    <xf numFmtId="0" fontId="9" fillId="0" borderId="14" xfId="0" applyFont="1" applyFill="1" applyBorder="1" applyAlignment="1">
      <alignment vertical="center" shrinkToFit="1"/>
    </xf>
    <xf numFmtId="0" fontId="9" fillId="0" borderId="11" xfId="0" applyFont="1" applyFill="1" applyBorder="1" applyAlignment="1">
      <alignment vertical="center" shrinkToFit="1"/>
    </xf>
    <xf numFmtId="0" fontId="9" fillId="0" borderId="22" xfId="0" applyFont="1" applyFill="1" applyBorder="1" applyAlignment="1">
      <alignment vertical="center" shrinkToFit="1"/>
    </xf>
    <xf numFmtId="0" fontId="9" fillId="0" borderId="19" xfId="0" applyFont="1" applyFill="1" applyBorder="1" applyAlignment="1">
      <alignment vertical="center" shrinkToFit="1"/>
    </xf>
    <xf numFmtId="3" fontId="10" fillId="0" borderId="14" xfId="0" applyNumberFormat="1" applyFont="1" applyFill="1" applyBorder="1" applyAlignment="1">
      <alignment horizontal="center" vertical="center" shrinkToFit="1"/>
    </xf>
    <xf numFmtId="177" fontId="10" fillId="0" borderId="16" xfId="0" applyNumberFormat="1" applyFont="1" applyFill="1" applyBorder="1" applyAlignment="1">
      <alignment horizontal="center" vertical="center" shrinkToFit="1"/>
    </xf>
    <xf numFmtId="176" fontId="10" fillId="0" borderId="6" xfId="0" applyNumberFormat="1" applyFont="1" applyFill="1" applyBorder="1" applyAlignment="1">
      <alignment horizontal="center" vertical="center" shrinkToFit="1"/>
    </xf>
    <xf numFmtId="0" fontId="9" fillId="0" borderId="26" xfId="0"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176" fontId="10" fillId="0" borderId="40"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0" fontId="9" fillId="0" borderId="27" xfId="0" applyFont="1" applyFill="1" applyBorder="1" applyAlignment="1">
      <alignment horizontal="center" vertical="center" shrinkToFit="1"/>
    </xf>
    <xf numFmtId="176" fontId="10" fillId="0" borderId="10" xfId="0" applyNumberFormat="1" applyFont="1" applyBorder="1" applyAlignment="1">
      <alignment horizontal="center" vertical="center" shrinkToFit="1"/>
    </xf>
    <xf numFmtId="0" fontId="9" fillId="0" borderId="27" xfId="0" applyFont="1" applyBorder="1" applyAlignment="1">
      <alignment horizontal="center" vertical="center" shrinkToFit="1"/>
    </xf>
    <xf numFmtId="176" fontId="10" fillId="0" borderId="6" xfId="0" applyNumberFormat="1" applyFont="1" applyBorder="1" applyAlignment="1">
      <alignment horizontal="center" vertical="center" shrinkToFit="1"/>
    </xf>
    <xf numFmtId="0" fontId="9" fillId="0" borderId="26" xfId="0" applyFont="1" applyBorder="1" applyAlignment="1">
      <alignment horizontal="center" vertical="center" shrinkToFit="1"/>
    </xf>
    <xf numFmtId="176" fontId="10" fillId="0" borderId="35" xfId="0" applyNumberFormat="1" applyFont="1" applyBorder="1" applyAlignment="1">
      <alignment horizontal="center" vertical="center" shrinkToFit="1"/>
    </xf>
    <xf numFmtId="176" fontId="10" fillId="0" borderId="51" xfId="0" applyNumberFormat="1" applyFont="1" applyBorder="1" applyAlignment="1">
      <alignment horizontal="center" vertical="center" shrinkToFit="1"/>
    </xf>
    <xf numFmtId="176" fontId="10" fillId="0" borderId="11" xfId="0" applyNumberFormat="1" applyFont="1" applyFill="1" applyBorder="1" applyAlignment="1">
      <alignment horizontal="center" vertical="center" shrinkToFit="1"/>
    </xf>
    <xf numFmtId="0" fontId="9" fillId="0" borderId="30" xfId="0" applyFont="1" applyFill="1" applyBorder="1" applyAlignment="1">
      <alignment horizontal="center" vertical="center" shrinkToFit="1"/>
    </xf>
    <xf numFmtId="176" fontId="10" fillId="0" borderId="8" xfId="0" applyNumberFormat="1" applyFont="1" applyBorder="1" applyAlignment="1">
      <alignment horizontal="center" vertical="center" shrinkToFit="1"/>
    </xf>
    <xf numFmtId="0" fontId="9" fillId="0" borderId="24" xfId="0"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4" fillId="0" borderId="0" xfId="0" applyFont="1" applyAlignment="1">
      <alignment horizontal="center" vertical="center"/>
    </xf>
    <xf numFmtId="0" fontId="9" fillId="0" borderId="0" xfId="0" applyFont="1" applyBorder="1" applyAlignment="1">
      <alignment horizontal="right" vertical="center" shrinkToFit="1"/>
    </xf>
    <xf numFmtId="0" fontId="10" fillId="0" borderId="42" xfId="0" applyFont="1" applyBorder="1" applyAlignment="1">
      <alignment horizontal="center" vertical="center" shrinkToFit="1"/>
    </xf>
    <xf numFmtId="0" fontId="9" fillId="0" borderId="43" xfId="0" applyFont="1" applyBorder="1" applyAlignment="1">
      <alignment horizontal="center" vertical="center" shrinkToFit="1"/>
    </xf>
    <xf numFmtId="3" fontId="10" fillId="0" borderId="42" xfId="0" applyNumberFormat="1"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47" xfId="0" applyFont="1" applyBorder="1" applyAlignment="1">
      <alignment horizontal="center" vertical="center" shrinkToFit="1"/>
    </xf>
    <xf numFmtId="176" fontId="10" fillId="0" borderId="10" xfId="0" applyNumberFormat="1" applyFont="1" applyBorder="1" applyAlignment="1">
      <alignment vertical="center" shrinkToFit="1"/>
    </xf>
    <xf numFmtId="0" fontId="9" fillId="0" borderId="27" xfId="0" applyFont="1" applyBorder="1" applyAlignment="1">
      <alignment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3" fontId="10" fillId="0" borderId="45" xfId="0" applyNumberFormat="1"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25" xfId="0" applyFont="1" applyBorder="1" applyAlignment="1">
      <alignment vertical="center" shrinkToFit="1"/>
    </xf>
    <xf numFmtId="176" fontId="10" fillId="0" borderId="13" xfId="0" applyNumberFormat="1" applyFont="1" applyBorder="1" applyAlignment="1">
      <alignment vertical="center" shrinkToFit="1"/>
    </xf>
    <xf numFmtId="0" fontId="9" fillId="0" borderId="34" xfId="0" applyFont="1" applyBorder="1" applyAlignment="1">
      <alignment vertical="center" shrinkToFit="1"/>
    </xf>
    <xf numFmtId="0" fontId="9" fillId="2" borderId="57"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176" fontId="10" fillId="0" borderId="35" xfId="0" applyNumberFormat="1" applyFont="1" applyFill="1" applyBorder="1" applyAlignment="1">
      <alignment horizontal="center" vertical="center" shrinkToFit="1"/>
    </xf>
    <xf numFmtId="176" fontId="10" fillId="0" borderId="51" xfId="0" applyNumberFormat="1" applyFont="1" applyFill="1" applyBorder="1" applyAlignment="1">
      <alignment horizontal="center" vertical="center" shrinkToFit="1"/>
    </xf>
    <xf numFmtId="176" fontId="10" fillId="0" borderId="33" xfId="0" applyNumberFormat="1" applyFont="1" applyFill="1" applyBorder="1" applyAlignment="1">
      <alignment horizontal="center" vertical="center" shrinkToFit="1"/>
    </xf>
    <xf numFmtId="176" fontId="10" fillId="0" borderId="56" xfId="0" applyNumberFormat="1" applyFont="1" applyFill="1" applyBorder="1" applyAlignment="1">
      <alignment horizontal="center" vertical="center" shrinkToFit="1"/>
    </xf>
    <xf numFmtId="176" fontId="10" fillId="0" borderId="8" xfId="0" applyNumberFormat="1" applyFont="1" applyBorder="1" applyAlignment="1">
      <alignment vertical="center" shrinkToFit="1"/>
    </xf>
    <xf numFmtId="0" fontId="9" fillId="0" borderId="24" xfId="0" applyFont="1" applyBorder="1" applyAlignment="1">
      <alignment vertical="center" shrinkToFit="1"/>
    </xf>
    <xf numFmtId="176" fontId="10" fillId="0" borderId="28" xfId="0" applyNumberFormat="1" applyFont="1" applyFill="1" applyBorder="1" applyAlignment="1">
      <alignment horizontal="center" vertical="center" shrinkToFit="1"/>
    </xf>
    <xf numFmtId="176" fontId="10" fillId="0" borderId="55" xfId="0" applyNumberFormat="1" applyFont="1" applyFill="1" applyBorder="1" applyAlignment="1">
      <alignment horizontal="center" vertical="center" shrinkToFit="1"/>
    </xf>
    <xf numFmtId="176" fontId="10" fillId="0" borderId="11" xfId="0" applyNumberFormat="1" applyFont="1" applyBorder="1" applyAlignment="1">
      <alignment horizontal="center" vertical="center" shrinkToFit="1"/>
    </xf>
    <xf numFmtId="0" fontId="9" fillId="0" borderId="30" xfId="0" applyFont="1" applyBorder="1" applyAlignment="1">
      <alignment horizontal="center" vertical="center" shrinkToFit="1"/>
    </xf>
    <xf numFmtId="176" fontId="10" fillId="2" borderId="43" xfId="0" applyNumberFormat="1"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10" fillId="2" borderId="37" xfId="0" applyNumberFormat="1" applyFont="1" applyFill="1" applyBorder="1" applyAlignment="1">
      <alignment horizontal="center" vertical="center" shrinkToFit="1"/>
    </xf>
    <xf numFmtId="0" fontId="9" fillId="2" borderId="54" xfId="0" applyFont="1" applyFill="1" applyBorder="1" applyAlignment="1">
      <alignment horizontal="center" vertical="center" shrinkToFit="1"/>
    </xf>
    <xf numFmtId="3" fontId="10" fillId="0" borderId="46" xfId="0" applyNumberFormat="1" applyFont="1" applyBorder="1" applyAlignment="1">
      <alignment horizontal="center" vertical="center" shrinkToFit="1"/>
    </xf>
    <xf numFmtId="176" fontId="10" fillId="0" borderId="13" xfId="0" applyNumberFormat="1" applyFont="1" applyFill="1" applyBorder="1" applyAlignment="1">
      <alignment horizontal="center" vertical="center" shrinkToFit="1"/>
    </xf>
    <xf numFmtId="0" fontId="9" fillId="0" borderId="34" xfId="0" applyFont="1" applyFill="1" applyBorder="1" applyAlignment="1">
      <alignment horizontal="center" vertical="center" shrinkToFit="1"/>
    </xf>
    <xf numFmtId="176" fontId="10" fillId="2" borderId="49" xfId="0" applyNumberFormat="1" applyFont="1" applyFill="1" applyBorder="1" applyAlignment="1">
      <alignment horizontal="center" vertical="center" shrinkToFit="1"/>
    </xf>
    <xf numFmtId="0" fontId="9" fillId="2" borderId="47" xfId="0" applyFont="1" applyFill="1" applyBorder="1" applyAlignment="1">
      <alignment horizontal="center" vertical="center" shrinkToFit="1"/>
    </xf>
    <xf numFmtId="3" fontId="10" fillId="2" borderId="42" xfId="0" applyNumberFormat="1" applyFont="1" applyFill="1" applyBorder="1" applyAlignment="1">
      <alignment horizontal="center" vertical="center" shrinkToFit="1"/>
    </xf>
    <xf numFmtId="0" fontId="9" fillId="2" borderId="49" xfId="0" applyFont="1" applyFill="1" applyBorder="1" applyAlignment="1">
      <alignment horizontal="center" vertical="center" shrinkToFit="1"/>
    </xf>
    <xf numFmtId="3" fontId="10" fillId="0" borderId="9" xfId="0" applyNumberFormat="1" applyFont="1" applyBorder="1" applyAlignment="1">
      <alignment horizontal="center" vertical="center" shrinkToFit="1"/>
    </xf>
    <xf numFmtId="3" fontId="9" fillId="0" borderId="25" xfId="0" applyNumberFormat="1" applyFont="1" applyBorder="1" applyAlignment="1">
      <alignment horizontal="center" vertical="center" shrinkToFit="1"/>
    </xf>
    <xf numFmtId="0" fontId="10" fillId="0" borderId="9" xfId="0" applyFont="1" applyBorder="1" applyAlignment="1">
      <alignment horizontal="center" vertical="center" shrinkToFit="1"/>
    </xf>
    <xf numFmtId="0" fontId="9" fillId="0" borderId="25" xfId="0" applyFont="1" applyBorder="1" applyAlignment="1">
      <alignment horizontal="center" vertical="center" shrinkToFit="1"/>
    </xf>
    <xf numFmtId="0" fontId="10" fillId="0" borderId="14" xfId="0" applyFont="1" applyBorder="1" applyAlignment="1">
      <alignment horizontal="center" vertical="center" shrinkToFit="1"/>
    </xf>
    <xf numFmtId="0" fontId="9" fillId="0" borderId="28" xfId="0" applyFont="1" applyBorder="1" applyAlignment="1">
      <alignment horizontal="center" vertical="center" shrinkToFit="1"/>
    </xf>
    <xf numFmtId="3" fontId="10" fillId="0" borderId="21" xfId="0" applyNumberFormat="1" applyFont="1" applyBorder="1" applyAlignment="1">
      <alignment horizontal="center" vertical="center" shrinkToFit="1"/>
    </xf>
    <xf numFmtId="3" fontId="10" fillId="0" borderId="40" xfId="0" applyNumberFormat="1" applyFont="1" applyBorder="1" applyAlignment="1">
      <alignment horizontal="center" vertical="center" shrinkToFit="1"/>
    </xf>
    <xf numFmtId="0" fontId="9" fillId="0" borderId="31" xfId="0" applyFont="1" applyFill="1" applyBorder="1" applyAlignment="1">
      <alignment horizontal="center" vertical="center" shrinkToFit="1"/>
    </xf>
    <xf numFmtId="176" fontId="10" fillId="0" borderId="52" xfId="0" applyNumberFormat="1" applyFont="1" applyFill="1" applyBorder="1" applyAlignment="1">
      <alignment horizontal="center" vertical="center" shrinkToFit="1"/>
    </xf>
    <xf numFmtId="3" fontId="10" fillId="0" borderId="7" xfId="0" applyNumberFormat="1" applyFont="1" applyBorder="1" applyAlignment="1">
      <alignment horizontal="center" vertical="center" shrinkToFit="1"/>
    </xf>
    <xf numFmtId="3" fontId="9" fillId="0" borderId="24" xfId="0" applyNumberFormat="1" applyFont="1" applyBorder="1" applyAlignment="1">
      <alignment horizontal="center" vertical="center" shrinkToFit="1"/>
    </xf>
    <xf numFmtId="176" fontId="10" fillId="2" borderId="36" xfId="0" applyNumberFormat="1" applyFont="1" applyFill="1" applyBorder="1" applyAlignment="1">
      <alignment horizontal="center" vertical="center" shrinkToFit="1"/>
    </xf>
    <xf numFmtId="0" fontId="9" fillId="2" borderId="38" xfId="0" applyFont="1" applyFill="1" applyBorder="1" applyAlignment="1">
      <alignment horizontal="center" vertical="center" shrinkToFit="1"/>
    </xf>
    <xf numFmtId="176" fontId="10" fillId="0" borderId="13" xfId="0" applyNumberFormat="1" applyFont="1" applyBorder="1" applyAlignment="1">
      <alignment horizontal="center" vertical="center" shrinkToFit="1"/>
    </xf>
    <xf numFmtId="0" fontId="9" fillId="0" borderId="33" xfId="0" applyFont="1" applyBorder="1" applyAlignment="1">
      <alignment horizontal="center" vertical="center" shrinkToFit="1"/>
    </xf>
    <xf numFmtId="176" fontId="11" fillId="0" borderId="29" xfId="1" applyNumberFormat="1" applyFont="1" applyFill="1" applyBorder="1" applyAlignment="1">
      <alignment horizontal="center" vertical="center" shrinkToFit="1"/>
    </xf>
    <xf numFmtId="176" fontId="11" fillId="0" borderId="44" xfId="1" applyNumberFormat="1" applyFont="1" applyFill="1" applyBorder="1" applyAlignment="1">
      <alignment horizontal="center" vertical="center" shrinkToFit="1"/>
    </xf>
    <xf numFmtId="0" fontId="9" fillId="0" borderId="34" xfId="0" applyFont="1" applyBorder="1" applyAlignment="1">
      <alignment horizontal="center" vertical="center" shrinkToFit="1"/>
    </xf>
    <xf numFmtId="176" fontId="10" fillId="0" borderId="29"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35" xfId="0" applyFont="1" applyBorder="1" applyAlignment="1">
      <alignment horizontal="center" vertical="center" shrinkToFit="1"/>
    </xf>
    <xf numFmtId="176" fontId="12" fillId="0" borderId="13" xfId="1" applyNumberFormat="1" applyFont="1" applyFill="1" applyBorder="1" applyAlignment="1">
      <alignment horizontal="center" vertical="center" shrinkToFit="1"/>
    </xf>
    <xf numFmtId="0" fontId="12" fillId="0" borderId="34" xfId="1"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3" fontId="10" fillId="0" borderId="47"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4" xfId="0" applyFont="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0" fontId="9" fillId="0" borderId="24" xfId="0" applyFont="1" applyFill="1" applyBorder="1" applyAlignment="1">
      <alignment horizontal="center" vertical="center" shrinkToFit="1"/>
    </xf>
    <xf numFmtId="176" fontId="10" fillId="0" borderId="53" xfId="0" applyNumberFormat="1" applyFont="1" applyFill="1" applyBorder="1" applyAlignment="1">
      <alignment horizontal="center" vertical="center" shrinkToFit="1"/>
    </xf>
    <xf numFmtId="0" fontId="9" fillId="0" borderId="59" xfId="0" applyFont="1" applyBorder="1" applyAlignment="1">
      <alignment horizontal="center" vertical="center" shrinkToFit="1"/>
    </xf>
    <xf numFmtId="176" fontId="10" fillId="0" borderId="6" xfId="0" applyNumberFormat="1" applyFont="1" applyBorder="1" applyAlignment="1">
      <alignment vertical="center" shrinkToFit="1"/>
    </xf>
    <xf numFmtId="0" fontId="9" fillId="0" borderId="26" xfId="0" applyFont="1" applyBorder="1" applyAlignment="1">
      <alignment vertical="center" shrinkToFit="1"/>
    </xf>
    <xf numFmtId="0" fontId="4" fillId="0" borderId="0" xfId="0" applyFont="1" applyFill="1" applyAlignment="1">
      <alignment horizontal="center" vertical="center" wrapText="1"/>
    </xf>
  </cellXfs>
  <cellStyles count="2">
    <cellStyle name="標準" xfId="0" builtinId="0"/>
    <cellStyle name="良い"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H147"/>
  <sheetViews>
    <sheetView showZeros="0" topLeftCell="B1" zoomScale="70" zoomScaleNormal="70" zoomScaleSheetLayoutView="55" workbookViewId="0">
      <selection activeCell="F15" sqref="F15"/>
    </sheetView>
  </sheetViews>
  <sheetFormatPr defaultColWidth="9" defaultRowHeight="19.5" customHeight="1" x14ac:dyDescent="0.2"/>
  <cols>
    <col min="1" max="1" width="2.90625" style="10" hidden="1" customWidth="1"/>
    <col min="2" max="2" width="6.08984375" style="38" bestFit="1" customWidth="1"/>
    <col min="3" max="3" width="15.6328125" style="38" customWidth="1"/>
    <col min="4" max="5" width="12.6328125" style="38" customWidth="1"/>
    <col min="6" max="6" width="5.36328125" style="38" customWidth="1"/>
    <col min="7" max="7" width="15.6328125" style="38" customWidth="1"/>
    <col min="8" max="9" width="12.6328125" style="38" customWidth="1"/>
    <col min="10" max="10" width="5.7265625" style="38" customWidth="1"/>
    <col min="11" max="11" width="15.6328125" style="38" customWidth="1"/>
    <col min="12" max="13" width="12.6328125" style="38" customWidth="1"/>
    <col min="14" max="14" width="5.36328125" style="38" bestFit="1" customWidth="1"/>
    <col min="15" max="15" width="15.6328125" style="38" customWidth="1"/>
    <col min="16" max="17" width="12.6328125" style="38" customWidth="1"/>
    <col min="18" max="18" width="5.26953125" style="38" bestFit="1" customWidth="1"/>
    <col min="19" max="19" width="10.90625" style="10" bestFit="1" customWidth="1"/>
    <col min="20" max="21" width="4" style="10" bestFit="1" customWidth="1"/>
    <col min="22" max="22" width="5.26953125" style="10" bestFit="1" customWidth="1"/>
    <col min="23" max="23" width="14.26953125" style="10" bestFit="1" customWidth="1"/>
    <col min="24" max="24" width="8.7265625" style="10" bestFit="1" customWidth="1"/>
    <col min="25" max="25" width="15.453125" style="10" bestFit="1" customWidth="1"/>
    <col min="26" max="26" width="22.7265625" style="10" bestFit="1" customWidth="1"/>
    <col min="27" max="27" width="15.453125" style="10" bestFit="1" customWidth="1"/>
    <col min="28" max="29" width="4" style="10" bestFit="1" customWidth="1"/>
    <col min="30" max="30" width="5.26953125" style="10" bestFit="1" customWidth="1"/>
    <col min="31" max="31" width="10.90625" style="10" bestFit="1" customWidth="1"/>
    <col min="32" max="33" width="4" style="10" bestFit="1" customWidth="1"/>
    <col min="34" max="34" width="5.26953125" style="10" bestFit="1" customWidth="1"/>
    <col min="35" max="35" width="10.90625" style="10" bestFit="1" customWidth="1"/>
    <col min="36" max="37" width="4" style="10" bestFit="1" customWidth="1"/>
    <col min="38" max="38" width="5.26953125" style="10" bestFit="1" customWidth="1"/>
    <col min="39" max="39" width="10.90625" style="10" bestFit="1" customWidth="1"/>
    <col min="40" max="41" width="4" style="10" bestFit="1" customWidth="1"/>
    <col min="42" max="16384" width="9" style="10"/>
  </cols>
  <sheetData>
    <row r="2" spans="2:18" ht="31.5" customHeight="1" x14ac:dyDescent="0.2">
      <c r="B2" s="237" t="s">
        <v>997</v>
      </c>
      <c r="C2" s="237"/>
      <c r="D2" s="237"/>
      <c r="E2" s="237"/>
      <c r="F2" s="237"/>
      <c r="G2" s="237"/>
      <c r="H2" s="237"/>
      <c r="I2" s="237"/>
      <c r="J2" s="237"/>
      <c r="K2" s="237"/>
      <c r="L2" s="237"/>
      <c r="M2" s="237"/>
      <c r="N2" s="237"/>
      <c r="O2" s="237"/>
      <c r="P2" s="237"/>
      <c r="Q2" s="237"/>
    </row>
    <row r="3" spans="2:18" ht="31.5" customHeight="1" x14ac:dyDescent="0.2">
      <c r="B3" s="39"/>
      <c r="C3" s="39"/>
      <c r="D3" s="39"/>
      <c r="E3" s="39"/>
      <c r="F3" s="39"/>
      <c r="G3" s="39"/>
      <c r="H3" s="39"/>
      <c r="I3" s="39"/>
      <c r="J3" s="39"/>
      <c r="K3" s="39"/>
      <c r="L3" s="39"/>
      <c r="M3" s="39"/>
      <c r="N3" s="39"/>
      <c r="O3" s="39"/>
      <c r="P3" s="39"/>
      <c r="Q3" s="39"/>
    </row>
    <row r="4" spans="2:18" ht="19.5" customHeight="1" thickBot="1" x14ac:dyDescent="0.25">
      <c r="O4" s="238" t="s">
        <v>996</v>
      </c>
      <c r="P4" s="238"/>
      <c r="Q4" s="238"/>
    </row>
    <row r="5" spans="2:18" s="12" customFormat="1" ht="19.5" customHeight="1" thickBot="1" x14ac:dyDescent="0.25">
      <c r="B5" s="241" t="s">
        <v>241</v>
      </c>
      <c r="C5" s="240"/>
      <c r="D5" s="242" t="s">
        <v>383</v>
      </c>
      <c r="E5" s="243"/>
      <c r="F5" s="239" t="s">
        <v>197</v>
      </c>
      <c r="G5" s="240"/>
      <c r="H5" s="242" t="s">
        <v>383</v>
      </c>
      <c r="I5" s="243"/>
      <c r="J5" s="241" t="s">
        <v>199</v>
      </c>
      <c r="K5" s="240"/>
      <c r="L5" s="242" t="s">
        <v>383</v>
      </c>
      <c r="M5" s="243"/>
      <c r="N5" s="248" t="s">
        <v>306</v>
      </c>
      <c r="O5" s="249"/>
      <c r="P5" s="242" t="s">
        <v>383</v>
      </c>
      <c r="Q5" s="243"/>
      <c r="R5" s="40"/>
    </row>
    <row r="6" spans="2:18" s="12" customFormat="1" ht="19.5" customHeight="1" x14ac:dyDescent="0.2">
      <c r="B6" s="41">
        <v>1</v>
      </c>
      <c r="C6" s="42" t="s">
        <v>245</v>
      </c>
      <c r="D6" s="255">
        <f>COUNTIF('12-2'!$C$5:$C$202,'12-1'!C6)</f>
        <v>0</v>
      </c>
      <c r="E6" s="256"/>
      <c r="F6" s="43">
        <v>25</v>
      </c>
      <c r="G6" s="44" t="s">
        <v>156</v>
      </c>
      <c r="H6" s="255">
        <f>COUNTIF('12-2'!$C$5:$C$202,'12-1'!G6)</f>
        <v>2</v>
      </c>
      <c r="I6" s="256"/>
      <c r="J6" s="45">
        <v>33</v>
      </c>
      <c r="K6" s="42" t="s">
        <v>202</v>
      </c>
      <c r="L6" s="255">
        <f>COUNTIF('12-2'!$C$5:$C$202,'12-1'!K6)</f>
        <v>2</v>
      </c>
      <c r="M6" s="256"/>
      <c r="N6" s="46">
        <v>53</v>
      </c>
      <c r="O6" s="47" t="s">
        <v>310</v>
      </c>
      <c r="P6" s="255">
        <f>COUNTIF('12-2'!$C$5:$C$202,'12-1'!O6)</f>
        <v>1</v>
      </c>
      <c r="Q6" s="267"/>
      <c r="R6" s="40"/>
    </row>
    <row r="7" spans="2:18" s="12" customFormat="1" ht="19.5" customHeight="1" x14ac:dyDescent="0.2">
      <c r="B7" s="48">
        <v>2</v>
      </c>
      <c r="C7" s="49" t="s">
        <v>248</v>
      </c>
      <c r="D7" s="221">
        <f>COUNTIF('12-2'!$C$5:$C$202,'12-1'!C7)</f>
        <v>0</v>
      </c>
      <c r="E7" s="222"/>
      <c r="F7" s="50">
        <v>26</v>
      </c>
      <c r="G7" s="49" t="s">
        <v>203</v>
      </c>
      <c r="H7" s="221">
        <f>COUNTIF('12-2'!$C$5:$C$202,'12-1'!G7)</f>
        <v>2</v>
      </c>
      <c r="I7" s="222"/>
      <c r="J7" s="48">
        <v>34</v>
      </c>
      <c r="K7" s="51" t="s">
        <v>239</v>
      </c>
      <c r="L7" s="221">
        <f>COUNTIF('12-2'!$C$5:$C$202,'12-1'!K7)</f>
        <v>2</v>
      </c>
      <c r="M7" s="222"/>
      <c r="N7" s="52">
        <v>54</v>
      </c>
      <c r="O7" s="53" t="s">
        <v>314</v>
      </c>
      <c r="P7" s="223">
        <f>COUNTIF('12-2'!$C$5:$C$202,'12-1'!O7)</f>
        <v>0</v>
      </c>
      <c r="Q7" s="224"/>
      <c r="R7" s="40"/>
    </row>
    <row r="8" spans="2:18" s="12" customFormat="1" ht="19.5" customHeight="1" x14ac:dyDescent="0.2">
      <c r="B8" s="48">
        <v>3</v>
      </c>
      <c r="C8" s="49" t="s">
        <v>252</v>
      </c>
      <c r="D8" s="221">
        <f>COUNTIF('12-2'!$C$5:$C$202,'12-1'!C8)</f>
        <v>3</v>
      </c>
      <c r="E8" s="222"/>
      <c r="F8" s="50">
        <v>27</v>
      </c>
      <c r="G8" s="49" t="s">
        <v>161</v>
      </c>
      <c r="H8" s="221">
        <f>COUNTIF('12-2'!$C$5:$C$202,'12-1'!G8)</f>
        <v>2</v>
      </c>
      <c r="I8" s="222"/>
      <c r="J8" s="48">
        <v>35</v>
      </c>
      <c r="K8" s="51" t="s">
        <v>237</v>
      </c>
      <c r="L8" s="221">
        <f>COUNTIF('12-2'!$C$5:$C$202,'12-1'!K8)</f>
        <v>1</v>
      </c>
      <c r="M8" s="222"/>
      <c r="N8" s="52">
        <v>55</v>
      </c>
      <c r="O8" s="53" t="s">
        <v>318</v>
      </c>
      <c r="P8" s="223">
        <f>COUNTIF('12-2'!$C$5:$C$202,'12-1'!O8)</f>
        <v>2</v>
      </c>
      <c r="Q8" s="224"/>
      <c r="R8" s="40"/>
    </row>
    <row r="9" spans="2:18" s="12" customFormat="1" ht="19.5" customHeight="1" x14ac:dyDescent="0.2">
      <c r="B9" s="48">
        <v>4</v>
      </c>
      <c r="C9" s="49" t="s">
        <v>255</v>
      </c>
      <c r="D9" s="221">
        <f>COUNTIF('12-2'!$C$5:$C$202,'12-1'!C9)</f>
        <v>0</v>
      </c>
      <c r="E9" s="222"/>
      <c r="F9" s="43">
        <v>28</v>
      </c>
      <c r="G9" s="49" t="s">
        <v>210</v>
      </c>
      <c r="H9" s="221">
        <f>COUNTIF('12-2'!$C$5:$C$202,'12-1'!G9)</f>
        <v>3</v>
      </c>
      <c r="I9" s="222"/>
      <c r="J9" s="48">
        <v>36</v>
      </c>
      <c r="K9" s="51" t="s">
        <v>236</v>
      </c>
      <c r="L9" s="221">
        <f>COUNTIF('12-2'!$C$5:$C$202,'12-1'!K9)</f>
        <v>1</v>
      </c>
      <c r="M9" s="222"/>
      <c r="N9" s="52">
        <v>56</v>
      </c>
      <c r="O9" s="53" t="s">
        <v>320</v>
      </c>
      <c r="P9" s="223">
        <f>COUNTIF('12-2'!$C$5:$C$202,'12-1'!O9)</f>
        <v>3</v>
      </c>
      <c r="Q9" s="224"/>
      <c r="R9" s="40"/>
    </row>
    <row r="10" spans="2:18" s="12" customFormat="1" ht="19.5" customHeight="1" x14ac:dyDescent="0.2">
      <c r="B10" s="48">
        <v>5</v>
      </c>
      <c r="C10" s="49" t="s">
        <v>258</v>
      </c>
      <c r="D10" s="221">
        <f>COUNTIF('12-2'!$C$5:$C$202,'12-1'!C10)</f>
        <v>3</v>
      </c>
      <c r="E10" s="222"/>
      <c r="F10" s="50">
        <v>29</v>
      </c>
      <c r="G10" s="49" t="s">
        <v>214</v>
      </c>
      <c r="H10" s="221">
        <f>COUNTIF('12-2'!$C$5:$C$202,'12-1'!G10)</f>
        <v>1</v>
      </c>
      <c r="I10" s="222"/>
      <c r="J10" s="48">
        <v>37</v>
      </c>
      <c r="K10" s="51" t="s">
        <v>233</v>
      </c>
      <c r="L10" s="221">
        <f>COUNTIF('12-2'!$C$5:$C$202,'12-1'!K10)</f>
        <v>0</v>
      </c>
      <c r="M10" s="222"/>
      <c r="N10" s="52">
        <v>57</v>
      </c>
      <c r="O10" s="53" t="s">
        <v>323</v>
      </c>
      <c r="P10" s="223">
        <f>COUNTIF('12-2'!$C$5:$C$202,'12-1'!O10)</f>
        <v>3</v>
      </c>
      <c r="Q10" s="224"/>
      <c r="R10" s="40"/>
    </row>
    <row r="11" spans="2:18" s="12" customFormat="1" ht="19.5" customHeight="1" x14ac:dyDescent="0.2">
      <c r="B11" s="48">
        <v>6</v>
      </c>
      <c r="C11" s="49" t="s">
        <v>262</v>
      </c>
      <c r="D11" s="221">
        <f>COUNTIF('12-2'!$C$5:$C$202,'12-1'!C11)</f>
        <v>0</v>
      </c>
      <c r="E11" s="222"/>
      <c r="F11" s="50">
        <v>30</v>
      </c>
      <c r="G11" s="49" t="s">
        <v>218</v>
      </c>
      <c r="H11" s="221">
        <f>COUNTIF('12-2'!$C$5:$C$202,'12-1'!G11)</f>
        <v>2</v>
      </c>
      <c r="I11" s="222"/>
      <c r="J11" s="48">
        <v>38</v>
      </c>
      <c r="K11" s="51" t="s">
        <v>230</v>
      </c>
      <c r="L11" s="221">
        <f>COUNTIF('12-2'!$C$5:$C$202,'12-1'!K11)</f>
        <v>2</v>
      </c>
      <c r="M11" s="222"/>
      <c r="N11" s="52">
        <v>58</v>
      </c>
      <c r="O11" s="53" t="s">
        <v>410</v>
      </c>
      <c r="P11" s="223">
        <f>COUNTIF('12-2'!$C$5:$C$202,'12-1'!O11)</f>
        <v>0</v>
      </c>
      <c r="Q11" s="224"/>
      <c r="R11" s="40"/>
    </row>
    <row r="12" spans="2:18" s="12" customFormat="1" ht="19.5" customHeight="1" x14ac:dyDescent="0.2">
      <c r="B12" s="48">
        <v>7</v>
      </c>
      <c r="C12" s="49" t="s">
        <v>265</v>
      </c>
      <c r="D12" s="221">
        <f>COUNTIF('12-2'!$C$5:$C$202,'12-1'!C12)</f>
        <v>0</v>
      </c>
      <c r="E12" s="222"/>
      <c r="F12" s="43">
        <v>31</v>
      </c>
      <c r="G12" s="49" t="s">
        <v>220</v>
      </c>
      <c r="H12" s="221">
        <f>COUNTIF('12-2'!$C$5:$C$202,'12-1'!G12)</f>
        <v>1</v>
      </c>
      <c r="I12" s="222"/>
      <c r="J12" s="48">
        <v>39</v>
      </c>
      <c r="K12" s="51" t="s">
        <v>228</v>
      </c>
      <c r="L12" s="221">
        <f>COUNTIF('12-2'!$C$5:$C$202,'12-1'!K12)</f>
        <v>0</v>
      </c>
      <c r="M12" s="222"/>
      <c r="N12" s="52">
        <v>59</v>
      </c>
      <c r="O12" s="53" t="s">
        <v>334</v>
      </c>
      <c r="P12" s="223">
        <f>COUNTIF('12-2'!$C$5:$C$202,'12-1'!O12)</f>
        <v>2</v>
      </c>
      <c r="Q12" s="224"/>
      <c r="R12" s="40"/>
    </row>
    <row r="13" spans="2:18" s="12" customFormat="1" ht="19.5" customHeight="1" thickBot="1" x14ac:dyDescent="0.25">
      <c r="B13" s="48">
        <v>8</v>
      </c>
      <c r="C13" s="49" t="s">
        <v>269</v>
      </c>
      <c r="D13" s="221">
        <f>COUNTIF('12-2'!$C$5:$C$202,'12-1'!C13)</f>
        <v>3</v>
      </c>
      <c r="E13" s="222"/>
      <c r="F13" s="50">
        <v>32</v>
      </c>
      <c r="G13" s="54" t="s">
        <v>223</v>
      </c>
      <c r="H13" s="257">
        <f>COUNTIF('12-2'!$C$5:$C$202,'12-1'!G13)</f>
        <v>3</v>
      </c>
      <c r="I13" s="258"/>
      <c r="J13" s="48">
        <v>40</v>
      </c>
      <c r="K13" s="51" t="s">
        <v>226</v>
      </c>
      <c r="L13" s="221">
        <f>COUNTIF('12-2'!$C$5:$C$202,'12-1'!K13)</f>
        <v>0</v>
      </c>
      <c r="M13" s="222"/>
      <c r="N13" s="52">
        <v>60</v>
      </c>
      <c r="O13" s="53" t="s">
        <v>337</v>
      </c>
      <c r="P13" s="223">
        <f>COUNTIF('12-2'!$C$5:$C$202,'12-1'!O13)</f>
        <v>0</v>
      </c>
      <c r="Q13" s="224"/>
      <c r="R13" s="40"/>
    </row>
    <row r="14" spans="2:18" s="12" customFormat="1" ht="19.5" customHeight="1" x14ac:dyDescent="0.2">
      <c r="B14" s="48">
        <v>9</v>
      </c>
      <c r="C14" s="49" t="s">
        <v>273</v>
      </c>
      <c r="D14" s="221">
        <f>COUNTIF('12-2'!$C$5:$C$202,'12-1'!C14)</f>
        <v>2</v>
      </c>
      <c r="E14" s="222"/>
      <c r="F14" s="55"/>
      <c r="G14" s="56"/>
      <c r="H14" s="259"/>
      <c r="I14" s="260"/>
      <c r="J14" s="48">
        <v>41</v>
      </c>
      <c r="K14" s="51" t="s">
        <v>406</v>
      </c>
      <c r="L14" s="221">
        <f>COUNTIF('12-2'!$C$5:$C$202,'12-1'!K14)</f>
        <v>1</v>
      </c>
      <c r="M14" s="222"/>
      <c r="N14" s="52">
        <v>61</v>
      </c>
      <c r="O14" s="53" t="s">
        <v>411</v>
      </c>
      <c r="P14" s="223">
        <f>COUNTIF('12-2'!$C$5:$C$202,'12-1'!O14)</f>
        <v>1</v>
      </c>
      <c r="Q14" s="224"/>
      <c r="R14" s="40"/>
    </row>
    <row r="15" spans="2:18" s="12" customFormat="1" ht="19.5" customHeight="1" x14ac:dyDescent="0.2">
      <c r="B15" s="48">
        <v>10</v>
      </c>
      <c r="C15" s="49" t="s">
        <v>277</v>
      </c>
      <c r="D15" s="221">
        <f>COUNTIF('12-2'!$C$5:$C$202,'12-1'!C15)</f>
        <v>1</v>
      </c>
      <c r="E15" s="222"/>
      <c r="F15" s="57"/>
      <c r="G15" s="58"/>
      <c r="H15" s="244"/>
      <c r="I15" s="245"/>
      <c r="J15" s="48">
        <v>42</v>
      </c>
      <c r="K15" s="51" t="s">
        <v>217</v>
      </c>
      <c r="L15" s="221">
        <f>COUNTIF('12-2'!$C$5:$C$202,'12-1'!K15)</f>
        <v>0</v>
      </c>
      <c r="M15" s="222"/>
      <c r="N15" s="52">
        <v>62</v>
      </c>
      <c r="O15" s="53" t="s">
        <v>342</v>
      </c>
      <c r="P15" s="223">
        <f>COUNTIF('12-2'!$C$5:$C$202,'12-1'!O15)</f>
        <v>2</v>
      </c>
      <c r="Q15" s="224"/>
      <c r="R15" s="40"/>
    </row>
    <row r="16" spans="2:18" s="12" customFormat="1" ht="19.5" customHeight="1" thickBot="1" x14ac:dyDescent="0.25">
      <c r="B16" s="48">
        <v>11</v>
      </c>
      <c r="C16" s="51" t="s">
        <v>281</v>
      </c>
      <c r="D16" s="221">
        <f>COUNTIF('12-2'!$C$5:$C$202,'12-1'!C16)</f>
        <v>0</v>
      </c>
      <c r="E16" s="222"/>
      <c r="F16" s="57"/>
      <c r="G16" s="58"/>
      <c r="H16" s="244"/>
      <c r="I16" s="245"/>
      <c r="J16" s="48">
        <v>43</v>
      </c>
      <c r="K16" s="51" t="s">
        <v>213</v>
      </c>
      <c r="L16" s="221">
        <f>COUNTIF('12-2'!$C$5:$C$202,'12-1'!K16)</f>
        <v>2</v>
      </c>
      <c r="M16" s="222"/>
      <c r="N16" s="59">
        <v>63</v>
      </c>
      <c r="O16" s="60" t="s">
        <v>412</v>
      </c>
      <c r="P16" s="219">
        <f>COUNTIF('12-2'!$C$5:$C$202,'12-1'!O16)</f>
        <v>0</v>
      </c>
      <c r="Q16" s="220"/>
      <c r="R16" s="40"/>
    </row>
    <row r="17" spans="2:34" s="12" customFormat="1" ht="19.5" customHeight="1" x14ac:dyDescent="0.2">
      <c r="B17" s="48">
        <v>12</v>
      </c>
      <c r="C17" s="51" t="s">
        <v>283</v>
      </c>
      <c r="D17" s="221">
        <f>COUNTIF('12-2'!$C$5:$C$202,'12-1'!C17)</f>
        <v>0</v>
      </c>
      <c r="E17" s="222"/>
      <c r="F17" s="57"/>
      <c r="G17" s="58"/>
      <c r="H17" s="244"/>
      <c r="I17" s="245"/>
      <c r="J17" s="48">
        <v>44</v>
      </c>
      <c r="K17" s="51" t="s">
        <v>209</v>
      </c>
      <c r="L17" s="221">
        <f>COUNTIF('12-2'!$C$5:$C$202,'12-1'!K17)</f>
        <v>1</v>
      </c>
      <c r="M17" s="222"/>
      <c r="N17" s="41"/>
      <c r="O17" s="61"/>
      <c r="P17" s="233"/>
      <c r="Q17" s="234"/>
      <c r="R17" s="40"/>
    </row>
    <row r="18" spans="2:34" s="12" customFormat="1" ht="19.5" customHeight="1" x14ac:dyDescent="0.2">
      <c r="B18" s="48">
        <v>13</v>
      </c>
      <c r="C18" s="51" t="s">
        <v>285</v>
      </c>
      <c r="D18" s="221">
        <f>COUNTIF('12-2'!$C$5:$C$202,'12-1'!C18)</f>
        <v>0</v>
      </c>
      <c r="E18" s="222"/>
      <c r="F18" s="57"/>
      <c r="G18" s="58"/>
      <c r="H18" s="244"/>
      <c r="I18" s="250"/>
      <c r="J18" s="48">
        <v>45</v>
      </c>
      <c r="K18" s="51" t="s">
        <v>238</v>
      </c>
      <c r="L18" s="221">
        <f>COUNTIF('12-2'!$C$5:$C$202,'12-1'!K18)</f>
        <v>1</v>
      </c>
      <c r="M18" s="222"/>
      <c r="N18" s="50"/>
      <c r="O18" s="51"/>
      <c r="P18" s="225"/>
      <c r="Q18" s="226"/>
      <c r="R18" s="40"/>
    </row>
    <row r="19" spans="2:34" s="12" customFormat="1" ht="19.5" customHeight="1" x14ac:dyDescent="0.2">
      <c r="B19" s="48">
        <v>14</v>
      </c>
      <c r="C19" s="51" t="s">
        <v>287</v>
      </c>
      <c r="D19" s="221">
        <f>COUNTIF('12-2'!$C$5:$C$202,'12-1'!C19)</f>
        <v>1</v>
      </c>
      <c r="E19" s="222"/>
      <c r="F19" s="57"/>
      <c r="G19" s="58"/>
      <c r="H19" s="244"/>
      <c r="I19" s="250"/>
      <c r="J19" s="48">
        <v>46</v>
      </c>
      <c r="K19" s="51" t="s">
        <v>232</v>
      </c>
      <c r="L19" s="221">
        <f>COUNTIF('12-2'!$C$5:$C$202,'12-1'!K19)</f>
        <v>1</v>
      </c>
      <c r="M19" s="222"/>
      <c r="N19" s="50"/>
      <c r="O19" s="51"/>
      <c r="P19" s="225"/>
      <c r="Q19" s="226"/>
      <c r="R19" s="40"/>
    </row>
    <row r="20" spans="2:34" s="12" customFormat="1" ht="19.5" customHeight="1" x14ac:dyDescent="0.2">
      <c r="B20" s="48">
        <v>15</v>
      </c>
      <c r="C20" s="51" t="s">
        <v>289</v>
      </c>
      <c r="D20" s="221">
        <f>COUNTIF('12-2'!$C$5:$C$202,'12-1'!C20)</f>
        <v>1</v>
      </c>
      <c r="E20" s="222"/>
      <c r="F20" s="57"/>
      <c r="G20" s="58"/>
      <c r="H20" s="244"/>
      <c r="I20" s="250"/>
      <c r="J20" s="48">
        <v>47</v>
      </c>
      <c r="K20" s="51" t="s">
        <v>240</v>
      </c>
      <c r="L20" s="221">
        <f>COUNTIF('12-2'!$C$5:$C$202,'12-1'!K20)</f>
        <v>0</v>
      </c>
      <c r="M20" s="222"/>
      <c r="N20" s="50"/>
      <c r="O20" s="51"/>
      <c r="P20" s="225"/>
      <c r="Q20" s="226"/>
      <c r="R20" s="40"/>
    </row>
    <row r="21" spans="2:34" s="12" customFormat="1" ht="19.5" customHeight="1" x14ac:dyDescent="0.2">
      <c r="B21" s="48">
        <v>16</v>
      </c>
      <c r="C21" s="51" t="s">
        <v>291</v>
      </c>
      <c r="D21" s="221">
        <f>COUNTIF('12-2'!$C$5:$C$202,'12-1'!C21)</f>
        <v>0</v>
      </c>
      <c r="E21" s="222"/>
      <c r="F21" s="57"/>
      <c r="G21" s="58"/>
      <c r="H21" s="244"/>
      <c r="I21" s="250"/>
      <c r="J21" s="48">
        <v>48</v>
      </c>
      <c r="K21" s="51" t="s">
        <v>235</v>
      </c>
      <c r="L21" s="221">
        <f>COUNTIF('12-2'!$C$5:$C$202,'12-1'!K21)</f>
        <v>0</v>
      </c>
      <c r="M21" s="222"/>
      <c r="N21" s="62"/>
      <c r="O21" s="63"/>
      <c r="P21" s="227"/>
      <c r="Q21" s="228"/>
      <c r="R21" s="40"/>
    </row>
    <row r="22" spans="2:34" s="12" customFormat="1" ht="19.5" customHeight="1" x14ac:dyDescent="0.2">
      <c r="B22" s="48">
        <v>17</v>
      </c>
      <c r="C22" s="51" t="s">
        <v>293</v>
      </c>
      <c r="D22" s="221">
        <f>COUNTIF('12-2'!$C$5:$C$202,'12-1'!C22)</f>
        <v>0</v>
      </c>
      <c r="E22" s="222"/>
      <c r="F22" s="57"/>
      <c r="G22" s="58"/>
      <c r="H22" s="244"/>
      <c r="I22" s="250"/>
      <c r="J22" s="48">
        <v>49</v>
      </c>
      <c r="K22" s="51" t="s">
        <v>234</v>
      </c>
      <c r="L22" s="221">
        <f>COUNTIF('12-2'!$C$5:$C$202,'12-1'!K22)</f>
        <v>0</v>
      </c>
      <c r="M22" s="222"/>
      <c r="N22" s="57"/>
      <c r="O22" s="58"/>
      <c r="P22" s="225"/>
      <c r="Q22" s="226"/>
      <c r="R22" s="40"/>
    </row>
    <row r="23" spans="2:34" s="12" customFormat="1" ht="19.5" customHeight="1" x14ac:dyDescent="0.2">
      <c r="B23" s="48">
        <v>18</v>
      </c>
      <c r="C23" s="51" t="s">
        <v>294</v>
      </c>
      <c r="D23" s="221">
        <f>COUNTIF('12-2'!$C$5:$C$202,'12-1'!C23)</f>
        <v>2</v>
      </c>
      <c r="E23" s="222"/>
      <c r="F23" s="57"/>
      <c r="G23" s="58"/>
      <c r="H23" s="244"/>
      <c r="I23" s="250"/>
      <c r="J23" s="48">
        <v>50</v>
      </c>
      <c r="K23" s="51" t="s">
        <v>225</v>
      </c>
      <c r="L23" s="221">
        <f>COUNTIF('12-2'!$C$5:$C$202,'12-1'!K23)</f>
        <v>0</v>
      </c>
      <c r="M23" s="222"/>
      <c r="N23" s="57"/>
      <c r="O23" s="58"/>
      <c r="P23" s="225"/>
      <c r="Q23" s="226"/>
      <c r="R23" s="40"/>
    </row>
    <row r="24" spans="2:34" s="12" customFormat="1" ht="19.5" customHeight="1" x14ac:dyDescent="0.2">
      <c r="B24" s="48">
        <v>19</v>
      </c>
      <c r="C24" s="51" t="s">
        <v>296</v>
      </c>
      <c r="D24" s="221">
        <f>COUNTIF('12-2'!$C$5:$C$202,'12-1'!C24)</f>
        <v>1</v>
      </c>
      <c r="E24" s="222"/>
      <c r="F24" s="57"/>
      <c r="G24" s="58"/>
      <c r="H24" s="244"/>
      <c r="I24" s="250"/>
      <c r="J24" s="48">
        <v>51</v>
      </c>
      <c r="K24" s="51" t="s">
        <v>222</v>
      </c>
      <c r="L24" s="221">
        <f>COUNTIF('12-2'!$C$5:$C$202,'12-1'!K24)</f>
        <v>3</v>
      </c>
      <c r="M24" s="222"/>
      <c r="N24" s="64"/>
      <c r="O24" s="65"/>
      <c r="P24" s="263"/>
      <c r="Q24" s="264"/>
      <c r="R24" s="40"/>
    </row>
    <row r="25" spans="2:34" s="12" customFormat="1" ht="18" customHeight="1" thickBot="1" x14ac:dyDescent="0.25">
      <c r="B25" s="48">
        <v>20</v>
      </c>
      <c r="C25" s="51" t="s">
        <v>298</v>
      </c>
      <c r="D25" s="221">
        <f>COUNTIF('12-2'!$C$5:$C$202,'12-1'!C25)</f>
        <v>1</v>
      </c>
      <c r="E25" s="222"/>
      <c r="F25" s="57"/>
      <c r="G25" s="58"/>
      <c r="H25" s="244"/>
      <c r="I25" s="250"/>
      <c r="J25" s="66">
        <v>52</v>
      </c>
      <c r="K25" s="67" t="s">
        <v>206</v>
      </c>
      <c r="L25" s="261">
        <f>COUNTIF('12-2'!$C$5:$C$202,'12-1'!K25)</f>
        <v>1</v>
      </c>
      <c r="M25" s="262"/>
      <c r="N25" s="57"/>
      <c r="O25" s="58"/>
      <c r="P25" s="244"/>
      <c r="Q25" s="245"/>
      <c r="R25" s="40"/>
    </row>
    <row r="26" spans="2:34" s="12" customFormat="1" ht="19.5" customHeight="1" x14ac:dyDescent="0.2">
      <c r="B26" s="48">
        <v>21</v>
      </c>
      <c r="C26" s="51" t="s">
        <v>300</v>
      </c>
      <c r="D26" s="221">
        <f>COUNTIF('12-2'!$C$5:$C$202,'12-1'!C26)</f>
        <v>0</v>
      </c>
      <c r="E26" s="222"/>
      <c r="F26" s="57"/>
      <c r="G26" s="58"/>
      <c r="H26" s="244"/>
      <c r="I26" s="250"/>
      <c r="J26" s="68"/>
      <c r="K26" s="56"/>
      <c r="L26" s="259"/>
      <c r="M26" s="260"/>
      <c r="N26" s="57"/>
      <c r="O26" s="58"/>
      <c r="P26" s="244"/>
      <c r="Q26" s="245"/>
      <c r="R26" s="40"/>
    </row>
    <row r="27" spans="2:34" s="12" customFormat="1" ht="19.5" customHeight="1" x14ac:dyDescent="0.2">
      <c r="B27" s="48">
        <v>22</v>
      </c>
      <c r="C27" s="51" t="s">
        <v>302</v>
      </c>
      <c r="D27" s="221">
        <f>COUNTIF('12-2'!$C$5:$C$202,'12-1'!C27)</f>
        <v>0</v>
      </c>
      <c r="E27" s="222"/>
      <c r="F27" s="57"/>
      <c r="G27" s="58"/>
      <c r="H27" s="244"/>
      <c r="I27" s="250"/>
      <c r="J27" s="57"/>
      <c r="K27" s="58"/>
      <c r="L27" s="244"/>
      <c r="M27" s="245"/>
      <c r="N27" s="57"/>
      <c r="O27" s="58"/>
      <c r="P27" s="244"/>
      <c r="Q27" s="245"/>
      <c r="R27" s="40"/>
      <c r="S27" s="13"/>
      <c r="T27" s="13"/>
      <c r="U27" s="13"/>
      <c r="V27" s="13"/>
      <c r="W27" s="13"/>
      <c r="X27" s="13"/>
      <c r="Y27" s="13"/>
      <c r="Z27" s="13"/>
      <c r="AA27" s="13"/>
      <c r="AB27" s="13"/>
      <c r="AC27" s="13"/>
      <c r="AD27" s="13"/>
      <c r="AF27" s="13"/>
      <c r="AG27" s="13"/>
      <c r="AH27" s="13"/>
    </row>
    <row r="28" spans="2:34" s="12" customFormat="1" ht="19.5" customHeight="1" x14ac:dyDescent="0.2">
      <c r="B28" s="48">
        <v>23</v>
      </c>
      <c r="C28" s="51" t="s">
        <v>303</v>
      </c>
      <c r="D28" s="221">
        <f>COUNTIF('12-2'!$C$5:$C$202,'12-1'!C28)</f>
        <v>2</v>
      </c>
      <c r="E28" s="222"/>
      <c r="F28" s="57"/>
      <c r="G28" s="58"/>
      <c r="H28" s="244"/>
      <c r="I28" s="250"/>
      <c r="J28" s="57"/>
      <c r="K28" s="58"/>
      <c r="L28" s="244"/>
      <c r="M28" s="245"/>
      <c r="N28" s="57"/>
      <c r="O28" s="58"/>
      <c r="P28" s="244"/>
      <c r="Q28" s="245"/>
      <c r="R28" s="40"/>
    </row>
    <row r="29" spans="2:34" s="12" customFormat="1" ht="19.5" customHeight="1" thickBot="1" x14ac:dyDescent="0.25">
      <c r="B29" s="66">
        <v>24</v>
      </c>
      <c r="C29" s="67" t="s">
        <v>304</v>
      </c>
      <c r="D29" s="261">
        <f>COUNTIF('12-2'!$C$5:$C$202,'12-1'!C29)</f>
        <v>1</v>
      </c>
      <c r="E29" s="262"/>
      <c r="F29" s="57"/>
      <c r="G29" s="58"/>
      <c r="H29" s="244"/>
      <c r="I29" s="250"/>
      <c r="J29" s="57"/>
      <c r="K29" s="58"/>
      <c r="L29" s="244"/>
      <c r="M29" s="245"/>
      <c r="N29" s="57"/>
      <c r="O29" s="58"/>
      <c r="P29" s="244"/>
      <c r="Q29" s="245"/>
      <c r="R29" s="40"/>
    </row>
    <row r="30" spans="2:34" s="12" customFormat="1" ht="19.5" customHeight="1" thickBot="1" x14ac:dyDescent="0.25">
      <c r="B30" s="246" t="s">
        <v>390</v>
      </c>
      <c r="C30" s="247"/>
      <c r="D30" s="265">
        <f>SUM(D6:E29)</f>
        <v>21</v>
      </c>
      <c r="E30" s="266"/>
      <c r="F30" s="246" t="s">
        <v>384</v>
      </c>
      <c r="G30" s="247"/>
      <c r="H30" s="274">
        <f>SUM(H6:I25)</f>
        <v>16</v>
      </c>
      <c r="I30" s="275"/>
      <c r="J30" s="246" t="s">
        <v>387</v>
      </c>
      <c r="K30" s="247"/>
      <c r="L30" s="274">
        <f>SUM(L6:M25)</f>
        <v>18</v>
      </c>
      <c r="M30" s="275"/>
      <c r="N30" s="246" t="s">
        <v>396</v>
      </c>
      <c r="O30" s="247"/>
      <c r="P30" s="265">
        <f>SUM(P6:Q24)</f>
        <v>14</v>
      </c>
      <c r="Q30" s="266"/>
      <c r="R30" s="40"/>
    </row>
    <row r="31" spans="2:34" s="12" customFormat="1" ht="19.5" customHeight="1" thickBot="1" x14ac:dyDescent="0.25">
      <c r="B31" s="40"/>
      <c r="C31" s="40"/>
      <c r="D31" s="40"/>
      <c r="E31" s="40"/>
      <c r="F31" s="40"/>
      <c r="G31" s="40"/>
      <c r="H31" s="40"/>
      <c r="I31" s="40"/>
      <c r="J31" s="40"/>
      <c r="K31" s="40"/>
      <c r="L31" s="40"/>
      <c r="M31" s="40"/>
      <c r="N31" s="40"/>
      <c r="O31" s="40"/>
      <c r="P31" s="40"/>
      <c r="Q31" s="40"/>
      <c r="R31" s="40"/>
    </row>
    <row r="32" spans="2:34" s="12" customFormat="1" ht="19.5" customHeight="1" thickBot="1" x14ac:dyDescent="0.25">
      <c r="B32" s="241" t="s">
        <v>307</v>
      </c>
      <c r="C32" s="240"/>
      <c r="D32" s="242" t="s">
        <v>383</v>
      </c>
      <c r="E32" s="243"/>
      <c r="F32" s="241" t="s">
        <v>198</v>
      </c>
      <c r="G32" s="240"/>
      <c r="H32" s="242" t="s">
        <v>383</v>
      </c>
      <c r="I32" s="243"/>
      <c r="J32" s="241" t="s">
        <v>173</v>
      </c>
      <c r="K32" s="240"/>
      <c r="L32" s="242" t="s">
        <v>383</v>
      </c>
      <c r="M32" s="243"/>
      <c r="N32" s="241" t="s">
        <v>242</v>
      </c>
      <c r="O32" s="240"/>
      <c r="P32" s="242" t="s">
        <v>383</v>
      </c>
      <c r="Q32" s="243"/>
      <c r="R32" s="40"/>
    </row>
    <row r="33" spans="2:18" s="12" customFormat="1" ht="19.5" customHeight="1" x14ac:dyDescent="0.2">
      <c r="B33" s="46">
        <v>64</v>
      </c>
      <c r="C33" s="47" t="s">
        <v>311</v>
      </c>
      <c r="D33" s="219">
        <f>COUNTIF('12-2'!$C$5:$C$202,'12-1'!C33)</f>
        <v>1</v>
      </c>
      <c r="E33" s="220"/>
      <c r="F33" s="41">
        <v>71</v>
      </c>
      <c r="G33" s="42" t="s">
        <v>200</v>
      </c>
      <c r="H33" s="255">
        <f>COUNTIF('12-2'!$C$5:$C$202,'12-1'!G33)</f>
        <v>1</v>
      </c>
      <c r="I33" s="256"/>
      <c r="J33" s="41">
        <v>82</v>
      </c>
      <c r="K33" s="61" t="s">
        <v>201</v>
      </c>
      <c r="L33" s="219">
        <f>COUNTIF('12-2'!$C$5:$C$202,'12-1'!K33)</f>
        <v>0</v>
      </c>
      <c r="M33" s="220"/>
      <c r="N33" s="41">
        <v>89</v>
      </c>
      <c r="O33" s="42" t="s">
        <v>408</v>
      </c>
      <c r="P33" s="255">
        <f>COUNTIF('12-2'!$C$5:$C$202,'12-1'!O33)</f>
        <v>2</v>
      </c>
      <c r="Q33" s="256"/>
      <c r="R33" s="40"/>
    </row>
    <row r="34" spans="2:18" s="12" customFormat="1" ht="19.5" customHeight="1" x14ac:dyDescent="0.2">
      <c r="B34" s="52">
        <v>65</v>
      </c>
      <c r="C34" s="53" t="s">
        <v>315</v>
      </c>
      <c r="D34" s="223">
        <f>COUNTIF('12-2'!$C$5:$C$202,'12-1'!C34)</f>
        <v>0</v>
      </c>
      <c r="E34" s="224"/>
      <c r="F34" s="50">
        <v>72</v>
      </c>
      <c r="G34" s="49" t="s">
        <v>405</v>
      </c>
      <c r="H34" s="221">
        <f>COUNTIF('12-2'!$C$5:$C$202,'12-1'!G34)</f>
        <v>2</v>
      </c>
      <c r="I34" s="222"/>
      <c r="J34" s="50">
        <v>83</v>
      </c>
      <c r="K34" s="51" t="s">
        <v>205</v>
      </c>
      <c r="L34" s="223">
        <f>COUNTIF('12-2'!$C$5:$C$202,'12-1'!K34)</f>
        <v>1</v>
      </c>
      <c r="M34" s="224"/>
      <c r="N34" s="50">
        <v>90</v>
      </c>
      <c r="O34" s="49" t="s">
        <v>249</v>
      </c>
      <c r="P34" s="221">
        <f>COUNTIF('12-2'!$C$5:$C$202,'12-1'!O34)</f>
        <v>2</v>
      </c>
      <c r="Q34" s="222"/>
      <c r="R34" s="40"/>
    </row>
    <row r="35" spans="2:18" s="12" customFormat="1" ht="19.5" customHeight="1" x14ac:dyDescent="0.2">
      <c r="B35" s="52">
        <v>66</v>
      </c>
      <c r="C35" s="53" t="s">
        <v>321</v>
      </c>
      <c r="D35" s="223">
        <f>COUNTIF('12-2'!$C$5:$C$202,'12-1'!C35)</f>
        <v>0</v>
      </c>
      <c r="E35" s="224"/>
      <c r="F35" s="50">
        <v>73</v>
      </c>
      <c r="G35" s="49" t="s">
        <v>204</v>
      </c>
      <c r="H35" s="221">
        <f>COUNTIF('12-2'!$C$5:$C$202,'12-1'!G35)</f>
        <v>0</v>
      </c>
      <c r="I35" s="222"/>
      <c r="J35" s="50">
        <v>84</v>
      </c>
      <c r="K35" s="51" t="s">
        <v>208</v>
      </c>
      <c r="L35" s="223">
        <f>COUNTIF('12-2'!$C$5:$C$202,'12-1'!K35)</f>
        <v>0</v>
      </c>
      <c r="M35" s="224"/>
      <c r="N35" s="50">
        <v>91</v>
      </c>
      <c r="O35" s="49" t="s">
        <v>253</v>
      </c>
      <c r="P35" s="221">
        <f>COUNTIF('12-2'!$C$5:$C$202,'12-1'!O35)</f>
        <v>3</v>
      </c>
      <c r="Q35" s="222"/>
      <c r="R35" s="40"/>
    </row>
    <row r="36" spans="2:18" s="12" customFormat="1" ht="19.5" customHeight="1" x14ac:dyDescent="0.2">
      <c r="B36" s="52">
        <v>67</v>
      </c>
      <c r="C36" s="53" t="s">
        <v>409</v>
      </c>
      <c r="D36" s="223">
        <f>COUNTIF('12-2'!$C$5:$C$202,'12-1'!C36)</f>
        <v>0</v>
      </c>
      <c r="E36" s="224"/>
      <c r="F36" s="50">
        <v>74</v>
      </c>
      <c r="G36" s="49" t="s">
        <v>207</v>
      </c>
      <c r="H36" s="221">
        <f>COUNTIF('12-2'!$C$5:$C$202,'12-1'!G36)</f>
        <v>2</v>
      </c>
      <c r="I36" s="222"/>
      <c r="J36" s="50">
        <v>85</v>
      </c>
      <c r="K36" s="51" t="s">
        <v>212</v>
      </c>
      <c r="L36" s="223">
        <f>COUNTIF('12-2'!$C$5:$C$202,'12-1'!K36)</f>
        <v>0</v>
      </c>
      <c r="M36" s="224"/>
      <c r="N36" s="50">
        <v>92</v>
      </c>
      <c r="O36" s="49" t="s">
        <v>256</v>
      </c>
      <c r="P36" s="221">
        <f>COUNTIF('12-2'!$C$5:$C$202,'12-1'!O36)</f>
        <v>1</v>
      </c>
      <c r="Q36" s="222"/>
      <c r="R36" s="40"/>
    </row>
    <row r="37" spans="2:18" s="12" customFormat="1" ht="19.5" customHeight="1" x14ac:dyDescent="0.2">
      <c r="B37" s="52">
        <v>68</v>
      </c>
      <c r="C37" s="53" t="s">
        <v>328</v>
      </c>
      <c r="D37" s="223">
        <f>COUNTIF('12-2'!$C$5:$C$202,'12-1'!C37)</f>
        <v>0</v>
      </c>
      <c r="E37" s="224"/>
      <c r="F37" s="50">
        <v>75</v>
      </c>
      <c r="G37" s="49" t="s">
        <v>211</v>
      </c>
      <c r="H37" s="221">
        <f>COUNTIF('12-2'!$C$5:$C$202,'12-1'!G37)</f>
        <v>0</v>
      </c>
      <c r="I37" s="222"/>
      <c r="J37" s="50">
        <v>86</v>
      </c>
      <c r="K37" s="51" t="s">
        <v>216</v>
      </c>
      <c r="L37" s="223">
        <f>COUNTIF('12-2'!$C$5:$C$202,'12-1'!K37)</f>
        <v>1</v>
      </c>
      <c r="M37" s="224"/>
      <c r="N37" s="50">
        <v>93</v>
      </c>
      <c r="O37" s="51" t="s">
        <v>259</v>
      </c>
      <c r="P37" s="221">
        <f>COUNTIF('12-2'!$C$5:$C$202,'12-1'!O37)</f>
        <v>0</v>
      </c>
      <c r="Q37" s="222"/>
      <c r="R37" s="40"/>
    </row>
    <row r="38" spans="2:18" s="12" customFormat="1" ht="19.5" customHeight="1" x14ac:dyDescent="0.2">
      <c r="B38" s="52">
        <v>69</v>
      </c>
      <c r="C38" s="53" t="s">
        <v>331</v>
      </c>
      <c r="D38" s="223">
        <f>COUNTIF('12-2'!$C$5:$C$202,'12-1'!C38)</f>
        <v>1</v>
      </c>
      <c r="E38" s="224"/>
      <c r="F38" s="50">
        <v>76</v>
      </c>
      <c r="G38" s="49" t="s">
        <v>215</v>
      </c>
      <c r="H38" s="221">
        <f>COUNTIF('12-2'!$C$5:$C$202,'12-1'!G38)</f>
        <v>0</v>
      </c>
      <c r="I38" s="222"/>
      <c r="J38" s="50">
        <v>87</v>
      </c>
      <c r="K38" s="51" t="s">
        <v>219</v>
      </c>
      <c r="L38" s="223">
        <f>COUNTIF('12-2'!$C$5:$C$202,'12-1'!K38)</f>
        <v>3</v>
      </c>
      <c r="M38" s="224"/>
      <c r="N38" s="50">
        <v>94</v>
      </c>
      <c r="O38" s="51" t="s">
        <v>263</v>
      </c>
      <c r="P38" s="221">
        <f>COUNTIF('12-2'!$C$5:$C$202,'12-1'!O38)</f>
        <v>0</v>
      </c>
      <c r="Q38" s="222"/>
      <c r="R38" s="40"/>
    </row>
    <row r="39" spans="2:18" s="12" customFormat="1" ht="19.5" customHeight="1" thickBot="1" x14ac:dyDescent="0.25">
      <c r="B39" s="59">
        <v>70</v>
      </c>
      <c r="C39" s="60" t="s">
        <v>335</v>
      </c>
      <c r="D39" s="235">
        <f>COUNTIF('12-2'!$C$5:$C$202,'12-1'!C39)</f>
        <v>1</v>
      </c>
      <c r="E39" s="236"/>
      <c r="F39" s="50">
        <v>77</v>
      </c>
      <c r="G39" s="49" t="s">
        <v>224</v>
      </c>
      <c r="H39" s="221">
        <f>COUNTIF('12-2'!$C$5:$C$202,'12-1'!G39)</f>
        <v>2</v>
      </c>
      <c r="I39" s="222"/>
      <c r="J39" s="43">
        <v>88</v>
      </c>
      <c r="K39" s="67" t="s">
        <v>221</v>
      </c>
      <c r="L39" s="231">
        <f>COUNTIF('12-2'!$C$5:$C$202,'12-1'!K39)</f>
        <v>3</v>
      </c>
      <c r="M39" s="232"/>
      <c r="N39" s="50">
        <v>95</v>
      </c>
      <c r="O39" s="51" t="s">
        <v>266</v>
      </c>
      <c r="P39" s="221">
        <f>COUNTIF('12-2'!$C$5:$C$202,'12-1'!O39)</f>
        <v>0</v>
      </c>
      <c r="Q39" s="222"/>
      <c r="R39" s="40"/>
    </row>
    <row r="40" spans="2:18" s="12" customFormat="1" ht="19.5" customHeight="1" x14ac:dyDescent="0.2">
      <c r="B40" s="41"/>
      <c r="C40" s="61"/>
      <c r="D40" s="233"/>
      <c r="E40" s="234"/>
      <c r="F40" s="50">
        <v>78</v>
      </c>
      <c r="G40" s="49" t="s">
        <v>407</v>
      </c>
      <c r="H40" s="221">
        <f>COUNTIF('12-2'!$C$5:$C$202,'12-1'!G40)</f>
        <v>1</v>
      </c>
      <c r="I40" s="222"/>
      <c r="J40" s="41"/>
      <c r="K40" s="61"/>
      <c r="L40" s="233"/>
      <c r="M40" s="234"/>
      <c r="N40" s="50">
        <v>96</v>
      </c>
      <c r="O40" s="51" t="s">
        <v>270</v>
      </c>
      <c r="P40" s="221">
        <f>COUNTIF('12-2'!$C$5:$C$202,'12-1'!O40)</f>
        <v>1</v>
      </c>
      <c r="Q40" s="222"/>
      <c r="R40" s="40"/>
    </row>
    <row r="41" spans="2:18" s="12" customFormat="1" ht="19.5" customHeight="1" x14ac:dyDescent="0.2">
      <c r="B41" s="50"/>
      <c r="C41" s="51"/>
      <c r="D41" s="225"/>
      <c r="E41" s="226"/>
      <c r="F41" s="43">
        <v>79</v>
      </c>
      <c r="G41" s="49" t="s">
        <v>227</v>
      </c>
      <c r="H41" s="221">
        <f>COUNTIF('12-2'!$C$5:$C$202,'12-1'!G41)</f>
        <v>1</v>
      </c>
      <c r="I41" s="222"/>
      <c r="J41" s="69"/>
      <c r="K41" s="63"/>
      <c r="L41" s="227"/>
      <c r="M41" s="228"/>
      <c r="N41" s="50">
        <v>97</v>
      </c>
      <c r="O41" s="51" t="s">
        <v>274</v>
      </c>
      <c r="P41" s="221">
        <f>COUNTIF('12-2'!$C$5:$C$202,'12-1'!O41)</f>
        <v>1</v>
      </c>
      <c r="Q41" s="222"/>
      <c r="R41" s="40"/>
    </row>
    <row r="42" spans="2:18" s="12" customFormat="1" ht="19.5" customHeight="1" x14ac:dyDescent="0.2">
      <c r="B42" s="69"/>
      <c r="C42" s="63"/>
      <c r="D42" s="227"/>
      <c r="E42" s="228"/>
      <c r="F42" s="50">
        <v>80</v>
      </c>
      <c r="G42" s="51" t="s">
        <v>229</v>
      </c>
      <c r="H42" s="221">
        <f>COUNTIF('12-2'!$C$5:$C$202,'12-1'!G42)</f>
        <v>1</v>
      </c>
      <c r="I42" s="222"/>
      <c r="J42" s="57"/>
      <c r="K42" s="58"/>
      <c r="L42" s="225"/>
      <c r="M42" s="226"/>
      <c r="N42" s="50">
        <v>98</v>
      </c>
      <c r="O42" s="51" t="s">
        <v>278</v>
      </c>
      <c r="P42" s="221">
        <f>COUNTIF('12-2'!$C$5:$C$202,'12-1'!O42)</f>
        <v>3</v>
      </c>
      <c r="Q42" s="222"/>
      <c r="R42" s="40"/>
    </row>
    <row r="43" spans="2:18" s="12" customFormat="1" ht="19.5" customHeight="1" thickBot="1" x14ac:dyDescent="0.25">
      <c r="B43" s="57"/>
      <c r="C43" s="58"/>
      <c r="D43" s="225"/>
      <c r="E43" s="226"/>
      <c r="F43" s="43">
        <v>81</v>
      </c>
      <c r="G43" s="67" t="s">
        <v>231</v>
      </c>
      <c r="H43" s="257">
        <f>COUNTIF('12-2'!$C$5:$C$202,'12-1'!G43)</f>
        <v>2</v>
      </c>
      <c r="I43" s="258"/>
      <c r="J43" s="57"/>
      <c r="K43" s="58"/>
      <c r="L43" s="225"/>
      <c r="M43" s="226"/>
      <c r="N43" s="50">
        <v>99</v>
      </c>
      <c r="O43" s="51" t="s">
        <v>279</v>
      </c>
      <c r="P43" s="221">
        <f>COUNTIF('12-2'!$C$5:$C$202,'12-1'!O43)</f>
        <v>0</v>
      </c>
      <c r="Q43" s="222"/>
      <c r="R43" s="40"/>
    </row>
    <row r="44" spans="2:18" s="12" customFormat="1" ht="19.5" customHeight="1" x14ac:dyDescent="0.2">
      <c r="B44" s="57"/>
      <c r="C44" s="58"/>
      <c r="D44" s="225"/>
      <c r="E44" s="226"/>
      <c r="F44" s="41"/>
      <c r="G44" s="61"/>
      <c r="H44" s="229"/>
      <c r="I44" s="230"/>
      <c r="J44" s="57"/>
      <c r="K44" s="58"/>
      <c r="L44" s="225"/>
      <c r="M44" s="226"/>
      <c r="N44" s="50">
        <v>100</v>
      </c>
      <c r="O44" s="51" t="s">
        <v>280</v>
      </c>
      <c r="P44" s="221">
        <f>COUNTIF('12-2'!$C$5:$C$202,'12-1'!O44)</f>
        <v>3</v>
      </c>
      <c r="Q44" s="222"/>
      <c r="R44" s="40"/>
    </row>
    <row r="45" spans="2:18" s="12" customFormat="1" ht="19.5" customHeight="1" x14ac:dyDescent="0.2">
      <c r="B45" s="57"/>
      <c r="C45" s="58"/>
      <c r="D45" s="225"/>
      <c r="E45" s="226"/>
      <c r="F45" s="62"/>
      <c r="G45" s="63"/>
      <c r="H45" s="313"/>
      <c r="I45" s="314"/>
      <c r="J45" s="57"/>
      <c r="K45" s="58"/>
      <c r="L45" s="225"/>
      <c r="M45" s="226"/>
      <c r="N45" s="50">
        <v>101</v>
      </c>
      <c r="O45" s="51" t="s">
        <v>282</v>
      </c>
      <c r="P45" s="221">
        <f>COUNTIF('12-2'!$C$5:$C$202,'12-1'!O45)</f>
        <v>1</v>
      </c>
      <c r="Q45" s="222"/>
      <c r="R45" s="40"/>
    </row>
    <row r="46" spans="2:18" s="12" customFormat="1" ht="19.5" customHeight="1" x14ac:dyDescent="0.2">
      <c r="B46" s="57"/>
      <c r="C46" s="58"/>
      <c r="D46" s="225"/>
      <c r="E46" s="226"/>
      <c r="F46" s="57"/>
      <c r="G46" s="58"/>
      <c r="H46" s="244"/>
      <c r="I46" s="245"/>
      <c r="J46" s="57"/>
      <c r="K46" s="58"/>
      <c r="L46" s="225"/>
      <c r="M46" s="226"/>
      <c r="N46" s="50">
        <v>102</v>
      </c>
      <c r="O46" s="51" t="s">
        <v>284</v>
      </c>
      <c r="P46" s="221">
        <f>COUNTIF('12-2'!$C$5:$C$202,'12-1'!O46)</f>
        <v>0</v>
      </c>
      <c r="Q46" s="222"/>
      <c r="R46" s="40"/>
    </row>
    <row r="47" spans="2:18" s="12" customFormat="1" ht="19.5" customHeight="1" x14ac:dyDescent="0.2">
      <c r="B47" s="57"/>
      <c r="C47" s="58"/>
      <c r="D47" s="225"/>
      <c r="E47" s="226"/>
      <c r="F47" s="57"/>
      <c r="G47" s="58"/>
      <c r="H47" s="244"/>
      <c r="I47" s="245"/>
      <c r="J47" s="57"/>
      <c r="K47" s="58"/>
      <c r="L47" s="225"/>
      <c r="M47" s="226"/>
      <c r="N47" s="50">
        <v>103</v>
      </c>
      <c r="O47" s="51" t="s">
        <v>286</v>
      </c>
      <c r="P47" s="221">
        <f>COUNTIF('12-2'!$C$5:$C$202,'12-1'!O47)</f>
        <v>1</v>
      </c>
      <c r="Q47" s="222"/>
      <c r="R47" s="40"/>
    </row>
    <row r="48" spans="2:18" s="12" customFormat="1" ht="19.5" customHeight="1" x14ac:dyDescent="0.2">
      <c r="B48" s="57"/>
      <c r="C48" s="58"/>
      <c r="D48" s="225"/>
      <c r="E48" s="226"/>
      <c r="F48" s="57"/>
      <c r="G48" s="58"/>
      <c r="H48" s="244"/>
      <c r="I48" s="245"/>
      <c r="J48" s="57"/>
      <c r="K48" s="58"/>
      <c r="L48" s="225"/>
      <c r="M48" s="226"/>
      <c r="N48" s="50">
        <v>104</v>
      </c>
      <c r="O48" s="51" t="s">
        <v>288</v>
      </c>
      <c r="P48" s="221">
        <f>COUNTIF('12-2'!$C$5:$C$202,'12-1'!O48)</f>
        <v>0</v>
      </c>
      <c r="Q48" s="222"/>
      <c r="R48" s="40"/>
    </row>
    <row r="49" spans="2:34" s="12" customFormat="1" ht="19.5" customHeight="1" x14ac:dyDescent="0.2">
      <c r="B49" s="57"/>
      <c r="C49" s="58"/>
      <c r="D49" s="225"/>
      <c r="E49" s="226"/>
      <c r="F49" s="57"/>
      <c r="G49" s="58"/>
      <c r="H49" s="244"/>
      <c r="I49" s="245"/>
      <c r="J49" s="57"/>
      <c r="K49" s="58"/>
      <c r="L49" s="225"/>
      <c r="M49" s="226"/>
      <c r="N49" s="50">
        <v>105</v>
      </c>
      <c r="O49" s="51" t="s">
        <v>290</v>
      </c>
      <c r="P49" s="221">
        <f>COUNTIF('12-2'!$C$5:$C$202,'12-1'!O49)</f>
        <v>3</v>
      </c>
      <c r="Q49" s="222"/>
      <c r="R49" s="40"/>
    </row>
    <row r="50" spans="2:34" s="12" customFormat="1" ht="19.5" customHeight="1" x14ac:dyDescent="0.2">
      <c r="B50" s="57"/>
      <c r="C50" s="58"/>
      <c r="D50" s="225"/>
      <c r="E50" s="226"/>
      <c r="F50" s="57"/>
      <c r="G50" s="58"/>
      <c r="H50" s="244"/>
      <c r="I50" s="245"/>
      <c r="J50" s="57"/>
      <c r="K50" s="58"/>
      <c r="L50" s="225"/>
      <c r="M50" s="226"/>
      <c r="N50" s="50">
        <v>106</v>
      </c>
      <c r="O50" s="51" t="s">
        <v>292</v>
      </c>
      <c r="P50" s="221">
        <f>COUNTIF('12-2'!$C$5:$C$202,'12-1'!O50)</f>
        <v>2</v>
      </c>
      <c r="Q50" s="222"/>
      <c r="R50" s="40"/>
    </row>
    <row r="51" spans="2:34" s="12" customFormat="1" ht="19.5" customHeight="1" x14ac:dyDescent="0.2">
      <c r="B51" s="57"/>
      <c r="C51" s="58"/>
      <c r="D51" s="225"/>
      <c r="E51" s="226"/>
      <c r="F51" s="57"/>
      <c r="G51" s="58"/>
      <c r="H51" s="244"/>
      <c r="I51" s="245"/>
      <c r="J51" s="57"/>
      <c r="K51" s="58"/>
      <c r="L51" s="225"/>
      <c r="M51" s="226"/>
      <c r="N51" s="50">
        <v>107</v>
      </c>
      <c r="O51" s="51" t="s">
        <v>295</v>
      </c>
      <c r="P51" s="221">
        <f>COUNTIF('12-2'!$C$5:$C$202,'12-1'!O51)</f>
        <v>2</v>
      </c>
      <c r="Q51" s="222"/>
      <c r="R51" s="40"/>
    </row>
    <row r="52" spans="2:34" s="12" customFormat="1" ht="19.5" customHeight="1" x14ac:dyDescent="0.2">
      <c r="B52" s="57"/>
      <c r="C52" s="58"/>
      <c r="D52" s="225"/>
      <c r="E52" s="226"/>
      <c r="F52" s="57"/>
      <c r="G52" s="58"/>
      <c r="H52" s="244"/>
      <c r="I52" s="245"/>
      <c r="J52" s="57"/>
      <c r="K52" s="58"/>
      <c r="L52" s="225"/>
      <c r="M52" s="226"/>
      <c r="N52" s="50">
        <v>108</v>
      </c>
      <c r="O52" s="51" t="s">
        <v>297</v>
      </c>
      <c r="P52" s="221">
        <f>COUNTIF('12-2'!$C$5:$C$202,'12-1'!O52)</f>
        <v>3</v>
      </c>
      <c r="Q52" s="222"/>
      <c r="R52" s="40"/>
    </row>
    <row r="53" spans="2:34" s="12" customFormat="1" ht="19.5" customHeight="1" x14ac:dyDescent="0.2">
      <c r="B53" s="57"/>
      <c r="C53" s="58"/>
      <c r="D53" s="225"/>
      <c r="E53" s="226"/>
      <c r="F53" s="57"/>
      <c r="G53" s="58"/>
      <c r="H53" s="244"/>
      <c r="I53" s="245"/>
      <c r="J53" s="57"/>
      <c r="K53" s="58"/>
      <c r="L53" s="225"/>
      <c r="M53" s="226"/>
      <c r="N53" s="50">
        <v>109</v>
      </c>
      <c r="O53" s="51" t="s">
        <v>299</v>
      </c>
      <c r="P53" s="221">
        <f>COUNTIF('12-2'!$C$5:$C$202,'12-1'!O53)</f>
        <v>1</v>
      </c>
      <c r="Q53" s="222"/>
      <c r="R53" s="40"/>
    </row>
    <row r="54" spans="2:34" ht="19.5" customHeight="1" x14ac:dyDescent="0.2">
      <c r="B54" s="57"/>
      <c r="C54" s="58"/>
      <c r="D54" s="225"/>
      <c r="E54" s="226"/>
      <c r="F54" s="57"/>
      <c r="G54" s="58"/>
      <c r="H54" s="244"/>
      <c r="I54" s="245"/>
      <c r="J54" s="57"/>
      <c r="K54" s="58"/>
      <c r="L54" s="225"/>
      <c r="M54" s="226"/>
      <c r="N54" s="50">
        <v>110</v>
      </c>
      <c r="O54" s="51" t="s">
        <v>301</v>
      </c>
      <c r="P54" s="261">
        <f>COUNTIF('12-2'!$C$5:$C$202,'12-1'!O54)</f>
        <v>1</v>
      </c>
      <c r="Q54" s="262"/>
      <c r="S54" s="11"/>
      <c r="T54" s="11"/>
      <c r="U54" s="11"/>
      <c r="V54" s="11"/>
      <c r="W54" s="11"/>
      <c r="X54" s="11"/>
      <c r="Y54" s="11"/>
      <c r="Z54" s="11"/>
      <c r="AA54" s="11"/>
      <c r="AB54" s="11"/>
      <c r="AC54" s="11"/>
      <c r="AD54" s="11"/>
      <c r="AE54" s="11"/>
      <c r="AF54" s="11"/>
      <c r="AG54" s="11"/>
      <c r="AH54" s="11"/>
    </row>
    <row r="55" spans="2:34" s="12" customFormat="1" ht="19.5" customHeight="1" thickBot="1" x14ac:dyDescent="0.25">
      <c r="B55" s="57"/>
      <c r="C55" s="58"/>
      <c r="D55" s="225"/>
      <c r="E55" s="226"/>
      <c r="F55" s="70"/>
      <c r="G55" s="71"/>
      <c r="H55" s="251"/>
      <c r="I55" s="252"/>
      <c r="J55" s="70"/>
      <c r="K55" s="71"/>
      <c r="L55" s="292"/>
      <c r="M55" s="296"/>
      <c r="N55" s="72">
        <v>111</v>
      </c>
      <c r="O55" s="73" t="s">
        <v>305</v>
      </c>
      <c r="P55" s="257">
        <f>COUNTIF('12-2'!$C$5:$C$202,'12-1'!O55)</f>
        <v>0</v>
      </c>
      <c r="Q55" s="258"/>
      <c r="R55" s="40"/>
    </row>
    <row r="56" spans="2:34" s="12" customFormat="1" ht="19.5" customHeight="1" thickBot="1" x14ac:dyDescent="0.25">
      <c r="B56" s="246" t="s">
        <v>397</v>
      </c>
      <c r="C56" s="247"/>
      <c r="D56" s="265">
        <f>SUM(D33:E51)</f>
        <v>3</v>
      </c>
      <c r="E56" s="266"/>
      <c r="F56" s="253" t="s">
        <v>385</v>
      </c>
      <c r="G56" s="254"/>
      <c r="H56" s="269">
        <f>SUM(H33:I52)</f>
        <v>12</v>
      </c>
      <c r="I56" s="270"/>
      <c r="J56" s="253" t="s">
        <v>386</v>
      </c>
      <c r="K56" s="254"/>
      <c r="L56" s="269">
        <f>SUM(L33:M52)</f>
        <v>8</v>
      </c>
      <c r="M56" s="270"/>
      <c r="N56" s="302" t="s">
        <v>391</v>
      </c>
      <c r="O56" s="303"/>
      <c r="P56" s="265">
        <f>SUM(P33:Q55)</f>
        <v>30</v>
      </c>
      <c r="Q56" s="266"/>
      <c r="R56" s="40"/>
    </row>
    <row r="57" spans="2:34" s="12" customFormat="1" ht="19.5" customHeight="1" thickBot="1" x14ac:dyDescent="0.25">
      <c r="B57" s="40"/>
      <c r="C57" s="40"/>
      <c r="D57" s="40"/>
      <c r="E57" s="40"/>
      <c r="F57" s="40"/>
      <c r="G57" s="40"/>
      <c r="H57" s="40"/>
      <c r="I57" s="40"/>
      <c r="J57" s="40"/>
      <c r="K57" s="40"/>
      <c r="L57" s="40"/>
      <c r="M57" s="40"/>
      <c r="N57" s="40"/>
      <c r="O57" s="40"/>
      <c r="P57" s="40"/>
      <c r="Q57" s="40"/>
      <c r="R57" s="40"/>
    </row>
    <row r="58" spans="2:34" s="12" customFormat="1" ht="19.5" customHeight="1" thickBot="1" x14ac:dyDescent="0.25">
      <c r="B58" s="241" t="s">
        <v>243</v>
      </c>
      <c r="C58" s="240"/>
      <c r="D58" s="242" t="s">
        <v>383</v>
      </c>
      <c r="E58" s="243"/>
      <c r="F58" s="248" t="s">
        <v>244</v>
      </c>
      <c r="G58" s="271"/>
      <c r="H58" s="242" t="s">
        <v>383</v>
      </c>
      <c r="I58" s="243"/>
      <c r="J58" s="248" t="s">
        <v>165</v>
      </c>
      <c r="K58" s="249"/>
      <c r="L58" s="242" t="s">
        <v>383</v>
      </c>
      <c r="M58" s="312"/>
      <c r="N58" s="248" t="s">
        <v>308</v>
      </c>
      <c r="O58" s="271"/>
      <c r="P58" s="242" t="s">
        <v>383</v>
      </c>
      <c r="Q58" s="243"/>
      <c r="R58" s="40"/>
    </row>
    <row r="59" spans="2:34" s="12" customFormat="1" ht="19.5" customHeight="1" x14ac:dyDescent="0.2">
      <c r="B59" s="41">
        <v>112</v>
      </c>
      <c r="C59" s="42" t="s">
        <v>246</v>
      </c>
      <c r="D59" s="219">
        <f>COUNTIF('12-2'!$C$5:$C$202,'12-1'!C59)</f>
        <v>0</v>
      </c>
      <c r="E59" s="220"/>
      <c r="F59" s="202">
        <v>120</v>
      </c>
      <c r="G59" s="203" t="s">
        <v>247</v>
      </c>
      <c r="H59" s="309">
        <f>COUNTIF('12-2'!$C$5:$C$202,'12-1'!G59)</f>
        <v>1</v>
      </c>
      <c r="I59" s="310"/>
      <c r="J59" s="202">
        <v>130</v>
      </c>
      <c r="K59" s="203" t="s">
        <v>309</v>
      </c>
      <c r="L59" s="255">
        <f>COUNTIF('12-2'!$C$5:$C$202,'12-1'!K59)</f>
        <v>0</v>
      </c>
      <c r="M59" s="311"/>
      <c r="N59" s="204">
        <v>148</v>
      </c>
      <c r="O59" s="203" t="s">
        <v>312</v>
      </c>
      <c r="P59" s="219">
        <f>COUNTIF('12-2'!$C$5:$C$202,'12-1'!O59)</f>
        <v>3</v>
      </c>
      <c r="Q59" s="220"/>
      <c r="R59" s="40"/>
    </row>
    <row r="60" spans="2:34" s="12" customFormat="1" ht="19.5" customHeight="1" x14ac:dyDescent="0.2">
      <c r="B60" s="50">
        <v>113</v>
      </c>
      <c r="C60" s="51" t="s">
        <v>250</v>
      </c>
      <c r="D60" s="223">
        <f>COUNTIF('12-2'!$C$5:$C$202,'12-1'!C60)</f>
        <v>0</v>
      </c>
      <c r="E60" s="224"/>
      <c r="F60" s="205">
        <v>121</v>
      </c>
      <c r="G60" s="75" t="s">
        <v>251</v>
      </c>
      <c r="H60" s="223">
        <f>COUNTIF('12-2'!$C$5:$C$202,'12-1'!G60)</f>
        <v>0</v>
      </c>
      <c r="I60" s="224"/>
      <c r="J60" s="205">
        <v>131</v>
      </c>
      <c r="K60" s="206" t="s">
        <v>313</v>
      </c>
      <c r="L60" s="221">
        <f>COUNTIF('12-2'!$C$5:$C$202,'12-1'!K60)</f>
        <v>2</v>
      </c>
      <c r="M60" s="268"/>
      <c r="N60" s="205">
        <v>149</v>
      </c>
      <c r="O60" s="75" t="s">
        <v>316</v>
      </c>
      <c r="P60" s="223">
        <f>COUNTIF('12-2'!$C$5:$C$202,'12-1'!O60)</f>
        <v>0</v>
      </c>
      <c r="Q60" s="224"/>
      <c r="R60" s="40"/>
    </row>
    <row r="61" spans="2:34" s="12" customFormat="1" ht="19.5" customHeight="1" x14ac:dyDescent="0.2">
      <c r="B61" s="50">
        <v>114</v>
      </c>
      <c r="C61" s="51" t="s">
        <v>254</v>
      </c>
      <c r="D61" s="223">
        <f>COUNTIF('12-2'!$C$5:$C$202,'12-1'!C61)</f>
        <v>1</v>
      </c>
      <c r="E61" s="224"/>
      <c r="F61" s="205">
        <v>122</v>
      </c>
      <c r="G61" s="75" t="s">
        <v>388</v>
      </c>
      <c r="H61" s="223">
        <f>COUNTIF('12-2'!$C$5:$C$202,'12-1'!G61)</f>
        <v>0</v>
      </c>
      <c r="I61" s="224"/>
      <c r="J61" s="205">
        <v>132</v>
      </c>
      <c r="K61" s="206" t="s">
        <v>317</v>
      </c>
      <c r="L61" s="221">
        <f>COUNTIF('12-2'!$C$5:$C$202,'12-1'!K61)</f>
        <v>3</v>
      </c>
      <c r="M61" s="268"/>
      <c r="N61" s="205">
        <v>150</v>
      </c>
      <c r="O61" s="75" t="s">
        <v>319</v>
      </c>
      <c r="P61" s="223">
        <f>COUNTIF('12-2'!$C$5:$C$202,'12-1'!O61)</f>
        <v>2</v>
      </c>
      <c r="Q61" s="224"/>
      <c r="R61" s="40"/>
    </row>
    <row r="62" spans="2:34" s="12" customFormat="1" ht="19.5" customHeight="1" x14ac:dyDescent="0.2">
      <c r="B62" s="50">
        <v>115</v>
      </c>
      <c r="C62" s="51" t="s">
        <v>257</v>
      </c>
      <c r="D62" s="223">
        <f>COUNTIF('12-2'!$C$5:$C$202,'12-1'!C62)</f>
        <v>2</v>
      </c>
      <c r="E62" s="224"/>
      <c r="F62" s="205">
        <v>123</v>
      </c>
      <c r="G62" s="75" t="s">
        <v>389</v>
      </c>
      <c r="H62" s="223">
        <f>COUNTIF('12-2'!$C$5:$C$202,'12-1'!G62)</f>
        <v>1</v>
      </c>
      <c r="I62" s="224"/>
      <c r="J62" s="205">
        <v>133</v>
      </c>
      <c r="K62" s="75" t="s">
        <v>413</v>
      </c>
      <c r="L62" s="221">
        <f>COUNTIF('12-2'!$C$5:$C$202,'12-1'!K62)</f>
        <v>2</v>
      </c>
      <c r="M62" s="268"/>
      <c r="N62" s="205">
        <v>151</v>
      </c>
      <c r="O62" s="75" t="s">
        <v>322</v>
      </c>
      <c r="P62" s="223">
        <f>COUNTIF('12-2'!$C$5:$C$202,'12-1'!O62)</f>
        <v>1</v>
      </c>
      <c r="Q62" s="224"/>
      <c r="R62" s="40"/>
    </row>
    <row r="63" spans="2:34" s="12" customFormat="1" ht="19.5" customHeight="1" x14ac:dyDescent="0.2">
      <c r="B63" s="50">
        <v>116</v>
      </c>
      <c r="C63" s="51" t="s">
        <v>260</v>
      </c>
      <c r="D63" s="223">
        <f>COUNTIF('12-2'!$C$5:$C$202,'12-1'!C63)</f>
        <v>1</v>
      </c>
      <c r="E63" s="224"/>
      <c r="F63" s="205">
        <v>124</v>
      </c>
      <c r="G63" s="75" t="s">
        <v>261</v>
      </c>
      <c r="H63" s="223">
        <f>COUNTIF('12-2'!$C$5:$C$202,'12-1'!G63)</f>
        <v>1</v>
      </c>
      <c r="I63" s="224"/>
      <c r="J63" s="205">
        <v>134</v>
      </c>
      <c r="K63" s="207" t="s">
        <v>325</v>
      </c>
      <c r="L63" s="221">
        <f>COUNTIF('12-2'!$C$5:$C$202,'12-1'!K63)</f>
        <v>1</v>
      </c>
      <c r="M63" s="268"/>
      <c r="N63" s="205">
        <v>152</v>
      </c>
      <c r="O63" s="75" t="s">
        <v>324</v>
      </c>
      <c r="P63" s="223">
        <f>COUNTIF('12-2'!$C$5:$C$202,'12-1'!O63)</f>
        <v>0</v>
      </c>
      <c r="Q63" s="224"/>
      <c r="R63" s="40"/>
    </row>
    <row r="64" spans="2:34" s="12" customFormat="1" ht="19.5" customHeight="1" x14ac:dyDescent="0.2">
      <c r="B64" s="50">
        <v>117</v>
      </c>
      <c r="C64" s="51" t="s">
        <v>264</v>
      </c>
      <c r="D64" s="223">
        <f>COUNTIF('12-2'!$C$5:$C$202,'12-1'!C64)</f>
        <v>0</v>
      </c>
      <c r="E64" s="224"/>
      <c r="F64" s="205">
        <v>125</v>
      </c>
      <c r="G64" s="75" t="s">
        <v>268</v>
      </c>
      <c r="H64" s="223">
        <f>COUNTIF('12-2'!$C$5:$C$202,'12-1'!G64)</f>
        <v>2</v>
      </c>
      <c r="I64" s="224"/>
      <c r="J64" s="205">
        <v>135</v>
      </c>
      <c r="K64" s="75" t="s">
        <v>327</v>
      </c>
      <c r="L64" s="221">
        <f>COUNTIF('12-2'!$C$5:$C$202,'12-1'!K64)</f>
        <v>3</v>
      </c>
      <c r="M64" s="268"/>
      <c r="N64" s="205">
        <v>153</v>
      </c>
      <c r="O64" s="75" t="s">
        <v>326</v>
      </c>
      <c r="P64" s="223">
        <f>COUNTIF('12-2'!$C$5:$C$202,'12-1'!O64)</f>
        <v>1</v>
      </c>
      <c r="Q64" s="224"/>
      <c r="R64" s="40"/>
    </row>
    <row r="65" spans="2:18" s="12" customFormat="1" ht="19.5" customHeight="1" x14ac:dyDescent="0.2">
      <c r="B65" s="50">
        <v>118</v>
      </c>
      <c r="C65" s="51" t="s">
        <v>267</v>
      </c>
      <c r="D65" s="223">
        <f>COUNTIF('12-2'!$C$5:$C$202,'12-1'!C65)</f>
        <v>2</v>
      </c>
      <c r="E65" s="224"/>
      <c r="F65" s="205">
        <v>126</v>
      </c>
      <c r="G65" s="75" t="s">
        <v>272</v>
      </c>
      <c r="H65" s="223">
        <f>COUNTIF('12-2'!$C$5:$C$202,'12-1'!G65)</f>
        <v>0</v>
      </c>
      <c r="I65" s="224"/>
      <c r="J65" s="205">
        <v>136</v>
      </c>
      <c r="K65" s="75" t="s">
        <v>330</v>
      </c>
      <c r="L65" s="221">
        <f>COUNTIF('12-2'!$C$5:$C$202,'12-1'!K65)</f>
        <v>2</v>
      </c>
      <c r="M65" s="268"/>
      <c r="N65" s="205">
        <v>154</v>
      </c>
      <c r="O65" s="75" t="s">
        <v>329</v>
      </c>
      <c r="P65" s="223">
        <f>COUNTIF('12-2'!$C$5:$C$202,'12-1'!O65)</f>
        <v>0</v>
      </c>
      <c r="Q65" s="224"/>
      <c r="R65" s="40"/>
    </row>
    <row r="66" spans="2:18" s="12" customFormat="1" ht="19.5" customHeight="1" thickBot="1" x14ac:dyDescent="0.25">
      <c r="B66" s="50">
        <v>119</v>
      </c>
      <c r="C66" s="51" t="s">
        <v>271</v>
      </c>
      <c r="D66" s="223">
        <f>COUNTIF('12-2'!$C$5:$C$202,'12-1'!C66)</f>
        <v>2</v>
      </c>
      <c r="E66" s="224"/>
      <c r="F66" s="205">
        <v>127</v>
      </c>
      <c r="G66" s="75" t="s">
        <v>276</v>
      </c>
      <c r="H66" s="223">
        <f>COUNTIF('12-2'!$C$5:$C$202,'12-1'!G66)</f>
        <v>1</v>
      </c>
      <c r="I66" s="224"/>
      <c r="J66" s="205">
        <v>137</v>
      </c>
      <c r="K66" s="75" t="s">
        <v>333</v>
      </c>
      <c r="L66" s="221">
        <f>COUNTIF('12-2'!$C$5:$C$202,'12-1'!K66)</f>
        <v>1</v>
      </c>
      <c r="M66" s="268"/>
      <c r="N66" s="205">
        <v>155</v>
      </c>
      <c r="O66" s="75" t="s">
        <v>332</v>
      </c>
      <c r="P66" s="223">
        <f>COUNTIF('12-2'!$C$5:$C$202,'12-1'!O66)</f>
        <v>1</v>
      </c>
      <c r="Q66" s="224"/>
      <c r="R66" s="40"/>
    </row>
    <row r="67" spans="2:18" s="12" customFormat="1" ht="19.5" customHeight="1" x14ac:dyDescent="0.2">
      <c r="B67" s="55"/>
      <c r="C67" s="56"/>
      <c r="D67" s="309"/>
      <c r="E67" s="310"/>
      <c r="F67" s="205">
        <v>128</v>
      </c>
      <c r="G67" s="208" t="s">
        <v>108</v>
      </c>
      <c r="H67" s="231">
        <f>COUNTIF('12-2'!$C$5:$C$202,'12-1'!G67)</f>
        <v>1</v>
      </c>
      <c r="I67" s="232"/>
      <c r="J67" s="205">
        <v>138</v>
      </c>
      <c r="K67" s="75" t="s">
        <v>336</v>
      </c>
      <c r="L67" s="221">
        <f>COUNTIF('12-2'!$C$5:$C$202,'12-1'!K67)</f>
        <v>0</v>
      </c>
      <c r="M67" s="268"/>
      <c r="N67" s="205">
        <v>156</v>
      </c>
      <c r="O67" s="75" t="s">
        <v>340</v>
      </c>
      <c r="P67" s="223">
        <f>COUNTIF('12-2'!$C$5:$C$202,'12-1'!O67)</f>
        <v>2</v>
      </c>
      <c r="Q67" s="224"/>
      <c r="R67" s="40"/>
    </row>
    <row r="68" spans="2:18" s="12" customFormat="1" ht="19.5" customHeight="1" thickBot="1" x14ac:dyDescent="0.25">
      <c r="B68" s="74"/>
      <c r="C68" s="58"/>
      <c r="D68" s="223"/>
      <c r="E68" s="224"/>
      <c r="F68" s="72">
        <v>129</v>
      </c>
      <c r="G68" s="73" t="s">
        <v>275</v>
      </c>
      <c r="H68" s="272">
        <f>COUNTIF('12-2'!$C$5:$C$202,'12-1'!G68)</f>
        <v>2</v>
      </c>
      <c r="I68" s="273"/>
      <c r="J68" s="205">
        <v>139</v>
      </c>
      <c r="K68" s="75" t="s">
        <v>339</v>
      </c>
      <c r="L68" s="221">
        <f>COUNTIF('12-2'!$C$5:$C$202,'12-1'!K68)</f>
        <v>0</v>
      </c>
      <c r="M68" s="268"/>
      <c r="N68" s="205">
        <v>157</v>
      </c>
      <c r="O68" s="75" t="s">
        <v>343</v>
      </c>
      <c r="P68" s="223">
        <f>COUNTIF('12-2'!$C$5:$C$202,'12-1'!O68)</f>
        <v>3</v>
      </c>
      <c r="Q68" s="224"/>
      <c r="R68" s="40"/>
    </row>
    <row r="69" spans="2:18" s="12" customFormat="1" ht="19.5" customHeight="1" x14ac:dyDescent="0.2">
      <c r="B69" s="57"/>
      <c r="C69" s="58"/>
      <c r="D69" s="223"/>
      <c r="E69" s="307"/>
      <c r="F69" s="209"/>
      <c r="G69" s="210"/>
      <c r="H69" s="219"/>
      <c r="I69" s="220"/>
      <c r="J69" s="205">
        <v>140</v>
      </c>
      <c r="K69" s="75" t="s">
        <v>341</v>
      </c>
      <c r="L69" s="221">
        <f>COUNTIF('12-2'!$C$5:$C$202,'12-1'!K69)</f>
        <v>1</v>
      </c>
      <c r="M69" s="268"/>
      <c r="N69" s="205">
        <v>158</v>
      </c>
      <c r="O69" s="75" t="s">
        <v>344</v>
      </c>
      <c r="P69" s="223">
        <f>COUNTIF('12-2'!$C$5:$C$202,'12-1'!O69)</f>
        <v>3</v>
      </c>
      <c r="Q69" s="224"/>
      <c r="R69" s="40"/>
    </row>
    <row r="70" spans="2:18" s="12" customFormat="1" ht="19.5" customHeight="1" x14ac:dyDescent="0.2">
      <c r="B70" s="57"/>
      <c r="C70" s="58"/>
      <c r="D70" s="223"/>
      <c r="E70" s="307"/>
      <c r="F70" s="211"/>
      <c r="G70" s="212"/>
      <c r="H70" s="223"/>
      <c r="I70" s="224"/>
      <c r="J70" s="205">
        <v>141</v>
      </c>
      <c r="K70" s="75" t="s">
        <v>345</v>
      </c>
      <c r="L70" s="221">
        <f>COUNTIF('12-2'!$C$5:$C$202,'12-1'!K70)</f>
        <v>2</v>
      </c>
      <c r="M70" s="268"/>
      <c r="N70" s="205">
        <v>159</v>
      </c>
      <c r="O70" s="75" t="s">
        <v>346</v>
      </c>
      <c r="P70" s="223">
        <f>COUNTIF('12-2'!$C$5:$C$202,'12-1'!O70)</f>
        <v>3</v>
      </c>
      <c r="Q70" s="224"/>
      <c r="R70" s="40"/>
    </row>
    <row r="71" spans="2:18" s="12" customFormat="1" ht="19.5" customHeight="1" x14ac:dyDescent="0.2">
      <c r="B71" s="57"/>
      <c r="C71" s="58"/>
      <c r="D71" s="223"/>
      <c r="E71" s="307"/>
      <c r="F71" s="211"/>
      <c r="G71" s="212"/>
      <c r="H71" s="223"/>
      <c r="I71" s="224"/>
      <c r="J71" s="205">
        <v>142</v>
      </c>
      <c r="K71" s="75" t="s">
        <v>348</v>
      </c>
      <c r="L71" s="221">
        <f>COUNTIF('12-2'!$C$5:$C$202,'12-1'!K71)</f>
        <v>0</v>
      </c>
      <c r="M71" s="268"/>
      <c r="N71" s="205">
        <v>160</v>
      </c>
      <c r="O71" s="75" t="s">
        <v>349</v>
      </c>
      <c r="P71" s="223">
        <f>COUNTIF('12-2'!$C$5:$C$202,'12-1'!O71)</f>
        <v>2</v>
      </c>
      <c r="Q71" s="224"/>
      <c r="R71" s="40"/>
    </row>
    <row r="72" spans="2:18" s="12" customFormat="1" ht="19.5" customHeight="1" x14ac:dyDescent="0.2">
      <c r="B72" s="57"/>
      <c r="C72" s="58"/>
      <c r="D72" s="223"/>
      <c r="E72" s="307"/>
      <c r="F72" s="211"/>
      <c r="G72" s="212"/>
      <c r="H72" s="223"/>
      <c r="I72" s="224"/>
      <c r="J72" s="205">
        <v>143</v>
      </c>
      <c r="K72" s="75" t="s">
        <v>351</v>
      </c>
      <c r="L72" s="221">
        <f>COUNTIF('12-2'!$C$5:$C$202,'12-1'!K72)</f>
        <v>1</v>
      </c>
      <c r="M72" s="268"/>
      <c r="N72" s="205">
        <v>161</v>
      </c>
      <c r="O72" s="75" t="s">
        <v>350</v>
      </c>
      <c r="P72" s="223">
        <f>COUNTIF('12-2'!$C$5:$C$202,'12-1'!O72)</f>
        <v>1</v>
      </c>
      <c r="Q72" s="224"/>
      <c r="R72" s="40"/>
    </row>
    <row r="73" spans="2:18" s="12" customFormat="1" ht="19.5" customHeight="1" x14ac:dyDescent="0.2">
      <c r="B73" s="57"/>
      <c r="C73" s="58"/>
      <c r="D73" s="223"/>
      <c r="E73" s="307"/>
      <c r="F73" s="211"/>
      <c r="G73" s="212"/>
      <c r="H73" s="223"/>
      <c r="I73" s="224"/>
      <c r="J73" s="205">
        <v>144</v>
      </c>
      <c r="K73" s="75" t="s">
        <v>353</v>
      </c>
      <c r="L73" s="221">
        <f>COUNTIF('12-2'!$C$5:$C$202,'12-1'!K73)</f>
        <v>0</v>
      </c>
      <c r="M73" s="268"/>
      <c r="N73" s="205">
        <v>162</v>
      </c>
      <c r="O73" s="75" t="s">
        <v>352</v>
      </c>
      <c r="P73" s="223">
        <f>COUNTIF('12-2'!$C$5:$C$202,'12-1'!O73)</f>
        <v>2</v>
      </c>
      <c r="Q73" s="224"/>
      <c r="R73" s="40"/>
    </row>
    <row r="74" spans="2:18" ht="19.5" customHeight="1" x14ac:dyDescent="0.2">
      <c r="B74" s="57"/>
      <c r="C74" s="58"/>
      <c r="D74" s="223"/>
      <c r="E74" s="307"/>
      <c r="F74" s="211"/>
      <c r="G74" s="212"/>
      <c r="H74" s="221"/>
      <c r="I74" s="222"/>
      <c r="J74" s="205">
        <v>145</v>
      </c>
      <c r="K74" s="75" t="s">
        <v>355</v>
      </c>
      <c r="L74" s="221">
        <f>COUNTIF('12-2'!$C$5:$C$202,'12-1'!K74)</f>
        <v>0</v>
      </c>
      <c r="M74" s="268"/>
      <c r="N74" s="205">
        <v>163</v>
      </c>
      <c r="O74" s="208" t="s">
        <v>354</v>
      </c>
      <c r="P74" s="223">
        <f>COUNTIF('12-2'!$C$5:$C$202,'12-1'!O74)</f>
        <v>0</v>
      </c>
      <c r="Q74" s="224"/>
    </row>
    <row r="75" spans="2:18" s="12" customFormat="1" ht="19.5" customHeight="1" x14ac:dyDescent="0.2">
      <c r="B75" s="57"/>
      <c r="C75" s="58"/>
      <c r="D75" s="221"/>
      <c r="E75" s="222"/>
      <c r="F75" s="211"/>
      <c r="G75" s="212"/>
      <c r="H75" s="221"/>
      <c r="I75" s="222"/>
      <c r="J75" s="205">
        <v>146</v>
      </c>
      <c r="K75" s="75" t="s">
        <v>357</v>
      </c>
      <c r="L75" s="221">
        <f>COUNTIF('12-2'!$C$5:$C$202,'12-1'!K75)</f>
        <v>1</v>
      </c>
      <c r="M75" s="268"/>
      <c r="N75" s="205">
        <v>164</v>
      </c>
      <c r="O75" s="75" t="s">
        <v>347</v>
      </c>
      <c r="P75" s="223">
        <f>COUNTIF('12-2'!$C$5:$C$202,'12-1'!O75)</f>
        <v>0</v>
      </c>
      <c r="Q75" s="224"/>
      <c r="R75" s="40"/>
    </row>
    <row r="76" spans="2:18" s="12" customFormat="1" ht="19.5" customHeight="1" thickBot="1" x14ac:dyDescent="0.25">
      <c r="B76" s="57"/>
      <c r="C76" s="58"/>
      <c r="D76" s="223"/>
      <c r="E76" s="307"/>
      <c r="F76" s="211"/>
      <c r="G76" s="212"/>
      <c r="H76" s="223"/>
      <c r="I76" s="224"/>
      <c r="J76" s="205">
        <v>147</v>
      </c>
      <c r="K76" s="73" t="s">
        <v>356</v>
      </c>
      <c r="L76" s="257">
        <f>COUNTIF('12-2'!$C$5:$C$202,'12-1'!K76)</f>
        <v>0</v>
      </c>
      <c r="M76" s="287"/>
      <c r="N76" s="205">
        <v>165</v>
      </c>
      <c r="O76" s="75" t="s">
        <v>394</v>
      </c>
      <c r="P76" s="223">
        <f>COUNTIF('12-2'!$C$5:$C$202,'12-1'!O76)</f>
        <v>0</v>
      </c>
      <c r="Q76" s="224"/>
      <c r="R76" s="40"/>
    </row>
    <row r="77" spans="2:18" s="12" customFormat="1" ht="19.5" customHeight="1" thickBot="1" x14ac:dyDescent="0.25">
      <c r="B77" s="64"/>
      <c r="C77" s="65"/>
      <c r="D77" s="231"/>
      <c r="E77" s="308"/>
      <c r="F77" s="213"/>
      <c r="G77" s="214"/>
      <c r="H77" s="231"/>
      <c r="I77" s="232"/>
      <c r="J77" s="215"/>
      <c r="K77" s="216"/>
      <c r="L77" s="235"/>
      <c r="M77" s="286"/>
      <c r="N77" s="217">
        <v>166</v>
      </c>
      <c r="O77" s="75" t="s">
        <v>338</v>
      </c>
      <c r="P77" s="223">
        <f>COUNTIF('12-2'!$C$5:$C$202,'12-1'!O77)</f>
        <v>0</v>
      </c>
      <c r="Q77" s="224"/>
      <c r="R77" s="40"/>
    </row>
    <row r="78" spans="2:18" s="12" customFormat="1" ht="19.5" customHeight="1" thickBot="1" x14ac:dyDescent="0.25">
      <c r="B78" s="302" t="s">
        <v>392</v>
      </c>
      <c r="C78" s="303"/>
      <c r="D78" s="265">
        <f>SUM(D59:E77)</f>
        <v>8</v>
      </c>
      <c r="E78" s="266"/>
      <c r="F78" s="246" t="s">
        <v>393</v>
      </c>
      <c r="G78" s="247"/>
      <c r="H78" s="265">
        <f>SUM(H59:I77)</f>
        <v>9</v>
      </c>
      <c r="I78" s="266"/>
      <c r="J78" s="246" t="s">
        <v>395</v>
      </c>
      <c r="K78" s="247"/>
      <c r="L78" s="265">
        <f>SUM(L59:M77)</f>
        <v>19</v>
      </c>
      <c r="M78" s="277"/>
      <c r="N78" s="246" t="s">
        <v>398</v>
      </c>
      <c r="O78" s="247"/>
      <c r="P78" s="265">
        <f>SUM(P59:Q77)</f>
        <v>24</v>
      </c>
      <c r="Q78" s="266"/>
      <c r="R78" s="40"/>
    </row>
    <row r="79" spans="2:18" s="12" customFormat="1" ht="19.5" customHeight="1" thickBot="1" x14ac:dyDescent="0.25">
      <c r="B79" s="40"/>
      <c r="C79" s="40"/>
      <c r="D79" s="40"/>
      <c r="E79" s="40"/>
      <c r="F79" s="40"/>
      <c r="G79" s="40"/>
      <c r="H79" s="40"/>
      <c r="I79" s="40"/>
      <c r="J79" s="76"/>
      <c r="K79" s="76"/>
      <c r="L79" s="77"/>
      <c r="M79" s="40"/>
      <c r="N79" s="40"/>
      <c r="O79" s="40"/>
      <c r="P79" s="40"/>
      <c r="Q79" s="40"/>
      <c r="R79" s="40"/>
    </row>
    <row r="80" spans="2:18" s="12" customFormat="1" ht="19.5" customHeight="1" thickBot="1" x14ac:dyDescent="0.25">
      <c r="B80" s="248" t="s">
        <v>358</v>
      </c>
      <c r="C80" s="271"/>
      <c r="D80" s="242" t="s">
        <v>383</v>
      </c>
      <c r="E80" s="243"/>
      <c r="F80" s="248" t="s">
        <v>359</v>
      </c>
      <c r="G80" s="271"/>
      <c r="H80" s="242" t="s">
        <v>383</v>
      </c>
      <c r="I80" s="243"/>
      <c r="J80" s="76"/>
      <c r="K80" s="76"/>
      <c r="L80" s="77"/>
      <c r="M80" s="248" t="s">
        <v>138</v>
      </c>
      <c r="N80" s="304"/>
      <c r="O80" s="78" t="s">
        <v>399</v>
      </c>
      <c r="P80" s="79" t="s">
        <v>400</v>
      </c>
      <c r="Q80" s="79" t="s">
        <v>383</v>
      </c>
      <c r="R80" s="40"/>
    </row>
    <row r="81" spans="2:18" s="12" customFormat="1" ht="19.5" customHeight="1" x14ac:dyDescent="0.2">
      <c r="B81" s="41">
        <v>167</v>
      </c>
      <c r="C81" s="42" t="s">
        <v>360</v>
      </c>
      <c r="D81" s="255">
        <f>COUNTIF('12-2'!$C$5:$C$202,'12-1'!C81)</f>
        <v>1</v>
      </c>
      <c r="E81" s="267"/>
      <c r="F81" s="41">
        <v>175</v>
      </c>
      <c r="G81" s="42" t="s">
        <v>361</v>
      </c>
      <c r="H81" s="219">
        <f>COUNTIF('12-2'!$C$5:$C$202,'12-1'!G81)</f>
        <v>0</v>
      </c>
      <c r="I81" s="220"/>
      <c r="J81" s="76"/>
      <c r="K81" s="76"/>
      <c r="L81" s="77"/>
      <c r="M81" s="288" t="s">
        <v>371</v>
      </c>
      <c r="N81" s="289" t="s">
        <v>371</v>
      </c>
      <c r="O81" s="80">
        <v>24</v>
      </c>
      <c r="P81" s="218">
        <f>COUNTIF(D6:E29,"&gt;0")</f>
        <v>12</v>
      </c>
      <c r="Q81" s="218">
        <f>D30</f>
        <v>21</v>
      </c>
      <c r="R81" s="40"/>
    </row>
    <row r="82" spans="2:18" s="12" customFormat="1" ht="19.5" customHeight="1" x14ac:dyDescent="0.2">
      <c r="B82" s="48">
        <v>168</v>
      </c>
      <c r="C82" s="51" t="s">
        <v>366</v>
      </c>
      <c r="D82" s="297">
        <f>COUNTIF('12-2'!$C$5:$C$202,'12-1'!C82)</f>
        <v>3</v>
      </c>
      <c r="E82" s="298"/>
      <c r="F82" s="48">
        <v>176</v>
      </c>
      <c r="G82" s="51" t="s">
        <v>364</v>
      </c>
      <c r="H82" s="223">
        <f>COUNTIF('12-2'!$C$5:$C$202,'12-1'!G82)</f>
        <v>0</v>
      </c>
      <c r="I82" s="224"/>
      <c r="J82" s="76"/>
      <c r="K82" s="76"/>
      <c r="L82" s="77"/>
      <c r="M82" s="305" t="s">
        <v>362</v>
      </c>
      <c r="N82" s="306"/>
      <c r="O82" s="81">
        <v>8</v>
      </c>
      <c r="P82" s="218">
        <f>COUNTIF(H6:I25,"&gt;0")</f>
        <v>8</v>
      </c>
      <c r="Q82" s="218">
        <f>H30</f>
        <v>16</v>
      </c>
      <c r="R82" s="40"/>
    </row>
    <row r="83" spans="2:18" s="12" customFormat="1" ht="19.5" customHeight="1" x14ac:dyDescent="0.2">
      <c r="B83" s="48">
        <v>169</v>
      </c>
      <c r="C83" s="51" t="s">
        <v>369</v>
      </c>
      <c r="D83" s="297">
        <f>COUNTIF('12-2'!$C$5:$C$202,'12-1'!C83)</f>
        <v>1</v>
      </c>
      <c r="E83" s="298"/>
      <c r="F83" s="48">
        <v>177</v>
      </c>
      <c r="G83" s="51" t="s">
        <v>367</v>
      </c>
      <c r="H83" s="223">
        <f>COUNTIF('12-2'!$C$5:$C$202,'12-1'!G83)</f>
        <v>1</v>
      </c>
      <c r="I83" s="224"/>
      <c r="J83" s="76"/>
      <c r="K83" s="76"/>
      <c r="L83" s="77"/>
      <c r="M83" s="278" t="s">
        <v>370</v>
      </c>
      <c r="N83" s="279" t="s">
        <v>370</v>
      </c>
      <c r="O83" s="80">
        <v>20</v>
      </c>
      <c r="P83" s="218">
        <f>COUNTIF(L6:M25,"&gt;0")</f>
        <v>12</v>
      </c>
      <c r="Q83" s="218">
        <f>L30</f>
        <v>18</v>
      </c>
      <c r="R83" s="40"/>
    </row>
    <row r="84" spans="2:18" s="12" customFormat="1" ht="19.5" customHeight="1" x14ac:dyDescent="0.2">
      <c r="B84" s="48">
        <v>170</v>
      </c>
      <c r="C84" s="67" t="s">
        <v>517</v>
      </c>
      <c r="D84" s="297">
        <f>COUNTIF('12-2'!$C$5:$C$202,'12-1'!C84)</f>
        <v>3</v>
      </c>
      <c r="E84" s="298"/>
      <c r="F84" s="48">
        <v>178</v>
      </c>
      <c r="G84" s="82" t="s">
        <v>515</v>
      </c>
      <c r="H84" s="294">
        <v>5</v>
      </c>
      <c r="I84" s="295"/>
      <c r="J84" s="76"/>
      <c r="K84" s="83"/>
      <c r="L84" s="77"/>
      <c r="M84" s="278" t="s">
        <v>378</v>
      </c>
      <c r="N84" s="279" t="s">
        <v>378</v>
      </c>
      <c r="O84" s="80">
        <v>11</v>
      </c>
      <c r="P84" s="218">
        <f>COUNTIF(P6:Q24,"&gt;0")</f>
        <v>7</v>
      </c>
      <c r="Q84" s="218">
        <f>P30</f>
        <v>14</v>
      </c>
      <c r="R84" s="40"/>
    </row>
    <row r="85" spans="2:18" s="12" customFormat="1" ht="19.5" customHeight="1" thickBot="1" x14ac:dyDescent="0.25">
      <c r="B85" s="48">
        <v>171</v>
      </c>
      <c r="C85" s="67" t="s">
        <v>134</v>
      </c>
      <c r="D85" s="297">
        <f>COUNTIF('12-2'!$C$5:$C$202,'12-1'!C85)</f>
        <v>2</v>
      </c>
      <c r="E85" s="298"/>
      <c r="F85" s="70">
        <v>179</v>
      </c>
      <c r="G85" s="84" t="s">
        <v>516</v>
      </c>
      <c r="H85" s="300"/>
      <c r="I85" s="301"/>
      <c r="J85" s="83"/>
      <c r="K85" s="83"/>
      <c r="L85" s="85"/>
      <c r="M85" s="280" t="s">
        <v>379</v>
      </c>
      <c r="N85" s="281" t="s">
        <v>379</v>
      </c>
      <c r="O85" s="86">
        <v>7</v>
      </c>
      <c r="P85" s="218">
        <f>COUNTIF(D33:E51,"&gt;0")</f>
        <v>3</v>
      </c>
      <c r="Q85" s="218">
        <f>D56</f>
        <v>3</v>
      </c>
      <c r="R85" s="40"/>
    </row>
    <row r="86" spans="2:18" s="12" customFormat="1" ht="19.5" customHeight="1" x14ac:dyDescent="0.2">
      <c r="B86" s="48">
        <v>172</v>
      </c>
      <c r="C86" s="67" t="s">
        <v>375</v>
      </c>
      <c r="D86" s="221">
        <f>COUNTIF('12-2'!$C$5:$C$202,'12-1'!C86)</f>
        <v>0</v>
      </c>
      <c r="E86" s="222"/>
      <c r="F86" s="87"/>
      <c r="G86" s="63"/>
      <c r="H86" s="227"/>
      <c r="I86" s="228"/>
      <c r="J86" s="83"/>
      <c r="K86" s="83"/>
      <c r="L86" s="85"/>
      <c r="M86" s="284" t="s">
        <v>365</v>
      </c>
      <c r="N86" s="285"/>
      <c r="O86" s="80">
        <v>11</v>
      </c>
      <c r="P86" s="218">
        <f>COUNTIF(H33:I52,"&gt;0")</f>
        <v>8</v>
      </c>
      <c r="Q86" s="218">
        <f>H56</f>
        <v>12</v>
      </c>
      <c r="R86" s="40"/>
    </row>
    <row r="87" spans="2:18" s="12" customFormat="1" ht="19.5" customHeight="1" x14ac:dyDescent="0.2">
      <c r="B87" s="48">
        <v>173</v>
      </c>
      <c r="C87" s="51" t="s">
        <v>373</v>
      </c>
      <c r="D87" s="297">
        <f>COUNTIF('12-2'!$C$5:$C$202,'12-1'!C87)</f>
        <v>0</v>
      </c>
      <c r="E87" s="298"/>
      <c r="F87" s="57"/>
      <c r="G87" s="58"/>
      <c r="H87" s="225"/>
      <c r="I87" s="226"/>
      <c r="J87" s="83"/>
      <c r="K87" s="83"/>
      <c r="L87" s="85"/>
      <c r="M87" s="284" t="s">
        <v>368</v>
      </c>
      <c r="N87" s="285"/>
      <c r="O87" s="80">
        <v>7</v>
      </c>
      <c r="P87" s="218">
        <f>COUNTIF(L33:M52,"&gt;0")</f>
        <v>4</v>
      </c>
      <c r="Q87" s="218">
        <f>L56</f>
        <v>8</v>
      </c>
      <c r="R87" s="40"/>
    </row>
    <row r="88" spans="2:18" s="12" customFormat="1" ht="19.5" customHeight="1" thickBot="1" x14ac:dyDescent="0.25">
      <c r="B88" s="66">
        <v>174</v>
      </c>
      <c r="C88" s="51" t="s">
        <v>363</v>
      </c>
      <c r="D88" s="297">
        <f>COUNTIF('12-2'!$C$5:$C$202,'12-1'!C88)</f>
        <v>2</v>
      </c>
      <c r="E88" s="298"/>
      <c r="F88" s="57"/>
      <c r="G88" s="58"/>
      <c r="H88" s="225"/>
      <c r="I88" s="226"/>
      <c r="J88" s="83"/>
      <c r="K88" s="83"/>
      <c r="L88" s="85"/>
      <c r="M88" s="278" t="s">
        <v>372</v>
      </c>
      <c r="N88" s="279" t="s">
        <v>372</v>
      </c>
      <c r="O88" s="80">
        <v>23</v>
      </c>
      <c r="P88" s="218">
        <f>COUNTIF(P33:Q55,"&gt;0")</f>
        <v>16</v>
      </c>
      <c r="Q88" s="218">
        <f>P56</f>
        <v>30</v>
      </c>
      <c r="R88" s="40"/>
    </row>
    <row r="89" spans="2:18" ht="19" x14ac:dyDescent="0.2">
      <c r="B89" s="55"/>
      <c r="C89" s="56"/>
      <c r="D89" s="233"/>
      <c r="E89" s="299"/>
      <c r="F89" s="57"/>
      <c r="G89" s="58"/>
      <c r="H89" s="225"/>
      <c r="I89" s="226"/>
      <c r="M89" s="278" t="s">
        <v>374</v>
      </c>
      <c r="N89" s="279" t="s">
        <v>374</v>
      </c>
      <c r="O89" s="80">
        <v>8</v>
      </c>
      <c r="P89" s="218">
        <f>COUNTIF(D59:E77,"&gt;0")</f>
        <v>5</v>
      </c>
      <c r="Q89" s="218">
        <f>D78</f>
        <v>8</v>
      </c>
    </row>
    <row r="90" spans="2:18" ht="19.5" customHeight="1" x14ac:dyDescent="0.2">
      <c r="B90" s="57"/>
      <c r="C90" s="58"/>
      <c r="D90" s="225"/>
      <c r="E90" s="281"/>
      <c r="F90" s="57"/>
      <c r="G90" s="58"/>
      <c r="H90" s="225"/>
      <c r="I90" s="226"/>
      <c r="M90" s="278" t="s">
        <v>376</v>
      </c>
      <c r="N90" s="279" t="s">
        <v>376</v>
      </c>
      <c r="O90" s="80">
        <v>10</v>
      </c>
      <c r="P90" s="218">
        <f>COUNTIF(H59:I77,"&gt;0")</f>
        <v>7</v>
      </c>
      <c r="Q90" s="218">
        <f>H78</f>
        <v>9</v>
      </c>
    </row>
    <row r="91" spans="2:18" ht="19.5" customHeight="1" x14ac:dyDescent="0.2">
      <c r="B91" s="57"/>
      <c r="C91" s="58"/>
      <c r="D91" s="225"/>
      <c r="E91" s="281"/>
      <c r="F91" s="57"/>
      <c r="G91" s="58"/>
      <c r="H91" s="225"/>
      <c r="I91" s="226"/>
      <c r="M91" s="278" t="s">
        <v>166</v>
      </c>
      <c r="N91" s="279" t="s">
        <v>377</v>
      </c>
      <c r="O91" s="80">
        <v>18</v>
      </c>
      <c r="P91" s="218">
        <f>COUNTIF(L59:M77,"&gt;0")</f>
        <v>11</v>
      </c>
      <c r="Q91" s="218">
        <f>L78</f>
        <v>19</v>
      </c>
    </row>
    <row r="92" spans="2:18" ht="19.5" customHeight="1" thickBot="1" x14ac:dyDescent="0.25">
      <c r="B92" s="70"/>
      <c r="C92" s="71"/>
      <c r="D92" s="292"/>
      <c r="E92" s="293"/>
      <c r="F92" s="64"/>
      <c r="G92" s="65"/>
      <c r="H92" s="292"/>
      <c r="I92" s="296"/>
      <c r="M92" s="280" t="s">
        <v>380</v>
      </c>
      <c r="N92" s="281" t="s">
        <v>380</v>
      </c>
      <c r="O92" s="86">
        <v>19</v>
      </c>
      <c r="P92" s="218">
        <f>COUNTIF(P59:Q77,"&gt;0")</f>
        <v>12</v>
      </c>
      <c r="Q92" s="218">
        <f>P78</f>
        <v>24</v>
      </c>
    </row>
    <row r="93" spans="2:18" ht="19.5" customHeight="1" thickBot="1" x14ac:dyDescent="0.25">
      <c r="B93" s="246" t="s">
        <v>401</v>
      </c>
      <c r="C93" s="247"/>
      <c r="D93" s="290">
        <f>SUM(D81:E92)</f>
        <v>12</v>
      </c>
      <c r="E93" s="291"/>
      <c r="F93" s="246" t="s">
        <v>402</v>
      </c>
      <c r="G93" s="247"/>
      <c r="H93" s="290">
        <f>SUM(H81:I92)</f>
        <v>6</v>
      </c>
      <c r="I93" s="291"/>
      <c r="M93" s="280" t="s">
        <v>381</v>
      </c>
      <c r="N93" s="281" t="s">
        <v>381</v>
      </c>
      <c r="O93" s="86">
        <v>8</v>
      </c>
      <c r="P93" s="218">
        <f>COUNTIF(D81:E92,"&gt;0")</f>
        <v>6</v>
      </c>
      <c r="Q93" s="218">
        <f>D93</f>
        <v>12</v>
      </c>
    </row>
    <row r="94" spans="2:18" ht="19.5" customHeight="1" thickBot="1" x14ac:dyDescent="0.25">
      <c r="M94" s="282" t="s">
        <v>382</v>
      </c>
      <c r="N94" s="283" t="s">
        <v>382</v>
      </c>
      <c r="O94" s="88">
        <v>5</v>
      </c>
      <c r="P94" s="218">
        <f>COUNTIF(H81:I92,"&gt;0")</f>
        <v>2</v>
      </c>
      <c r="Q94" s="218">
        <f>H93</f>
        <v>6</v>
      </c>
    </row>
    <row r="95" spans="2:18" ht="19.5" customHeight="1" thickBot="1" x14ac:dyDescent="0.25">
      <c r="M95" s="276" t="s">
        <v>403</v>
      </c>
      <c r="N95" s="277"/>
      <c r="O95" s="89">
        <f>SUM(O81:O94)</f>
        <v>179</v>
      </c>
      <c r="P95" s="90">
        <f>SUM(P81:P94)</f>
        <v>113</v>
      </c>
      <c r="Q95" s="90">
        <f>SUM(Q81:Q94)</f>
        <v>200</v>
      </c>
    </row>
    <row r="117" spans="10:17" ht="19.5" customHeight="1" x14ac:dyDescent="0.2">
      <c r="J117" s="91"/>
      <c r="K117" s="91"/>
      <c r="L117" s="91"/>
      <c r="M117" s="91"/>
      <c r="N117" s="91"/>
      <c r="O117" s="91"/>
      <c r="P117" s="91"/>
      <c r="Q117" s="91"/>
    </row>
    <row r="147" spans="2:17" ht="19.5" customHeight="1" x14ac:dyDescent="0.2">
      <c r="B147" s="91"/>
      <c r="C147" s="91"/>
      <c r="D147" s="91"/>
      <c r="E147" s="91"/>
      <c r="F147" s="91"/>
      <c r="G147" s="91"/>
      <c r="H147" s="91"/>
      <c r="I147" s="91"/>
      <c r="J147" s="91"/>
      <c r="K147" s="91"/>
      <c r="L147" s="91"/>
      <c r="M147" s="91"/>
      <c r="N147" s="91"/>
      <c r="O147" s="91"/>
      <c r="P147" s="91"/>
      <c r="Q147" s="91"/>
    </row>
  </sheetData>
  <mergeCells count="362">
    <mergeCell ref="B78:C78"/>
    <mergeCell ref="H88:I88"/>
    <mergeCell ref="D75:E75"/>
    <mergeCell ref="D33:E33"/>
    <mergeCell ref="D85:E85"/>
    <mergeCell ref="B93:C93"/>
    <mergeCell ref="B80:C80"/>
    <mergeCell ref="F80:G80"/>
    <mergeCell ref="F78:G78"/>
    <mergeCell ref="H37:I37"/>
    <mergeCell ref="H51:I51"/>
    <mergeCell ref="H45:I45"/>
    <mergeCell ref="H46:I46"/>
    <mergeCell ref="H58:I58"/>
    <mergeCell ref="D58:E58"/>
    <mergeCell ref="B58:C58"/>
    <mergeCell ref="D41:E41"/>
    <mergeCell ref="D50:E50"/>
    <mergeCell ref="D51:E51"/>
    <mergeCell ref="D74:E74"/>
    <mergeCell ref="D35:E35"/>
    <mergeCell ref="D36:E36"/>
    <mergeCell ref="D37:E37"/>
    <mergeCell ref="D42:E42"/>
    <mergeCell ref="D43:E43"/>
    <mergeCell ref="L66:M66"/>
    <mergeCell ref="L67:M67"/>
    <mergeCell ref="L68:M68"/>
    <mergeCell ref="L69:M69"/>
    <mergeCell ref="F58:G58"/>
    <mergeCell ref="D67:E67"/>
    <mergeCell ref="H65:I65"/>
    <mergeCell ref="D56:E56"/>
    <mergeCell ref="L65:M65"/>
    <mergeCell ref="L59:M59"/>
    <mergeCell ref="L58:M58"/>
    <mergeCell ref="D54:E54"/>
    <mergeCell ref="J56:K56"/>
    <mergeCell ref="D55:E55"/>
    <mergeCell ref="D52:E52"/>
    <mergeCell ref="L55:M55"/>
    <mergeCell ref="H53:I53"/>
    <mergeCell ref="D72:E72"/>
    <mergeCell ref="D73:E73"/>
    <mergeCell ref="D70:E70"/>
    <mergeCell ref="D71:E71"/>
    <mergeCell ref="D69:E69"/>
    <mergeCell ref="D66:E66"/>
    <mergeCell ref="D65:E65"/>
    <mergeCell ref="D59:E59"/>
    <mergeCell ref="H59:I59"/>
    <mergeCell ref="D68:E68"/>
    <mergeCell ref="P76:Q76"/>
    <mergeCell ref="P77:Q77"/>
    <mergeCell ref="P78:Q78"/>
    <mergeCell ref="M86:N86"/>
    <mergeCell ref="M83:N83"/>
    <mergeCell ref="H82:I82"/>
    <mergeCell ref="H83:I83"/>
    <mergeCell ref="M80:N80"/>
    <mergeCell ref="D78:E78"/>
    <mergeCell ref="H80:I80"/>
    <mergeCell ref="J78:K78"/>
    <mergeCell ref="N78:O78"/>
    <mergeCell ref="D82:E82"/>
    <mergeCell ref="D83:E83"/>
    <mergeCell ref="D81:E81"/>
    <mergeCell ref="M82:N82"/>
    <mergeCell ref="D76:E76"/>
    <mergeCell ref="D80:E80"/>
    <mergeCell ref="D77:E77"/>
    <mergeCell ref="B30:C30"/>
    <mergeCell ref="N56:O56"/>
    <mergeCell ref="D48:E48"/>
    <mergeCell ref="D49:E49"/>
    <mergeCell ref="D44:E44"/>
    <mergeCell ref="D45:E45"/>
    <mergeCell ref="D46:E46"/>
    <mergeCell ref="D47:E47"/>
    <mergeCell ref="D32:E32"/>
    <mergeCell ref="J30:K30"/>
    <mergeCell ref="B56:C56"/>
    <mergeCell ref="L49:M49"/>
    <mergeCell ref="L50:M50"/>
    <mergeCell ref="L51:M51"/>
    <mergeCell ref="H52:I52"/>
    <mergeCell ref="H56:I56"/>
    <mergeCell ref="D53:E53"/>
    <mergeCell ref="L45:M45"/>
    <mergeCell ref="L46:M46"/>
    <mergeCell ref="L34:M34"/>
    <mergeCell ref="L35:M35"/>
    <mergeCell ref="L36:M36"/>
    <mergeCell ref="L30:M30"/>
    <mergeCell ref="L47:M47"/>
    <mergeCell ref="D93:E93"/>
    <mergeCell ref="D90:E90"/>
    <mergeCell ref="D91:E91"/>
    <mergeCell ref="D92:E92"/>
    <mergeCell ref="D86:E86"/>
    <mergeCell ref="H84:I84"/>
    <mergeCell ref="H92:I92"/>
    <mergeCell ref="H89:I89"/>
    <mergeCell ref="H90:I90"/>
    <mergeCell ref="H91:I91"/>
    <mergeCell ref="D87:E87"/>
    <mergeCell ref="D84:E84"/>
    <mergeCell ref="F93:G93"/>
    <mergeCell ref="D88:E88"/>
    <mergeCell ref="D89:E89"/>
    <mergeCell ref="H85:I85"/>
    <mergeCell ref="H86:I86"/>
    <mergeCell ref="H87:I87"/>
    <mergeCell ref="H93:I93"/>
    <mergeCell ref="H21:I21"/>
    <mergeCell ref="H22:I22"/>
    <mergeCell ref="L37:M37"/>
    <mergeCell ref="M95:N95"/>
    <mergeCell ref="M91:N91"/>
    <mergeCell ref="M84:N84"/>
    <mergeCell ref="M85:N85"/>
    <mergeCell ref="M92:N92"/>
    <mergeCell ref="M93:N93"/>
    <mergeCell ref="M94:N94"/>
    <mergeCell ref="M89:N89"/>
    <mergeCell ref="M90:N90"/>
    <mergeCell ref="M88:N88"/>
    <mergeCell ref="M87:N87"/>
    <mergeCell ref="L77:M77"/>
    <mergeCell ref="L71:M71"/>
    <mergeCell ref="L78:M78"/>
    <mergeCell ref="L75:M75"/>
    <mergeCell ref="L76:M76"/>
    <mergeCell ref="H78:I78"/>
    <mergeCell ref="H74:I74"/>
    <mergeCell ref="H75:I75"/>
    <mergeCell ref="M81:N81"/>
    <mergeCell ref="H81:I81"/>
    <mergeCell ref="H23:I23"/>
    <mergeCell ref="H24:I24"/>
    <mergeCell ref="H25:I25"/>
    <mergeCell ref="H30:I30"/>
    <mergeCell ref="H27:I27"/>
    <mergeCell ref="H28:I28"/>
    <mergeCell ref="H29:I29"/>
    <mergeCell ref="H36:I36"/>
    <mergeCell ref="D27:E27"/>
    <mergeCell ref="D28:E28"/>
    <mergeCell ref="H33:I33"/>
    <mergeCell ref="H26:I26"/>
    <mergeCell ref="H35:I35"/>
    <mergeCell ref="D34:E34"/>
    <mergeCell ref="P17:Q17"/>
    <mergeCell ref="P18:Q18"/>
    <mergeCell ref="P19:Q19"/>
    <mergeCell ref="P20:Q20"/>
    <mergeCell ref="P37:Q37"/>
    <mergeCell ref="N30:O30"/>
    <mergeCell ref="P26:Q26"/>
    <mergeCell ref="P27:Q27"/>
    <mergeCell ref="P28:Q28"/>
    <mergeCell ref="P29:Q29"/>
    <mergeCell ref="P65:Q65"/>
    <mergeCell ref="H60:I60"/>
    <mergeCell ref="H61:I61"/>
    <mergeCell ref="H62:I62"/>
    <mergeCell ref="H63:I63"/>
    <mergeCell ref="H64:I64"/>
    <mergeCell ref="D60:E60"/>
    <mergeCell ref="D61:E61"/>
    <mergeCell ref="D62:E62"/>
    <mergeCell ref="D63:E63"/>
    <mergeCell ref="D64:E64"/>
    <mergeCell ref="P61:Q61"/>
    <mergeCell ref="P60:Q60"/>
    <mergeCell ref="L60:M60"/>
    <mergeCell ref="L63:M63"/>
    <mergeCell ref="L62:M62"/>
    <mergeCell ref="L64:M64"/>
    <mergeCell ref="P62:Q62"/>
    <mergeCell ref="P63:Q63"/>
    <mergeCell ref="P64:Q64"/>
    <mergeCell ref="P70:Q70"/>
    <mergeCell ref="P67:Q67"/>
    <mergeCell ref="H76:I76"/>
    <mergeCell ref="H77:I77"/>
    <mergeCell ref="H66:I66"/>
    <mergeCell ref="H67:I67"/>
    <mergeCell ref="H69:I69"/>
    <mergeCell ref="L72:M72"/>
    <mergeCell ref="H73:I73"/>
    <mergeCell ref="P66:Q66"/>
    <mergeCell ref="P69:Q69"/>
    <mergeCell ref="P71:Q71"/>
    <mergeCell ref="P72:Q72"/>
    <mergeCell ref="P68:Q68"/>
    <mergeCell ref="H68:I68"/>
    <mergeCell ref="L73:M73"/>
    <mergeCell ref="L70:M70"/>
    <mergeCell ref="H70:I70"/>
    <mergeCell ref="H71:I71"/>
    <mergeCell ref="H72:I72"/>
    <mergeCell ref="P74:Q74"/>
    <mergeCell ref="P75:Q75"/>
    <mergeCell ref="P73:Q73"/>
    <mergeCell ref="L74:M74"/>
    <mergeCell ref="P8:Q8"/>
    <mergeCell ref="P9:Q9"/>
    <mergeCell ref="P10:Q10"/>
    <mergeCell ref="P11:Q11"/>
    <mergeCell ref="P58:Q58"/>
    <mergeCell ref="L61:M61"/>
    <mergeCell ref="L56:M56"/>
    <mergeCell ref="L52:M52"/>
    <mergeCell ref="P12:Q12"/>
    <mergeCell ref="P13:Q13"/>
    <mergeCell ref="P14:Q14"/>
    <mergeCell ref="P59:Q59"/>
    <mergeCell ref="P56:Q56"/>
    <mergeCell ref="N58:O58"/>
    <mergeCell ref="P45:Q45"/>
    <mergeCell ref="P50:Q50"/>
    <mergeCell ref="P51:Q51"/>
    <mergeCell ref="P54:Q54"/>
    <mergeCell ref="P46:Q46"/>
    <mergeCell ref="P22:Q22"/>
    <mergeCell ref="P41:Q41"/>
    <mergeCell ref="L29:M29"/>
    <mergeCell ref="L53:M53"/>
    <mergeCell ref="L54:M54"/>
    <mergeCell ref="P5:Q5"/>
    <mergeCell ref="D17:E17"/>
    <mergeCell ref="D18:E18"/>
    <mergeCell ref="P33:Q33"/>
    <mergeCell ref="P34:Q34"/>
    <mergeCell ref="P35:Q35"/>
    <mergeCell ref="P36:Q36"/>
    <mergeCell ref="P23:Q23"/>
    <mergeCell ref="P24:Q24"/>
    <mergeCell ref="P30:Q30"/>
    <mergeCell ref="P21:Q21"/>
    <mergeCell ref="L21:M21"/>
    <mergeCell ref="L22:M22"/>
    <mergeCell ref="L23:M23"/>
    <mergeCell ref="L24:M24"/>
    <mergeCell ref="L25:M25"/>
    <mergeCell ref="D21:E21"/>
    <mergeCell ref="D22:E22"/>
    <mergeCell ref="D23:E23"/>
    <mergeCell ref="D24:E24"/>
    <mergeCell ref="D30:E30"/>
    <mergeCell ref="P6:Q6"/>
    <mergeCell ref="P15:Q15"/>
    <mergeCell ref="P16:Q16"/>
    <mergeCell ref="D6:E6"/>
    <mergeCell ref="D10:E10"/>
    <mergeCell ref="D25:E25"/>
    <mergeCell ref="D26:E26"/>
    <mergeCell ref="P40:Q40"/>
    <mergeCell ref="D29:E29"/>
    <mergeCell ref="P55:Q55"/>
    <mergeCell ref="H10:I10"/>
    <mergeCell ref="D16:E16"/>
    <mergeCell ref="D11:E11"/>
    <mergeCell ref="D12:E12"/>
    <mergeCell ref="D13:E13"/>
    <mergeCell ref="D14:E14"/>
    <mergeCell ref="D15:E15"/>
    <mergeCell ref="H20:I20"/>
    <mergeCell ref="L26:M26"/>
    <mergeCell ref="L27:M27"/>
    <mergeCell ref="L28:M28"/>
    <mergeCell ref="L43:M43"/>
    <mergeCell ref="L44:M44"/>
    <mergeCell ref="H41:I41"/>
    <mergeCell ref="H42:I42"/>
    <mergeCell ref="L6:M6"/>
    <mergeCell ref="H34:I34"/>
    <mergeCell ref="B5:C5"/>
    <mergeCell ref="H55:I55"/>
    <mergeCell ref="F56:G56"/>
    <mergeCell ref="J58:K58"/>
    <mergeCell ref="H54:I54"/>
    <mergeCell ref="H5:I5"/>
    <mergeCell ref="H32:I32"/>
    <mergeCell ref="H6:I6"/>
    <mergeCell ref="H7:I7"/>
    <mergeCell ref="H8:I8"/>
    <mergeCell ref="H9:I9"/>
    <mergeCell ref="H11:I11"/>
    <mergeCell ref="H12:I12"/>
    <mergeCell ref="H13:I13"/>
    <mergeCell ref="H14:I14"/>
    <mergeCell ref="H15:I15"/>
    <mergeCell ref="H16:I16"/>
    <mergeCell ref="H17:I17"/>
    <mergeCell ref="H18:I18"/>
    <mergeCell ref="H47:I47"/>
    <mergeCell ref="H48:I48"/>
    <mergeCell ref="H49:I49"/>
    <mergeCell ref="H50:I50"/>
    <mergeCell ref="H43:I43"/>
    <mergeCell ref="B2:Q2"/>
    <mergeCell ref="O4:Q4"/>
    <mergeCell ref="F5:G5"/>
    <mergeCell ref="F32:G32"/>
    <mergeCell ref="J32:K32"/>
    <mergeCell ref="J5:K5"/>
    <mergeCell ref="P32:Q32"/>
    <mergeCell ref="D8:E8"/>
    <mergeCell ref="D9:E9"/>
    <mergeCell ref="P25:Q25"/>
    <mergeCell ref="F30:G30"/>
    <mergeCell ref="D5:E5"/>
    <mergeCell ref="B32:C32"/>
    <mergeCell ref="L32:M32"/>
    <mergeCell ref="L5:M5"/>
    <mergeCell ref="N5:O5"/>
    <mergeCell ref="H19:I19"/>
    <mergeCell ref="P7:Q7"/>
    <mergeCell ref="N32:O32"/>
    <mergeCell ref="L18:M18"/>
    <mergeCell ref="L19:M19"/>
    <mergeCell ref="L20:M20"/>
    <mergeCell ref="D19:E19"/>
    <mergeCell ref="D20:E20"/>
    <mergeCell ref="D7:E7"/>
    <mergeCell ref="L48:M48"/>
    <mergeCell ref="L41:M41"/>
    <mergeCell ref="L42:M42"/>
    <mergeCell ref="H44:I44"/>
    <mergeCell ref="L39:M39"/>
    <mergeCell ref="L40:M40"/>
    <mergeCell ref="H38:I38"/>
    <mergeCell ref="H39:I39"/>
    <mergeCell ref="L7:M7"/>
    <mergeCell ref="H40:I40"/>
    <mergeCell ref="L8:M8"/>
    <mergeCell ref="L9:M9"/>
    <mergeCell ref="L16:M16"/>
    <mergeCell ref="L17:M17"/>
    <mergeCell ref="L10:M10"/>
    <mergeCell ref="L11:M11"/>
    <mergeCell ref="L12:M12"/>
    <mergeCell ref="L13:M13"/>
    <mergeCell ref="L15:M15"/>
    <mergeCell ref="L14:M14"/>
    <mergeCell ref="D39:E39"/>
    <mergeCell ref="D40:E40"/>
    <mergeCell ref="D38:E38"/>
    <mergeCell ref="L33:M33"/>
    <mergeCell ref="P38:Q38"/>
    <mergeCell ref="P42:Q42"/>
    <mergeCell ref="P43:Q43"/>
    <mergeCell ref="P39:Q39"/>
    <mergeCell ref="P52:Q52"/>
    <mergeCell ref="P53:Q53"/>
    <mergeCell ref="P44:Q44"/>
    <mergeCell ref="L38:M38"/>
    <mergeCell ref="P47:Q47"/>
    <mergeCell ref="P48:Q48"/>
    <mergeCell ref="P49:Q49"/>
  </mergeCells>
  <phoneticPr fontId="2"/>
  <printOptions horizontalCentered="1" verticalCentered="1"/>
  <pageMargins left="0.78740157480314965" right="0.39370078740157483" top="0.78740157480314965" bottom="0.39370078740157483" header="0.51181102362204722" footer="0.51181102362204722"/>
  <pageSetup paperSize="9" scale="45" firstPageNumber="112" orientation="portrait" blackAndWhite="1"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H234"/>
  <sheetViews>
    <sheetView showZeros="0" tabSelected="1" view="pageBreakPreview" zoomScaleNormal="100" zoomScaleSheetLayoutView="100" workbookViewId="0">
      <pane ySplit="4" topLeftCell="A20" activePane="bottomLeft" state="frozen"/>
      <selection activeCell="B1" sqref="B1"/>
      <selection pane="bottomLeft" activeCell="H6" sqref="H6"/>
    </sheetView>
  </sheetViews>
  <sheetFormatPr defaultColWidth="9" defaultRowHeight="22.5" customHeight="1" x14ac:dyDescent="0.2"/>
  <cols>
    <col min="1" max="1" width="5" style="1" customWidth="1"/>
    <col min="2" max="2" width="5.6328125" style="2" bestFit="1" customWidth="1"/>
    <col min="3" max="3" width="8.36328125" style="2" bestFit="1" customWidth="1"/>
    <col min="4" max="4" width="26.453125" style="4" customWidth="1"/>
    <col min="5" max="5" width="22.08984375" style="4" customWidth="1"/>
    <col min="6" max="6" width="65.6328125" style="4" customWidth="1"/>
    <col min="7" max="7" width="6.6328125" style="4" customWidth="1"/>
    <col min="8" max="16384" width="9" style="1"/>
  </cols>
  <sheetData>
    <row r="1" spans="2:7" ht="6.75" customHeight="1" x14ac:dyDescent="0.2"/>
    <row r="2" spans="2:7" ht="30" customHeight="1" x14ac:dyDescent="0.2">
      <c r="B2" s="315" t="s">
        <v>995</v>
      </c>
      <c r="C2" s="315"/>
      <c r="D2" s="315"/>
      <c r="E2" s="315"/>
      <c r="F2" s="315"/>
      <c r="G2" s="315"/>
    </row>
    <row r="3" spans="2:7" ht="18" customHeight="1" thickBot="1" x14ac:dyDescent="0.25">
      <c r="B3" s="3"/>
      <c r="C3" s="3"/>
      <c r="G3" s="14" t="s">
        <v>686</v>
      </c>
    </row>
    <row r="4" spans="2:7" ht="30" customHeight="1" thickBot="1" x14ac:dyDescent="0.25">
      <c r="B4" s="5" t="s">
        <v>138</v>
      </c>
      <c r="C4" s="9" t="s">
        <v>137</v>
      </c>
      <c r="D4" s="92" t="s">
        <v>136</v>
      </c>
      <c r="E4" s="93" t="s">
        <v>154</v>
      </c>
      <c r="F4" s="93" t="s">
        <v>155</v>
      </c>
      <c r="G4" s="94" t="s">
        <v>104</v>
      </c>
    </row>
    <row r="5" spans="2:7" ht="34.5" customHeight="1" x14ac:dyDescent="0.2">
      <c r="B5" s="29" t="s">
        <v>589</v>
      </c>
      <c r="C5" s="171" t="s">
        <v>180</v>
      </c>
      <c r="D5" s="15" t="s">
        <v>417</v>
      </c>
      <c r="E5" s="18" t="s">
        <v>582</v>
      </c>
      <c r="F5" s="99" t="s">
        <v>690</v>
      </c>
      <c r="G5" s="17" t="s">
        <v>416</v>
      </c>
    </row>
    <row r="6" spans="2:7" ht="34.5" customHeight="1" x14ac:dyDescent="0.2">
      <c r="B6" s="23"/>
      <c r="C6" s="171" t="s">
        <v>180</v>
      </c>
      <c r="D6" s="15" t="s">
        <v>583</v>
      </c>
      <c r="E6" s="99" t="s">
        <v>585</v>
      </c>
      <c r="F6" s="18" t="s">
        <v>584</v>
      </c>
      <c r="G6" s="100" t="s">
        <v>541</v>
      </c>
    </row>
    <row r="7" spans="2:7" ht="34.5" customHeight="1" x14ac:dyDescent="0.2">
      <c r="B7" s="23"/>
      <c r="C7" s="171" t="s">
        <v>180</v>
      </c>
      <c r="D7" s="98" t="s">
        <v>687</v>
      </c>
      <c r="E7" s="99" t="s">
        <v>585</v>
      </c>
      <c r="F7" s="99" t="s">
        <v>688</v>
      </c>
      <c r="G7" s="100" t="s">
        <v>689</v>
      </c>
    </row>
    <row r="8" spans="2:7" ht="34.5" customHeight="1" x14ac:dyDescent="0.2">
      <c r="B8" s="23"/>
      <c r="C8" s="172" t="s">
        <v>127</v>
      </c>
      <c r="D8" s="98" t="s">
        <v>586</v>
      </c>
      <c r="E8" s="98" t="s">
        <v>424</v>
      </c>
      <c r="F8" s="103" t="s">
        <v>588</v>
      </c>
      <c r="G8" s="100" t="s">
        <v>522</v>
      </c>
    </row>
    <row r="9" spans="2:7" ht="34.5" customHeight="1" x14ac:dyDescent="0.2">
      <c r="B9" s="23"/>
      <c r="C9" s="172" t="s">
        <v>127</v>
      </c>
      <c r="D9" s="98" t="s">
        <v>587</v>
      </c>
      <c r="E9" s="104" t="s">
        <v>691</v>
      </c>
      <c r="F9" s="103" t="s">
        <v>692</v>
      </c>
      <c r="G9" s="17" t="s">
        <v>422</v>
      </c>
    </row>
    <row r="10" spans="2:7" ht="34.5" customHeight="1" x14ac:dyDescent="0.2">
      <c r="B10" s="23"/>
      <c r="C10" s="172" t="s">
        <v>127</v>
      </c>
      <c r="D10" s="15" t="s">
        <v>421</v>
      </c>
      <c r="E10" s="15" t="s">
        <v>418</v>
      </c>
      <c r="F10" s="103" t="s">
        <v>693</v>
      </c>
      <c r="G10" s="17" t="s">
        <v>419</v>
      </c>
    </row>
    <row r="11" spans="2:7" ht="34.5" customHeight="1" x14ac:dyDescent="0.2">
      <c r="B11" s="23"/>
      <c r="C11" s="171" t="s">
        <v>181</v>
      </c>
      <c r="D11" s="98" t="s">
        <v>694</v>
      </c>
      <c r="E11" s="99" t="s">
        <v>695</v>
      </c>
      <c r="F11" s="99" t="s">
        <v>697</v>
      </c>
      <c r="G11" s="17" t="s">
        <v>423</v>
      </c>
    </row>
    <row r="12" spans="2:7" ht="34.5" customHeight="1" x14ac:dyDescent="0.2">
      <c r="B12" s="23"/>
      <c r="C12" s="171" t="s">
        <v>181</v>
      </c>
      <c r="D12" s="98" t="s">
        <v>698</v>
      </c>
      <c r="E12" s="99" t="s">
        <v>696</v>
      </c>
      <c r="F12" s="99" t="s">
        <v>701</v>
      </c>
      <c r="G12" s="100" t="s">
        <v>703</v>
      </c>
    </row>
    <row r="13" spans="2:7" ht="34.5" customHeight="1" x14ac:dyDescent="0.2">
      <c r="B13" s="23"/>
      <c r="C13" s="171" t="s">
        <v>181</v>
      </c>
      <c r="D13" s="98" t="s">
        <v>699</v>
      </c>
      <c r="E13" s="99" t="s">
        <v>700</v>
      </c>
      <c r="F13" s="99" t="s">
        <v>702</v>
      </c>
      <c r="G13" s="100" t="s">
        <v>679</v>
      </c>
    </row>
    <row r="14" spans="2:7" ht="34.5" customHeight="1" x14ac:dyDescent="0.2">
      <c r="B14" s="23"/>
      <c r="C14" s="173" t="s">
        <v>182</v>
      </c>
      <c r="D14" s="101" t="s">
        <v>704</v>
      </c>
      <c r="E14" s="102" t="s">
        <v>705</v>
      </c>
      <c r="F14" s="108" t="s">
        <v>706</v>
      </c>
      <c r="G14" s="109" t="s">
        <v>590</v>
      </c>
    </row>
    <row r="15" spans="2:7" ht="34.5" customHeight="1" x14ac:dyDescent="0.2">
      <c r="B15" s="23"/>
      <c r="C15" s="174" t="s">
        <v>182</v>
      </c>
      <c r="D15" s="101" t="s">
        <v>538</v>
      </c>
      <c r="E15" s="102" t="s">
        <v>57</v>
      </c>
      <c r="F15" s="102" t="s">
        <v>707</v>
      </c>
      <c r="G15" s="110" t="s">
        <v>536</v>
      </c>
    </row>
    <row r="16" spans="2:7" ht="34.5" customHeight="1" x14ac:dyDescent="0.2">
      <c r="B16" s="23"/>
      <c r="C16" s="174" t="s">
        <v>183</v>
      </c>
      <c r="D16" s="15" t="s">
        <v>425</v>
      </c>
      <c r="E16" s="111" t="s">
        <v>708</v>
      </c>
      <c r="F16" s="18" t="s">
        <v>426</v>
      </c>
      <c r="G16" s="17" t="s">
        <v>85</v>
      </c>
    </row>
    <row r="17" spans="2:7" ht="34.5" customHeight="1" x14ac:dyDescent="0.2">
      <c r="B17" s="23"/>
      <c r="C17" s="171" t="s">
        <v>184</v>
      </c>
      <c r="D17" s="15" t="s">
        <v>428</v>
      </c>
      <c r="E17" s="99" t="s">
        <v>709</v>
      </c>
      <c r="F17" s="99" t="s">
        <v>710</v>
      </c>
      <c r="G17" s="17" t="s">
        <v>429</v>
      </c>
    </row>
    <row r="18" spans="2:7" ht="34.5" customHeight="1" x14ac:dyDescent="0.2">
      <c r="B18" s="23"/>
      <c r="C18" s="175" t="s">
        <v>185</v>
      </c>
      <c r="D18" s="119" t="s">
        <v>494</v>
      </c>
      <c r="E18" s="120" t="s">
        <v>597</v>
      </c>
      <c r="F18" s="120" t="s">
        <v>591</v>
      </c>
      <c r="G18" s="107" t="s">
        <v>433</v>
      </c>
    </row>
    <row r="19" spans="2:7" ht="34.5" customHeight="1" x14ac:dyDescent="0.2">
      <c r="B19" s="23"/>
      <c r="C19" s="176" t="s">
        <v>518</v>
      </c>
      <c r="D19" s="114" t="s">
        <v>519</v>
      </c>
      <c r="E19" s="115" t="s">
        <v>520</v>
      </c>
      <c r="F19" s="116" t="s">
        <v>593</v>
      </c>
      <c r="G19" s="117" t="s">
        <v>521</v>
      </c>
    </row>
    <row r="20" spans="2:7" ht="34.5" customHeight="1" x14ac:dyDescent="0.2">
      <c r="B20" s="23"/>
      <c r="C20" s="176" t="s">
        <v>518</v>
      </c>
      <c r="D20" s="114" t="s">
        <v>485</v>
      </c>
      <c r="E20" s="115" t="s">
        <v>711</v>
      </c>
      <c r="F20" s="116" t="s">
        <v>712</v>
      </c>
      <c r="G20" s="117" t="s">
        <v>522</v>
      </c>
    </row>
    <row r="21" spans="2:7" ht="34.5" customHeight="1" x14ac:dyDescent="0.2">
      <c r="B21" s="23"/>
      <c r="C21" s="177" t="s">
        <v>186</v>
      </c>
      <c r="D21" s="114" t="s">
        <v>592</v>
      </c>
      <c r="E21" s="118" t="s">
        <v>432</v>
      </c>
      <c r="F21" s="115" t="s">
        <v>594</v>
      </c>
      <c r="G21" s="17" t="s">
        <v>40</v>
      </c>
    </row>
    <row r="22" spans="2:7" ht="34.5" customHeight="1" x14ac:dyDescent="0.2">
      <c r="B22" s="23"/>
      <c r="C22" s="177" t="s">
        <v>713</v>
      </c>
      <c r="D22" s="98" t="s">
        <v>714</v>
      </c>
      <c r="E22" s="99" t="s">
        <v>715</v>
      </c>
      <c r="F22" s="99" t="s">
        <v>716</v>
      </c>
      <c r="G22" s="100" t="s">
        <v>717</v>
      </c>
    </row>
    <row r="23" spans="2:7" ht="34.5" customHeight="1" x14ac:dyDescent="0.2">
      <c r="B23" s="23"/>
      <c r="C23" s="171" t="s">
        <v>187</v>
      </c>
      <c r="D23" s="15" t="s">
        <v>434</v>
      </c>
      <c r="E23" s="99" t="s">
        <v>718</v>
      </c>
      <c r="F23" s="99" t="s">
        <v>595</v>
      </c>
      <c r="G23" s="17" t="s">
        <v>435</v>
      </c>
    </row>
    <row r="24" spans="2:7" ht="34.5" customHeight="1" x14ac:dyDescent="0.2">
      <c r="B24" s="23"/>
      <c r="C24" s="173" t="s">
        <v>187</v>
      </c>
      <c r="D24" s="101" t="s">
        <v>719</v>
      </c>
      <c r="E24" s="99" t="s">
        <v>718</v>
      </c>
      <c r="F24" s="102" t="s">
        <v>596</v>
      </c>
      <c r="G24" s="109" t="s">
        <v>540</v>
      </c>
    </row>
    <row r="25" spans="2:7" ht="34.5" customHeight="1" thickBot="1" x14ac:dyDescent="0.25">
      <c r="B25" s="168"/>
      <c r="C25" s="178" t="s">
        <v>188</v>
      </c>
      <c r="D25" s="165" t="s">
        <v>495</v>
      </c>
      <c r="E25" s="166" t="s">
        <v>720</v>
      </c>
      <c r="F25" s="166" t="s">
        <v>721</v>
      </c>
      <c r="G25" s="167" t="s">
        <v>497</v>
      </c>
    </row>
    <row r="26" spans="2:7" ht="34.5" customHeight="1" x14ac:dyDescent="0.2">
      <c r="B26" s="33" t="s">
        <v>531</v>
      </c>
      <c r="C26" s="179" t="s">
        <v>156</v>
      </c>
      <c r="D26" s="96" t="s">
        <v>682</v>
      </c>
      <c r="E26" s="121" t="s">
        <v>437</v>
      </c>
      <c r="F26" s="122" t="s">
        <v>722</v>
      </c>
      <c r="G26" s="97" t="s">
        <v>439</v>
      </c>
    </row>
    <row r="27" spans="2:7" ht="38.25" customHeight="1" x14ac:dyDescent="0.2">
      <c r="B27" s="27"/>
      <c r="C27" s="171" t="s">
        <v>156</v>
      </c>
      <c r="D27" s="15" t="s">
        <v>436</v>
      </c>
      <c r="E27" s="18" t="s">
        <v>438</v>
      </c>
      <c r="F27" s="99" t="s">
        <v>723</v>
      </c>
      <c r="G27" s="17" t="s">
        <v>440</v>
      </c>
    </row>
    <row r="28" spans="2:7" ht="34.5" customHeight="1" x14ac:dyDescent="0.2">
      <c r="B28" s="27"/>
      <c r="C28" s="174" t="s">
        <v>174</v>
      </c>
      <c r="D28" s="101" t="s">
        <v>598</v>
      </c>
      <c r="E28" s="113" t="s">
        <v>424</v>
      </c>
      <c r="F28" s="113" t="s">
        <v>443</v>
      </c>
      <c r="G28" s="110" t="s">
        <v>445</v>
      </c>
    </row>
    <row r="29" spans="2:7" ht="34.5" customHeight="1" x14ac:dyDescent="0.2">
      <c r="B29" s="27"/>
      <c r="C29" s="171" t="s">
        <v>174</v>
      </c>
      <c r="D29" s="15" t="s">
        <v>441</v>
      </c>
      <c r="E29" s="15" t="s">
        <v>442</v>
      </c>
      <c r="F29" s="15" t="s">
        <v>444</v>
      </c>
      <c r="G29" s="17" t="s">
        <v>423</v>
      </c>
    </row>
    <row r="30" spans="2:7" ht="34.5" customHeight="1" x14ac:dyDescent="0.2">
      <c r="B30" s="27"/>
      <c r="C30" s="174" t="s">
        <v>158</v>
      </c>
      <c r="D30" s="15" t="s">
        <v>446</v>
      </c>
      <c r="E30" s="18" t="s">
        <v>447</v>
      </c>
      <c r="F30" s="18" t="s">
        <v>448</v>
      </c>
      <c r="G30" s="17" t="s">
        <v>450</v>
      </c>
    </row>
    <row r="31" spans="2:7" ht="34.5" customHeight="1" x14ac:dyDescent="0.2">
      <c r="B31" s="27"/>
      <c r="C31" s="174" t="s">
        <v>158</v>
      </c>
      <c r="D31" s="98" t="s">
        <v>724</v>
      </c>
      <c r="E31" s="18" t="s">
        <v>447</v>
      </c>
      <c r="F31" s="18" t="s">
        <v>449</v>
      </c>
      <c r="G31" s="17" t="s">
        <v>451</v>
      </c>
    </row>
    <row r="32" spans="2:7" ht="38.25" customHeight="1" x14ac:dyDescent="0.2">
      <c r="B32" s="27"/>
      <c r="C32" s="174" t="s">
        <v>159</v>
      </c>
      <c r="D32" s="98" t="s">
        <v>725</v>
      </c>
      <c r="E32" s="18" t="s">
        <v>424</v>
      </c>
      <c r="F32" s="123" t="s">
        <v>454</v>
      </c>
      <c r="G32" s="17" t="s">
        <v>455</v>
      </c>
    </row>
    <row r="33" spans="2:7" ht="34.5" customHeight="1" x14ac:dyDescent="0.2">
      <c r="B33" s="27"/>
      <c r="C33" s="174" t="s">
        <v>159</v>
      </c>
      <c r="D33" s="15" t="s">
        <v>452</v>
      </c>
      <c r="E33" s="18" t="s">
        <v>453</v>
      </c>
      <c r="F33" s="99" t="s">
        <v>727</v>
      </c>
      <c r="G33" s="17" t="s">
        <v>420</v>
      </c>
    </row>
    <row r="34" spans="2:7" ht="34.5" customHeight="1" x14ac:dyDescent="0.2">
      <c r="B34" s="27"/>
      <c r="C34" s="173" t="s">
        <v>159</v>
      </c>
      <c r="D34" s="98" t="s">
        <v>726</v>
      </c>
      <c r="E34" s="99" t="s">
        <v>599</v>
      </c>
      <c r="F34" s="99" t="s">
        <v>600</v>
      </c>
      <c r="G34" s="100" t="s">
        <v>601</v>
      </c>
    </row>
    <row r="35" spans="2:7" ht="39" x14ac:dyDescent="0.2">
      <c r="B35" s="27"/>
      <c r="C35" s="174" t="s">
        <v>160</v>
      </c>
      <c r="D35" s="98" t="s">
        <v>728</v>
      </c>
      <c r="E35" s="99" t="s">
        <v>424</v>
      </c>
      <c r="F35" s="99" t="s">
        <v>729</v>
      </c>
      <c r="G35" s="100" t="s">
        <v>730</v>
      </c>
    </row>
    <row r="36" spans="2:7" ht="52" x14ac:dyDescent="0.2">
      <c r="B36" s="27"/>
      <c r="C36" s="171" t="s">
        <v>157</v>
      </c>
      <c r="D36" s="119" t="s">
        <v>731</v>
      </c>
      <c r="E36" s="120"/>
      <c r="F36" s="120" t="s">
        <v>732</v>
      </c>
      <c r="G36" s="107" t="s">
        <v>484</v>
      </c>
    </row>
    <row r="37" spans="2:7" ht="52" x14ac:dyDescent="0.2">
      <c r="B37" s="27"/>
      <c r="C37" s="171" t="s">
        <v>157</v>
      </c>
      <c r="D37" s="119" t="s">
        <v>994</v>
      </c>
      <c r="E37" s="18"/>
      <c r="F37" s="120" t="s">
        <v>733</v>
      </c>
      <c r="G37" s="107" t="s">
        <v>734</v>
      </c>
    </row>
    <row r="38" spans="2:7" ht="36" customHeight="1" x14ac:dyDescent="0.2">
      <c r="B38" s="30"/>
      <c r="C38" s="171" t="s">
        <v>110</v>
      </c>
      <c r="D38" s="98" t="s">
        <v>457</v>
      </c>
      <c r="E38" s="18" t="s">
        <v>458</v>
      </c>
      <c r="F38" s="18" t="s">
        <v>602</v>
      </c>
      <c r="G38" s="17" t="s">
        <v>429</v>
      </c>
    </row>
    <row r="39" spans="2:7" ht="36" customHeight="1" x14ac:dyDescent="0.2">
      <c r="B39" s="30"/>
      <c r="C39" s="177" t="s">
        <v>735</v>
      </c>
      <c r="D39" s="98" t="s">
        <v>736</v>
      </c>
      <c r="E39" s="99" t="s">
        <v>739</v>
      </c>
      <c r="F39" s="99" t="s">
        <v>740</v>
      </c>
      <c r="G39" s="100" t="s">
        <v>507</v>
      </c>
    </row>
    <row r="40" spans="2:7" ht="36" customHeight="1" x14ac:dyDescent="0.2">
      <c r="B40" s="30"/>
      <c r="C40" s="177" t="s">
        <v>735</v>
      </c>
      <c r="D40" s="98" t="s">
        <v>737</v>
      </c>
      <c r="E40" s="99" t="s">
        <v>739</v>
      </c>
      <c r="F40" s="99" t="s">
        <v>741</v>
      </c>
      <c r="G40" s="100" t="s">
        <v>743</v>
      </c>
    </row>
    <row r="41" spans="2:7" ht="36" customHeight="1" thickBot="1" x14ac:dyDescent="0.25">
      <c r="B41" s="30"/>
      <c r="C41" s="173" t="s">
        <v>735</v>
      </c>
      <c r="D41" s="101" t="s">
        <v>738</v>
      </c>
      <c r="E41" s="102" t="s">
        <v>739</v>
      </c>
      <c r="F41" s="102" t="s">
        <v>742</v>
      </c>
      <c r="G41" s="109" t="s">
        <v>571</v>
      </c>
    </row>
    <row r="42" spans="2:7" ht="37.5" customHeight="1" x14ac:dyDescent="0.2">
      <c r="B42" s="36" t="s">
        <v>683</v>
      </c>
      <c r="C42" s="185" t="s">
        <v>177</v>
      </c>
      <c r="D42" s="96" t="s">
        <v>744</v>
      </c>
      <c r="E42" s="95" t="s">
        <v>424</v>
      </c>
      <c r="F42" s="122" t="s">
        <v>745</v>
      </c>
      <c r="G42" s="97" t="s">
        <v>460</v>
      </c>
    </row>
    <row r="43" spans="2:7" ht="34.5" customHeight="1" x14ac:dyDescent="0.2">
      <c r="B43" s="34"/>
      <c r="C43" s="180" t="s">
        <v>177</v>
      </c>
      <c r="D43" s="127" t="s">
        <v>459</v>
      </c>
      <c r="E43" s="127" t="s">
        <v>424</v>
      </c>
      <c r="F43" s="115" t="s">
        <v>746</v>
      </c>
      <c r="G43" s="128" t="s">
        <v>461</v>
      </c>
    </row>
    <row r="44" spans="2:7" ht="35.15" customHeight="1" x14ac:dyDescent="0.2">
      <c r="B44" s="34"/>
      <c r="C44" s="183" t="s">
        <v>749</v>
      </c>
      <c r="D44" s="105" t="s">
        <v>750</v>
      </c>
      <c r="E44" s="105" t="s">
        <v>751</v>
      </c>
      <c r="F44" s="106" t="s">
        <v>752</v>
      </c>
      <c r="G44" s="129"/>
    </row>
    <row r="45" spans="2:7" ht="35.15" customHeight="1" x14ac:dyDescent="0.2">
      <c r="B45" s="34"/>
      <c r="C45" s="183" t="s">
        <v>498</v>
      </c>
      <c r="D45" s="105" t="s">
        <v>499</v>
      </c>
      <c r="E45" s="105" t="s">
        <v>542</v>
      </c>
      <c r="F45" s="106" t="s">
        <v>773</v>
      </c>
      <c r="G45" s="129" t="s">
        <v>603</v>
      </c>
    </row>
    <row r="46" spans="2:7" ht="35.15" customHeight="1" x14ac:dyDescent="0.2">
      <c r="B46" s="34"/>
      <c r="C46" s="183" t="s">
        <v>498</v>
      </c>
      <c r="D46" s="105" t="s">
        <v>500</v>
      </c>
      <c r="E46" s="105" t="s">
        <v>501</v>
      </c>
      <c r="F46" s="106" t="s">
        <v>502</v>
      </c>
      <c r="G46" s="129" t="s">
        <v>543</v>
      </c>
    </row>
    <row r="47" spans="2:7" ht="35.15" customHeight="1" x14ac:dyDescent="0.2">
      <c r="B47" s="34"/>
      <c r="C47" s="183" t="s">
        <v>770</v>
      </c>
      <c r="D47" s="105" t="s">
        <v>771</v>
      </c>
      <c r="E47" s="105" t="s">
        <v>772</v>
      </c>
      <c r="F47" s="106"/>
      <c r="G47" s="129"/>
    </row>
    <row r="48" spans="2:7" ht="35.15" customHeight="1" x14ac:dyDescent="0.2">
      <c r="B48" s="34"/>
      <c r="C48" s="171" t="s">
        <v>179</v>
      </c>
      <c r="D48" s="127" t="s">
        <v>462</v>
      </c>
      <c r="E48" s="127" t="s">
        <v>463</v>
      </c>
      <c r="F48" s="115" t="s">
        <v>768</v>
      </c>
      <c r="G48" s="117" t="s">
        <v>769</v>
      </c>
    </row>
    <row r="49" spans="2:7" ht="35.15" customHeight="1" x14ac:dyDescent="0.2">
      <c r="B49" s="34"/>
      <c r="C49" s="173" t="s">
        <v>604</v>
      </c>
      <c r="D49" s="114" t="s">
        <v>605</v>
      </c>
      <c r="E49" s="114" t="s">
        <v>606</v>
      </c>
      <c r="F49" s="115" t="s">
        <v>608</v>
      </c>
      <c r="G49" s="117" t="s">
        <v>609</v>
      </c>
    </row>
    <row r="50" spans="2:7" ht="35.15" customHeight="1" x14ac:dyDescent="0.2">
      <c r="B50" s="34"/>
      <c r="C50" s="173" t="s">
        <v>604</v>
      </c>
      <c r="D50" s="114" t="s">
        <v>760</v>
      </c>
      <c r="E50" s="114" t="s">
        <v>607</v>
      </c>
      <c r="F50" s="115" t="s">
        <v>761</v>
      </c>
      <c r="G50" s="117" t="s">
        <v>610</v>
      </c>
    </row>
    <row r="51" spans="2:7" ht="35.15" customHeight="1" x14ac:dyDescent="0.2">
      <c r="B51" s="34"/>
      <c r="C51" s="184" t="s">
        <v>503</v>
      </c>
      <c r="D51" s="105" t="s">
        <v>504</v>
      </c>
      <c r="E51" s="105" t="s">
        <v>505</v>
      </c>
      <c r="F51" s="106" t="s">
        <v>611</v>
      </c>
      <c r="G51" s="129" t="s">
        <v>26</v>
      </c>
    </row>
    <row r="52" spans="2:7" ht="34.5" customHeight="1" x14ac:dyDescent="0.2">
      <c r="B52" s="34"/>
      <c r="C52" s="171" t="s">
        <v>111</v>
      </c>
      <c r="D52" s="101" t="s">
        <v>612</v>
      </c>
      <c r="E52" s="101" t="s">
        <v>468</v>
      </c>
      <c r="F52" s="102" t="s">
        <v>753</v>
      </c>
      <c r="G52" s="100" t="s">
        <v>38</v>
      </c>
    </row>
    <row r="53" spans="2:7" ht="35.15" customHeight="1" x14ac:dyDescent="0.2">
      <c r="B53" s="34"/>
      <c r="C53" s="171" t="s">
        <v>111</v>
      </c>
      <c r="D53" s="15" t="s">
        <v>464</v>
      </c>
      <c r="E53" s="98" t="s">
        <v>468</v>
      </c>
      <c r="F53" s="103" t="s">
        <v>754</v>
      </c>
      <c r="G53" s="100" t="s">
        <v>571</v>
      </c>
    </row>
    <row r="54" spans="2:7" ht="35.15" customHeight="1" x14ac:dyDescent="0.2">
      <c r="B54" s="34"/>
      <c r="C54" s="174" t="s">
        <v>415</v>
      </c>
      <c r="D54" s="18" t="s">
        <v>467</v>
      </c>
      <c r="E54" s="15" t="s">
        <v>468</v>
      </c>
      <c r="F54" s="98" t="s">
        <v>762</v>
      </c>
      <c r="G54" s="17" t="s">
        <v>427</v>
      </c>
    </row>
    <row r="55" spans="2:7" ht="35.15" customHeight="1" x14ac:dyDescent="0.2">
      <c r="B55" s="34"/>
      <c r="C55" s="177" t="s">
        <v>763</v>
      </c>
      <c r="D55" s="99" t="s">
        <v>764</v>
      </c>
      <c r="E55" s="98" t="s">
        <v>765</v>
      </c>
      <c r="F55" s="98" t="s">
        <v>766</v>
      </c>
      <c r="G55" s="100" t="s">
        <v>767</v>
      </c>
    </row>
    <row r="56" spans="2:7" ht="35.15" customHeight="1" x14ac:dyDescent="0.2">
      <c r="B56" s="34"/>
      <c r="C56" s="174" t="s">
        <v>178</v>
      </c>
      <c r="D56" s="98" t="s">
        <v>755</v>
      </c>
      <c r="E56" s="98" t="s">
        <v>756</v>
      </c>
      <c r="F56" s="99" t="s">
        <v>757</v>
      </c>
      <c r="G56" s="100" t="s">
        <v>758</v>
      </c>
    </row>
    <row r="57" spans="2:7" ht="35.15" customHeight="1" x14ac:dyDescent="0.2">
      <c r="B57" s="34"/>
      <c r="C57" s="174" t="s">
        <v>178</v>
      </c>
      <c r="D57" s="15" t="s">
        <v>472</v>
      </c>
      <c r="E57" s="15" t="s">
        <v>473</v>
      </c>
      <c r="F57" s="99" t="s">
        <v>614</v>
      </c>
      <c r="G57" s="17" t="s">
        <v>475</v>
      </c>
    </row>
    <row r="58" spans="2:7" ht="35.15" customHeight="1" x14ac:dyDescent="0.2">
      <c r="B58" s="34"/>
      <c r="C58" s="171" t="s">
        <v>178</v>
      </c>
      <c r="D58" s="98" t="s">
        <v>613</v>
      </c>
      <c r="E58" s="15" t="s">
        <v>474</v>
      </c>
      <c r="F58" s="99" t="s">
        <v>759</v>
      </c>
      <c r="G58" s="17" t="s">
        <v>427</v>
      </c>
    </row>
    <row r="59" spans="2:7" ht="35.15" customHeight="1" thickBot="1" x14ac:dyDescent="0.25">
      <c r="B59" s="35"/>
      <c r="C59" s="182" t="s">
        <v>477</v>
      </c>
      <c r="D59" s="130" t="s">
        <v>747</v>
      </c>
      <c r="E59" s="130" t="s">
        <v>469</v>
      </c>
      <c r="F59" s="131" t="s">
        <v>748</v>
      </c>
      <c r="G59" s="181" t="s">
        <v>730</v>
      </c>
    </row>
    <row r="60" spans="2:7" ht="41.25" customHeight="1" x14ac:dyDescent="0.2">
      <c r="B60" s="33" t="s">
        <v>532</v>
      </c>
      <c r="C60" s="185" t="s">
        <v>195</v>
      </c>
      <c r="D60" s="95" t="s">
        <v>478</v>
      </c>
      <c r="E60" s="121" t="s">
        <v>424</v>
      </c>
      <c r="F60" s="121" t="s">
        <v>479</v>
      </c>
      <c r="G60" s="97" t="s">
        <v>420</v>
      </c>
    </row>
    <row r="61" spans="2:7" ht="34.5" customHeight="1" x14ac:dyDescent="0.2">
      <c r="B61" s="25"/>
      <c r="C61" s="171" t="s">
        <v>196</v>
      </c>
      <c r="D61" s="15" t="s">
        <v>480</v>
      </c>
      <c r="E61" s="18" t="s">
        <v>424</v>
      </c>
      <c r="F61" s="99" t="s">
        <v>615</v>
      </c>
      <c r="G61" s="17" t="s">
        <v>456</v>
      </c>
    </row>
    <row r="62" spans="2:7" ht="34.5" customHeight="1" x14ac:dyDescent="0.2">
      <c r="B62" s="25"/>
      <c r="C62" s="171" t="s">
        <v>318</v>
      </c>
      <c r="D62" s="98" t="s">
        <v>544</v>
      </c>
      <c r="E62" s="99" t="s">
        <v>539</v>
      </c>
      <c r="F62" s="99" t="s">
        <v>774</v>
      </c>
      <c r="G62" s="100" t="s">
        <v>545</v>
      </c>
    </row>
    <row r="63" spans="2:7" ht="35.15" customHeight="1" x14ac:dyDescent="0.2">
      <c r="B63" s="27"/>
      <c r="C63" s="174" t="s">
        <v>109</v>
      </c>
      <c r="D63" s="98" t="s">
        <v>775</v>
      </c>
      <c r="E63" s="18" t="s">
        <v>78</v>
      </c>
      <c r="F63" s="99" t="s">
        <v>776</v>
      </c>
      <c r="G63" s="107" t="s">
        <v>571</v>
      </c>
    </row>
    <row r="64" spans="2:7" ht="35.15" customHeight="1" x14ac:dyDescent="0.2">
      <c r="B64" s="27"/>
      <c r="C64" s="174" t="s">
        <v>109</v>
      </c>
      <c r="D64" s="98" t="s">
        <v>781</v>
      </c>
      <c r="E64" s="18" t="s">
        <v>78</v>
      </c>
      <c r="F64" s="99" t="s">
        <v>777</v>
      </c>
      <c r="G64" s="107" t="s">
        <v>779</v>
      </c>
    </row>
    <row r="65" spans="2:7" ht="35.15" customHeight="1" x14ac:dyDescent="0.2">
      <c r="B65" s="27"/>
      <c r="C65" s="174" t="s">
        <v>109</v>
      </c>
      <c r="D65" s="98" t="s">
        <v>778</v>
      </c>
      <c r="E65" s="18" t="s">
        <v>78</v>
      </c>
      <c r="F65" s="99" t="s">
        <v>777</v>
      </c>
      <c r="G65" s="107" t="s">
        <v>780</v>
      </c>
    </row>
    <row r="66" spans="2:7" ht="35.15" customHeight="1" x14ac:dyDescent="0.2">
      <c r="B66" s="27"/>
      <c r="C66" s="174" t="s">
        <v>112</v>
      </c>
      <c r="D66" s="98" t="s">
        <v>782</v>
      </c>
      <c r="E66" s="99" t="s">
        <v>785</v>
      </c>
      <c r="F66" s="99" t="s">
        <v>786</v>
      </c>
      <c r="G66" s="100" t="s">
        <v>616</v>
      </c>
    </row>
    <row r="67" spans="2:7" ht="35.15" customHeight="1" x14ac:dyDescent="0.2">
      <c r="B67" s="27"/>
      <c r="C67" s="174" t="s">
        <v>112</v>
      </c>
      <c r="D67" s="98" t="s">
        <v>783</v>
      </c>
      <c r="E67" s="99" t="s">
        <v>468</v>
      </c>
      <c r="F67" s="99" t="s">
        <v>787</v>
      </c>
      <c r="G67" s="100" t="s">
        <v>769</v>
      </c>
    </row>
    <row r="68" spans="2:7" ht="35.15" customHeight="1" x14ac:dyDescent="0.2">
      <c r="B68" s="27"/>
      <c r="C68" s="174" t="s">
        <v>112</v>
      </c>
      <c r="D68" s="98" t="s">
        <v>784</v>
      </c>
      <c r="E68" s="99" t="s">
        <v>468</v>
      </c>
      <c r="F68" s="99" t="s">
        <v>788</v>
      </c>
      <c r="G68" s="100" t="s">
        <v>789</v>
      </c>
    </row>
    <row r="69" spans="2:7" ht="35.15" customHeight="1" x14ac:dyDescent="0.2">
      <c r="B69" s="27"/>
      <c r="C69" s="173" t="s">
        <v>481</v>
      </c>
      <c r="D69" s="98" t="s">
        <v>617</v>
      </c>
      <c r="E69" s="123" t="s">
        <v>57</v>
      </c>
      <c r="F69" s="99" t="s">
        <v>791</v>
      </c>
      <c r="G69" s="100" t="s">
        <v>618</v>
      </c>
    </row>
    <row r="70" spans="2:7" ht="43.5" customHeight="1" x14ac:dyDescent="0.2">
      <c r="B70" s="27"/>
      <c r="C70" s="174" t="s">
        <v>481</v>
      </c>
      <c r="D70" s="98" t="s">
        <v>619</v>
      </c>
      <c r="E70" s="123" t="s">
        <v>790</v>
      </c>
      <c r="F70" s="99" t="s">
        <v>792</v>
      </c>
      <c r="G70" s="17" t="s">
        <v>420</v>
      </c>
    </row>
    <row r="71" spans="2:7" ht="38.25" customHeight="1" x14ac:dyDescent="0.2">
      <c r="B71" s="30"/>
      <c r="C71" s="173" t="s">
        <v>793</v>
      </c>
      <c r="D71" s="98" t="s">
        <v>794</v>
      </c>
      <c r="E71" s="99" t="s">
        <v>796</v>
      </c>
      <c r="F71" s="99" t="s">
        <v>798</v>
      </c>
      <c r="G71" s="100" t="s">
        <v>779</v>
      </c>
    </row>
    <row r="72" spans="2:7" ht="38.25" customHeight="1" x14ac:dyDescent="0.2">
      <c r="B72" s="30"/>
      <c r="C72" s="173" t="s">
        <v>793</v>
      </c>
      <c r="D72" s="98" t="s">
        <v>795</v>
      </c>
      <c r="E72" s="99" t="s">
        <v>797</v>
      </c>
      <c r="F72" s="99" t="s">
        <v>799</v>
      </c>
      <c r="G72" s="100" t="s">
        <v>800</v>
      </c>
    </row>
    <row r="73" spans="2:7" ht="34.5" customHeight="1" thickBot="1" x14ac:dyDescent="0.25">
      <c r="B73" s="27"/>
      <c r="C73" s="174" t="s">
        <v>162</v>
      </c>
      <c r="D73" s="15" t="s">
        <v>482</v>
      </c>
      <c r="E73" s="99" t="s">
        <v>620</v>
      </c>
      <c r="F73" s="99" t="s">
        <v>801</v>
      </c>
      <c r="G73" s="17" t="s">
        <v>40</v>
      </c>
    </row>
    <row r="74" spans="2:7" ht="34.5" customHeight="1" x14ac:dyDescent="0.2">
      <c r="B74" s="5" t="s">
        <v>163</v>
      </c>
      <c r="C74" s="179" t="s">
        <v>113</v>
      </c>
      <c r="D74" s="132" t="s">
        <v>621</v>
      </c>
      <c r="E74" s="133" t="s">
        <v>496</v>
      </c>
      <c r="F74" s="133" t="s">
        <v>802</v>
      </c>
      <c r="G74" s="134" t="s">
        <v>0</v>
      </c>
    </row>
    <row r="75" spans="2:7" ht="34.5" customHeight="1" x14ac:dyDescent="0.2">
      <c r="B75" s="31"/>
      <c r="C75" s="171" t="s">
        <v>114</v>
      </c>
      <c r="D75" s="98" t="s">
        <v>803</v>
      </c>
      <c r="E75" s="99" t="s">
        <v>805</v>
      </c>
      <c r="F75" s="99" t="s">
        <v>804</v>
      </c>
      <c r="G75" s="17" t="s">
        <v>455</v>
      </c>
    </row>
    <row r="76" spans="2:7" ht="39.5" thickBot="1" x14ac:dyDescent="0.25">
      <c r="B76" s="32"/>
      <c r="C76" s="171" t="s">
        <v>115</v>
      </c>
      <c r="D76" s="98" t="s">
        <v>806</v>
      </c>
      <c r="E76" s="99" t="s">
        <v>468</v>
      </c>
      <c r="F76" s="99" t="s">
        <v>807</v>
      </c>
      <c r="G76" s="100" t="s">
        <v>19</v>
      </c>
    </row>
    <row r="77" spans="2:7" ht="35.15" customHeight="1" x14ac:dyDescent="0.2">
      <c r="B77" s="5" t="s">
        <v>169</v>
      </c>
      <c r="C77" s="185" t="s">
        <v>168</v>
      </c>
      <c r="D77" s="136" t="s">
        <v>546</v>
      </c>
      <c r="E77" s="137" t="s">
        <v>622</v>
      </c>
      <c r="F77" s="137" t="s">
        <v>623</v>
      </c>
      <c r="G77" s="138" t="s">
        <v>514</v>
      </c>
    </row>
    <row r="78" spans="2:7" ht="35.25" customHeight="1" x14ac:dyDescent="0.2">
      <c r="B78" s="31"/>
      <c r="C78" s="174" t="s">
        <v>414</v>
      </c>
      <c r="D78" s="98" t="s">
        <v>547</v>
      </c>
      <c r="E78" s="99" t="s">
        <v>548</v>
      </c>
      <c r="F78" s="99" t="s">
        <v>549</v>
      </c>
      <c r="G78" s="17" t="s">
        <v>550</v>
      </c>
    </row>
    <row r="79" spans="2:7" ht="35.15" customHeight="1" x14ac:dyDescent="0.2">
      <c r="B79" s="31"/>
      <c r="C79" s="174" t="s">
        <v>414</v>
      </c>
      <c r="D79" s="98" t="s">
        <v>624</v>
      </c>
      <c r="E79" s="99" t="s">
        <v>808</v>
      </c>
      <c r="F79" s="139" t="s">
        <v>551</v>
      </c>
      <c r="G79" s="17" t="s">
        <v>445</v>
      </c>
    </row>
    <row r="80" spans="2:7" ht="35.15" customHeight="1" x14ac:dyDescent="0.2">
      <c r="B80" s="31"/>
      <c r="C80" s="174" t="s">
        <v>170</v>
      </c>
      <c r="D80" s="98" t="s">
        <v>809</v>
      </c>
      <c r="E80" s="99" t="s">
        <v>810</v>
      </c>
      <c r="F80" s="99" t="s">
        <v>811</v>
      </c>
      <c r="G80" s="100" t="s">
        <v>812</v>
      </c>
    </row>
    <row r="81" spans="2:8" ht="35.15" customHeight="1" x14ac:dyDescent="0.2">
      <c r="B81" s="31"/>
      <c r="C81" s="174" t="s">
        <v>170</v>
      </c>
      <c r="D81" s="98" t="s">
        <v>552</v>
      </c>
      <c r="E81" s="99" t="s">
        <v>506</v>
      </c>
      <c r="F81" s="99" t="s">
        <v>813</v>
      </c>
      <c r="G81" s="100" t="s">
        <v>814</v>
      </c>
    </row>
    <row r="82" spans="2:8" ht="35.15" customHeight="1" x14ac:dyDescent="0.2">
      <c r="B82" s="31"/>
      <c r="C82" s="174" t="s">
        <v>171</v>
      </c>
      <c r="D82" s="98" t="s">
        <v>553</v>
      </c>
      <c r="E82" s="99" t="s">
        <v>554</v>
      </c>
      <c r="F82" s="99" t="s">
        <v>625</v>
      </c>
      <c r="G82" s="100" t="s">
        <v>541</v>
      </c>
    </row>
    <row r="83" spans="2:8" ht="39" x14ac:dyDescent="0.2">
      <c r="B83" s="31"/>
      <c r="C83" s="174" t="s">
        <v>171</v>
      </c>
      <c r="D83" s="98" t="s">
        <v>555</v>
      </c>
      <c r="E83" s="99" t="s">
        <v>556</v>
      </c>
      <c r="F83" s="99" t="s">
        <v>626</v>
      </c>
      <c r="G83" s="17" t="s">
        <v>484</v>
      </c>
    </row>
    <row r="84" spans="2:8" ht="34.5" customHeight="1" x14ac:dyDescent="0.2">
      <c r="B84" s="31"/>
      <c r="C84" s="171" t="s">
        <v>172</v>
      </c>
      <c r="D84" s="15" t="s">
        <v>485</v>
      </c>
      <c r="E84" s="99" t="s">
        <v>468</v>
      </c>
      <c r="F84" s="99" t="s">
        <v>815</v>
      </c>
      <c r="G84" s="17" t="s">
        <v>484</v>
      </c>
    </row>
    <row r="85" spans="2:8" ht="35.15" customHeight="1" x14ac:dyDescent="0.2">
      <c r="B85" s="31"/>
      <c r="C85" s="173" t="s">
        <v>816</v>
      </c>
      <c r="D85" s="98" t="s">
        <v>817</v>
      </c>
      <c r="E85" s="99" t="s">
        <v>818</v>
      </c>
      <c r="F85" s="99" t="s">
        <v>819</v>
      </c>
      <c r="G85" s="100" t="s">
        <v>821</v>
      </c>
      <c r="H85" s="6"/>
    </row>
    <row r="86" spans="2:8" ht="35.15" customHeight="1" x14ac:dyDescent="0.2">
      <c r="B86" s="31"/>
      <c r="C86" s="173" t="s">
        <v>826</v>
      </c>
      <c r="D86" s="98" t="s">
        <v>827</v>
      </c>
      <c r="E86" s="99" t="s">
        <v>829</v>
      </c>
      <c r="F86" s="99" t="s">
        <v>831</v>
      </c>
      <c r="G86" s="100" t="s">
        <v>833</v>
      </c>
      <c r="H86" s="6"/>
    </row>
    <row r="87" spans="2:8" ht="35.15" customHeight="1" x14ac:dyDescent="0.2">
      <c r="B87" s="31"/>
      <c r="C87" s="173" t="s">
        <v>826</v>
      </c>
      <c r="D87" s="98" t="s">
        <v>828</v>
      </c>
      <c r="E87" s="99" t="s">
        <v>830</v>
      </c>
      <c r="F87" s="99" t="s">
        <v>832</v>
      </c>
      <c r="G87" s="100" t="s">
        <v>834</v>
      </c>
      <c r="H87" s="6"/>
    </row>
    <row r="88" spans="2:8" ht="35.15" customHeight="1" thickBot="1" x14ac:dyDescent="0.25">
      <c r="B88" s="32"/>
      <c r="C88" s="178" t="s">
        <v>124</v>
      </c>
      <c r="D88" s="124" t="s">
        <v>823</v>
      </c>
      <c r="E88" s="125" t="s">
        <v>824</v>
      </c>
      <c r="F88" s="125" t="s">
        <v>825</v>
      </c>
      <c r="G88" s="126" t="s">
        <v>822</v>
      </c>
    </row>
    <row r="89" spans="2:8" ht="35.15" customHeight="1" x14ac:dyDescent="0.2">
      <c r="B89" s="31" t="s">
        <v>173</v>
      </c>
      <c r="C89" s="171" t="s">
        <v>175</v>
      </c>
      <c r="D89" s="15" t="s">
        <v>486</v>
      </c>
      <c r="E89" s="18" t="s">
        <v>430</v>
      </c>
      <c r="F89" s="99" t="s">
        <v>557</v>
      </c>
      <c r="G89" s="100" t="s">
        <v>639</v>
      </c>
    </row>
    <row r="90" spans="2:8" ht="34.5" customHeight="1" x14ac:dyDescent="0.2">
      <c r="B90" s="25"/>
      <c r="C90" s="177" t="s">
        <v>558</v>
      </c>
      <c r="D90" s="98" t="s">
        <v>835</v>
      </c>
      <c r="E90" s="99" t="s">
        <v>559</v>
      </c>
      <c r="F90" s="99" t="s">
        <v>836</v>
      </c>
      <c r="G90" s="100" t="s">
        <v>522</v>
      </c>
    </row>
    <row r="91" spans="2:8" ht="35.15" customHeight="1" x14ac:dyDescent="0.2">
      <c r="B91" s="25"/>
      <c r="C91" s="171" t="s">
        <v>176</v>
      </c>
      <c r="D91" s="98" t="s">
        <v>837</v>
      </c>
      <c r="E91" s="99" t="s">
        <v>627</v>
      </c>
      <c r="F91" s="99" t="s">
        <v>841</v>
      </c>
      <c r="G91" s="100">
        <v>1954</v>
      </c>
    </row>
    <row r="92" spans="2:8" ht="35.15" customHeight="1" x14ac:dyDescent="0.2">
      <c r="B92" s="25"/>
      <c r="C92" s="171" t="s">
        <v>176</v>
      </c>
      <c r="D92" s="98" t="s">
        <v>838</v>
      </c>
      <c r="E92" s="99" t="s">
        <v>839</v>
      </c>
      <c r="F92" s="99" t="s">
        <v>842</v>
      </c>
      <c r="G92" s="100">
        <v>2012</v>
      </c>
    </row>
    <row r="93" spans="2:8" ht="35.15" customHeight="1" x14ac:dyDescent="0.2">
      <c r="B93" s="25"/>
      <c r="C93" s="171" t="s">
        <v>176</v>
      </c>
      <c r="D93" s="98" t="s">
        <v>840</v>
      </c>
      <c r="E93" s="99" t="s">
        <v>839</v>
      </c>
      <c r="F93" s="99" t="s">
        <v>843</v>
      </c>
      <c r="G93" s="100">
        <v>2017</v>
      </c>
    </row>
    <row r="94" spans="2:8" ht="35.15" customHeight="1" x14ac:dyDescent="0.2">
      <c r="B94" s="25"/>
      <c r="C94" s="174" t="s">
        <v>125</v>
      </c>
      <c r="D94" s="140" t="s">
        <v>488</v>
      </c>
      <c r="E94" s="141" t="s">
        <v>491</v>
      </c>
      <c r="F94" s="147" t="s">
        <v>844</v>
      </c>
      <c r="G94" s="142" t="s">
        <v>470</v>
      </c>
    </row>
    <row r="95" spans="2:8" ht="35.15" customHeight="1" x14ac:dyDescent="0.2">
      <c r="B95" s="25"/>
      <c r="C95" s="174" t="s">
        <v>125</v>
      </c>
      <c r="D95" s="112" t="s">
        <v>489</v>
      </c>
      <c r="E95" s="113" t="s">
        <v>492</v>
      </c>
      <c r="F95" s="102" t="s">
        <v>845</v>
      </c>
      <c r="G95" s="110" t="s">
        <v>1</v>
      </c>
    </row>
    <row r="96" spans="2:8" ht="35.15" customHeight="1" thickBot="1" x14ac:dyDescent="0.25">
      <c r="B96" s="26"/>
      <c r="C96" s="178" t="s">
        <v>125</v>
      </c>
      <c r="D96" s="143" t="s">
        <v>490</v>
      </c>
      <c r="E96" s="144" t="s">
        <v>493</v>
      </c>
      <c r="F96" s="125" t="s">
        <v>846</v>
      </c>
      <c r="G96" s="145" t="s">
        <v>429</v>
      </c>
    </row>
    <row r="97" spans="2:7" ht="35.15" customHeight="1" x14ac:dyDescent="0.2">
      <c r="B97" s="36" t="s">
        <v>533</v>
      </c>
      <c r="C97" s="179" t="s">
        <v>189</v>
      </c>
      <c r="D97" s="96" t="s">
        <v>847</v>
      </c>
      <c r="E97" s="121" t="s">
        <v>483</v>
      </c>
      <c r="F97" s="121" t="s">
        <v>2</v>
      </c>
      <c r="G97" s="97" t="s">
        <v>450</v>
      </c>
    </row>
    <row r="98" spans="2:7" ht="35.15" customHeight="1" x14ac:dyDescent="0.2">
      <c r="B98" s="25"/>
      <c r="C98" s="171" t="s">
        <v>189</v>
      </c>
      <c r="D98" s="146" t="s">
        <v>848</v>
      </c>
      <c r="E98" s="141" t="s">
        <v>483</v>
      </c>
      <c r="F98" s="147" t="s">
        <v>628</v>
      </c>
      <c r="G98" s="128" t="s">
        <v>429</v>
      </c>
    </row>
    <row r="99" spans="2:7" ht="35.15" customHeight="1" x14ac:dyDescent="0.2">
      <c r="B99" s="25"/>
      <c r="C99" s="172" t="s">
        <v>190</v>
      </c>
      <c r="D99" s="15" t="s">
        <v>3</v>
      </c>
      <c r="E99" s="98" t="s">
        <v>850</v>
      </c>
      <c r="F99" s="103" t="s">
        <v>852</v>
      </c>
      <c r="G99" s="100" t="s">
        <v>854</v>
      </c>
    </row>
    <row r="100" spans="2:7" ht="35.15" customHeight="1" x14ac:dyDescent="0.2">
      <c r="B100" s="25"/>
      <c r="C100" s="172" t="s">
        <v>190</v>
      </c>
      <c r="D100" s="101" t="s">
        <v>849</v>
      </c>
      <c r="E100" s="101" t="s">
        <v>851</v>
      </c>
      <c r="F100" s="186" t="s">
        <v>853</v>
      </c>
      <c r="G100" s="109" t="s">
        <v>560</v>
      </c>
    </row>
    <row r="101" spans="2:7" ht="35.25" customHeight="1" x14ac:dyDescent="0.2">
      <c r="B101" s="37"/>
      <c r="C101" s="187" t="s">
        <v>191</v>
      </c>
      <c r="D101" s="98" t="s">
        <v>855</v>
      </c>
      <c r="E101" s="98" t="s">
        <v>858</v>
      </c>
      <c r="F101" s="103" t="s">
        <v>861</v>
      </c>
      <c r="G101" s="17" t="s">
        <v>5</v>
      </c>
    </row>
    <row r="102" spans="2:7" ht="39" x14ac:dyDescent="0.2">
      <c r="B102" s="25"/>
      <c r="C102" s="187" t="s">
        <v>191</v>
      </c>
      <c r="D102" s="98" t="s">
        <v>856</v>
      </c>
      <c r="E102" s="98" t="s">
        <v>859</v>
      </c>
      <c r="F102" s="103" t="s">
        <v>862</v>
      </c>
      <c r="G102" s="17" t="s">
        <v>466</v>
      </c>
    </row>
    <row r="103" spans="2:7" ht="52" x14ac:dyDescent="0.2">
      <c r="B103" s="25"/>
      <c r="C103" s="187" t="s">
        <v>191</v>
      </c>
      <c r="D103" s="98" t="s">
        <v>857</v>
      </c>
      <c r="E103" s="98" t="s">
        <v>860</v>
      </c>
      <c r="F103" s="103" t="s">
        <v>863</v>
      </c>
      <c r="G103" s="100" t="s">
        <v>570</v>
      </c>
    </row>
    <row r="104" spans="2:7" ht="35.15" customHeight="1" x14ac:dyDescent="0.2">
      <c r="B104" s="25"/>
      <c r="C104" s="174" t="s">
        <v>404</v>
      </c>
      <c r="D104" s="119" t="s">
        <v>508</v>
      </c>
      <c r="E104" s="120" t="s">
        <v>509</v>
      </c>
      <c r="F104" s="120" t="s">
        <v>681</v>
      </c>
      <c r="G104" s="107" t="s">
        <v>450</v>
      </c>
    </row>
    <row r="105" spans="2:7" ht="35.15" customHeight="1" x14ac:dyDescent="0.2">
      <c r="B105" s="25"/>
      <c r="C105" s="177" t="s">
        <v>864</v>
      </c>
      <c r="D105" s="98" t="s">
        <v>865</v>
      </c>
      <c r="E105" s="99" t="s">
        <v>866</v>
      </c>
      <c r="F105" s="99" t="s">
        <v>867</v>
      </c>
      <c r="G105" s="100" t="s">
        <v>730</v>
      </c>
    </row>
    <row r="106" spans="2:7" ht="35.15" customHeight="1" x14ac:dyDescent="0.2">
      <c r="B106" s="25"/>
      <c r="C106" s="174" t="s">
        <v>192</v>
      </c>
      <c r="D106" s="98" t="s">
        <v>868</v>
      </c>
      <c r="E106" s="18" t="s">
        <v>4</v>
      </c>
      <c r="F106" s="99" t="s">
        <v>869</v>
      </c>
      <c r="G106" s="17" t="s">
        <v>65</v>
      </c>
    </row>
    <row r="107" spans="2:7" ht="35.15" customHeight="1" x14ac:dyDescent="0.2">
      <c r="B107" s="25"/>
      <c r="C107" s="174" t="s">
        <v>278</v>
      </c>
      <c r="D107" s="98" t="s">
        <v>870</v>
      </c>
      <c r="E107" s="99" t="s">
        <v>873</v>
      </c>
      <c r="F107" s="99" t="s">
        <v>876</v>
      </c>
      <c r="G107" s="100" t="s">
        <v>779</v>
      </c>
    </row>
    <row r="108" spans="2:7" ht="35.15" customHeight="1" x14ac:dyDescent="0.2">
      <c r="B108" s="25"/>
      <c r="C108" s="173" t="s">
        <v>561</v>
      </c>
      <c r="D108" s="98" t="s">
        <v>871</v>
      </c>
      <c r="E108" s="99" t="s">
        <v>874</v>
      </c>
      <c r="F108" s="99" t="s">
        <v>877</v>
      </c>
      <c r="G108" s="100" t="s">
        <v>33</v>
      </c>
    </row>
    <row r="109" spans="2:7" ht="34.5" customHeight="1" x14ac:dyDescent="0.2">
      <c r="B109" s="25"/>
      <c r="C109" s="174" t="s">
        <v>278</v>
      </c>
      <c r="D109" s="98" t="s">
        <v>872</v>
      </c>
      <c r="E109" s="99" t="s">
        <v>875</v>
      </c>
      <c r="F109" s="99" t="s">
        <v>878</v>
      </c>
      <c r="G109" s="100" t="s">
        <v>562</v>
      </c>
    </row>
    <row r="110" spans="2:7" ht="35.25" customHeight="1" x14ac:dyDescent="0.2">
      <c r="B110" s="25"/>
      <c r="C110" s="174" t="s">
        <v>193</v>
      </c>
      <c r="D110" s="98" t="s">
        <v>879</v>
      </c>
      <c r="E110" s="99" t="s">
        <v>866</v>
      </c>
      <c r="F110" s="18" t="s">
        <v>882</v>
      </c>
      <c r="G110" s="17" t="s">
        <v>820</v>
      </c>
    </row>
    <row r="111" spans="2:7" ht="35.25" customHeight="1" x14ac:dyDescent="0.2">
      <c r="B111" s="25"/>
      <c r="C111" s="174" t="s">
        <v>193</v>
      </c>
      <c r="D111" s="101" t="s">
        <v>880</v>
      </c>
      <c r="E111" s="99" t="s">
        <v>866</v>
      </c>
      <c r="F111" s="113" t="s">
        <v>883</v>
      </c>
      <c r="G111" s="110" t="s">
        <v>885</v>
      </c>
    </row>
    <row r="112" spans="2:7" ht="35.25" customHeight="1" x14ac:dyDescent="0.2">
      <c r="B112" s="25"/>
      <c r="C112" s="171" t="s">
        <v>193</v>
      </c>
      <c r="D112" s="98" t="s">
        <v>881</v>
      </c>
      <c r="E112" s="99" t="s">
        <v>866</v>
      </c>
      <c r="F112" s="18" t="s">
        <v>884</v>
      </c>
      <c r="G112" s="17" t="s">
        <v>886</v>
      </c>
    </row>
    <row r="113" spans="2:7" ht="34.5" customHeight="1" x14ac:dyDescent="0.2">
      <c r="B113" s="25"/>
      <c r="C113" s="177" t="s">
        <v>630</v>
      </c>
      <c r="D113" s="98" t="s">
        <v>631</v>
      </c>
      <c r="E113" s="99" t="s">
        <v>632</v>
      </c>
      <c r="F113" s="99" t="s">
        <v>633</v>
      </c>
      <c r="G113" s="17"/>
    </row>
    <row r="114" spans="2:7" ht="35.15" customHeight="1" x14ac:dyDescent="0.2">
      <c r="B114" s="25"/>
      <c r="C114" s="177" t="s">
        <v>889</v>
      </c>
      <c r="D114" s="114" t="s">
        <v>887</v>
      </c>
      <c r="E114" s="115" t="s">
        <v>890</v>
      </c>
      <c r="F114" s="115" t="s">
        <v>888</v>
      </c>
      <c r="G114" s="189" t="s">
        <v>521</v>
      </c>
    </row>
    <row r="115" spans="2:7" ht="35.15" customHeight="1" x14ac:dyDescent="0.2">
      <c r="B115" s="25"/>
      <c r="C115" s="175" t="s">
        <v>194</v>
      </c>
      <c r="D115" s="127" t="s">
        <v>9</v>
      </c>
      <c r="E115" s="118" t="s">
        <v>7</v>
      </c>
      <c r="F115" s="115" t="s">
        <v>893</v>
      </c>
      <c r="G115" s="128" t="s">
        <v>11</v>
      </c>
    </row>
    <row r="116" spans="2:7" ht="35.15" customHeight="1" x14ac:dyDescent="0.2">
      <c r="B116" s="25"/>
      <c r="C116" s="174" t="s">
        <v>194</v>
      </c>
      <c r="D116" s="127" t="s">
        <v>10</v>
      </c>
      <c r="E116" s="115" t="s">
        <v>892</v>
      </c>
      <c r="F116" s="115" t="s">
        <v>894</v>
      </c>
      <c r="G116" s="128" t="s">
        <v>470</v>
      </c>
    </row>
    <row r="117" spans="2:7" ht="35.15" customHeight="1" x14ac:dyDescent="0.2">
      <c r="B117" s="25"/>
      <c r="C117" s="174" t="s">
        <v>194</v>
      </c>
      <c r="D117" s="115" t="s">
        <v>891</v>
      </c>
      <c r="E117" s="115" t="s">
        <v>892</v>
      </c>
      <c r="F117" s="98" t="s">
        <v>895</v>
      </c>
      <c r="G117" s="188" t="s">
        <v>896</v>
      </c>
    </row>
    <row r="118" spans="2:7" ht="35.15" customHeight="1" x14ac:dyDescent="0.2">
      <c r="B118" s="25"/>
      <c r="C118" s="173" t="s">
        <v>12</v>
      </c>
      <c r="D118" s="114" t="s">
        <v>634</v>
      </c>
      <c r="E118" s="99" t="s">
        <v>468</v>
      </c>
      <c r="F118" s="115" t="s">
        <v>635</v>
      </c>
      <c r="G118" s="117" t="s">
        <v>636</v>
      </c>
    </row>
    <row r="119" spans="2:7" ht="35.15" customHeight="1" x14ac:dyDescent="0.2">
      <c r="B119" s="25"/>
      <c r="C119" s="174" t="s">
        <v>12</v>
      </c>
      <c r="D119" s="15" t="s">
        <v>464</v>
      </c>
      <c r="E119" s="99" t="s">
        <v>468</v>
      </c>
      <c r="F119" s="18" t="s">
        <v>13</v>
      </c>
      <c r="G119" s="17" t="s">
        <v>14</v>
      </c>
    </row>
    <row r="120" spans="2:7" ht="35.15" customHeight="1" x14ac:dyDescent="0.2">
      <c r="B120" s="25"/>
      <c r="C120" s="174" t="s">
        <v>139</v>
      </c>
      <c r="D120" s="15" t="s">
        <v>15</v>
      </c>
      <c r="E120" s="18" t="s">
        <v>17</v>
      </c>
      <c r="F120" s="18" t="s">
        <v>18</v>
      </c>
      <c r="G120" s="17" t="s">
        <v>420</v>
      </c>
    </row>
    <row r="121" spans="2:7" ht="35.15" customHeight="1" x14ac:dyDescent="0.2">
      <c r="B121" s="25"/>
      <c r="C121" s="174" t="s">
        <v>139</v>
      </c>
      <c r="D121" s="15" t="s">
        <v>16</v>
      </c>
      <c r="E121" s="99" t="s">
        <v>897</v>
      </c>
      <c r="F121" s="139" t="s">
        <v>898</v>
      </c>
      <c r="G121" s="148" t="s">
        <v>19</v>
      </c>
    </row>
    <row r="122" spans="2:7" ht="35.15" customHeight="1" x14ac:dyDescent="0.2">
      <c r="B122" s="25"/>
      <c r="C122" s="174" t="s">
        <v>140</v>
      </c>
      <c r="D122" s="15" t="s">
        <v>9</v>
      </c>
      <c r="E122" s="18" t="s">
        <v>487</v>
      </c>
      <c r="F122" s="139" t="s">
        <v>900</v>
      </c>
      <c r="G122" s="148" t="s">
        <v>22</v>
      </c>
    </row>
    <row r="123" spans="2:7" ht="35.15" customHeight="1" x14ac:dyDescent="0.2">
      <c r="B123" s="25"/>
      <c r="C123" s="171" t="s">
        <v>140</v>
      </c>
      <c r="D123" s="15" t="s">
        <v>20</v>
      </c>
      <c r="E123" s="99" t="s">
        <v>523</v>
      </c>
      <c r="F123" s="99" t="s">
        <v>901</v>
      </c>
      <c r="G123" s="149" t="s">
        <v>23</v>
      </c>
    </row>
    <row r="124" spans="2:7" ht="39" x14ac:dyDescent="0.2">
      <c r="B124" s="25"/>
      <c r="C124" s="175" t="s">
        <v>140</v>
      </c>
      <c r="D124" s="127" t="s">
        <v>21</v>
      </c>
      <c r="E124" s="115" t="s">
        <v>899</v>
      </c>
      <c r="F124" s="115" t="s">
        <v>902</v>
      </c>
      <c r="G124" s="117" t="s">
        <v>24</v>
      </c>
    </row>
    <row r="125" spans="2:7" ht="35.15" customHeight="1" x14ac:dyDescent="0.2">
      <c r="B125" s="25"/>
      <c r="C125" s="171" t="s">
        <v>141</v>
      </c>
      <c r="D125" s="98" t="s">
        <v>903</v>
      </c>
      <c r="E125" s="18" t="s">
        <v>25</v>
      </c>
      <c r="F125" s="99" t="s">
        <v>637</v>
      </c>
      <c r="G125" s="17" t="s">
        <v>26</v>
      </c>
    </row>
    <row r="126" spans="2:7" ht="35.15" customHeight="1" thickBot="1" x14ac:dyDescent="0.25">
      <c r="B126" s="25"/>
      <c r="C126" s="175" t="s">
        <v>142</v>
      </c>
      <c r="D126" s="192" t="s">
        <v>904</v>
      </c>
      <c r="E126" s="193" t="s">
        <v>905</v>
      </c>
      <c r="F126" s="193" t="s">
        <v>906</v>
      </c>
      <c r="G126" s="194" t="s">
        <v>476</v>
      </c>
    </row>
    <row r="127" spans="2:7" ht="35.15" customHeight="1" x14ac:dyDescent="0.2">
      <c r="B127" s="5" t="s">
        <v>143</v>
      </c>
      <c r="C127" s="185" t="s">
        <v>144</v>
      </c>
      <c r="D127" s="195" t="s">
        <v>27</v>
      </c>
      <c r="E127" s="190" t="s">
        <v>28</v>
      </c>
      <c r="F127" s="190" t="s">
        <v>29</v>
      </c>
      <c r="G127" s="191" t="s">
        <v>30</v>
      </c>
    </row>
    <row r="128" spans="2:7" ht="35.15" customHeight="1" x14ac:dyDescent="0.2">
      <c r="B128" s="31"/>
      <c r="C128" s="172" t="s">
        <v>107</v>
      </c>
      <c r="D128" s="15" t="s">
        <v>31</v>
      </c>
      <c r="E128" s="98" t="s">
        <v>908</v>
      </c>
      <c r="F128" s="16" t="s">
        <v>32</v>
      </c>
      <c r="G128" s="135" t="s">
        <v>33</v>
      </c>
    </row>
    <row r="129" spans="2:7" ht="35.25" customHeight="1" x14ac:dyDescent="0.2">
      <c r="B129" s="31"/>
      <c r="C129" s="172" t="s">
        <v>107</v>
      </c>
      <c r="D129" s="98" t="s">
        <v>907</v>
      </c>
      <c r="E129" s="98" t="s">
        <v>39</v>
      </c>
      <c r="F129" s="103" t="s">
        <v>638</v>
      </c>
      <c r="G129" s="135" t="s">
        <v>639</v>
      </c>
    </row>
    <row r="130" spans="2:7" ht="35.15" customHeight="1" x14ac:dyDescent="0.2">
      <c r="B130" s="31"/>
      <c r="C130" s="171" t="s">
        <v>145</v>
      </c>
      <c r="D130" s="16" t="s">
        <v>34</v>
      </c>
      <c r="E130" s="139" t="s">
        <v>39</v>
      </c>
      <c r="F130" s="139" t="s">
        <v>640</v>
      </c>
      <c r="G130" s="148" t="s">
        <v>30</v>
      </c>
    </row>
    <row r="131" spans="2:7" ht="35.15" customHeight="1" x14ac:dyDescent="0.2">
      <c r="B131" s="31"/>
      <c r="C131" s="174" t="s">
        <v>146</v>
      </c>
      <c r="D131" s="16" t="s">
        <v>35</v>
      </c>
      <c r="E131" s="19" t="s">
        <v>64</v>
      </c>
      <c r="F131" s="98" t="s">
        <v>909</v>
      </c>
      <c r="G131" s="148" t="s">
        <v>423</v>
      </c>
    </row>
    <row r="132" spans="2:7" ht="35.15" customHeight="1" x14ac:dyDescent="0.2">
      <c r="B132" s="31"/>
      <c r="C132" s="171" t="s">
        <v>146</v>
      </c>
      <c r="D132" s="103" t="s">
        <v>524</v>
      </c>
      <c r="E132" s="116" t="s">
        <v>465</v>
      </c>
      <c r="F132" s="114" t="s">
        <v>910</v>
      </c>
      <c r="G132" s="150" t="s">
        <v>525</v>
      </c>
    </row>
    <row r="133" spans="2:7" ht="35.15" customHeight="1" x14ac:dyDescent="0.2">
      <c r="B133" s="31"/>
      <c r="C133" s="196" t="s">
        <v>641</v>
      </c>
      <c r="D133" s="153" t="s">
        <v>911</v>
      </c>
      <c r="E133" s="116" t="s">
        <v>874</v>
      </c>
      <c r="F133" s="114" t="s">
        <v>913</v>
      </c>
      <c r="G133" s="150" t="s">
        <v>914</v>
      </c>
    </row>
    <row r="134" spans="2:7" ht="35.15" customHeight="1" thickBot="1" x14ac:dyDescent="0.25">
      <c r="B134" s="32"/>
      <c r="C134" s="197" t="s">
        <v>641</v>
      </c>
      <c r="D134" s="151" t="s">
        <v>912</v>
      </c>
      <c r="E134" s="163" t="s">
        <v>874</v>
      </c>
      <c r="F134" s="130" t="s">
        <v>913</v>
      </c>
      <c r="G134" s="152" t="s">
        <v>833</v>
      </c>
    </row>
    <row r="135" spans="2:7" ht="35.25" customHeight="1" x14ac:dyDescent="0.2">
      <c r="B135" s="37" t="s">
        <v>105</v>
      </c>
      <c r="C135" s="180" t="s">
        <v>148</v>
      </c>
      <c r="D135" s="114" t="s">
        <v>915</v>
      </c>
      <c r="E135" s="114" t="s">
        <v>916</v>
      </c>
      <c r="F135" s="153" t="s">
        <v>917</v>
      </c>
      <c r="G135" s="117" t="s">
        <v>918</v>
      </c>
    </row>
    <row r="136" spans="2:7" ht="34.5" customHeight="1" x14ac:dyDescent="0.2">
      <c r="B136" s="31"/>
      <c r="C136" s="196" t="s">
        <v>642</v>
      </c>
      <c r="D136" s="114" t="s">
        <v>643</v>
      </c>
      <c r="E136" s="115" t="s">
        <v>644</v>
      </c>
      <c r="F136" s="115" t="s">
        <v>645</v>
      </c>
      <c r="G136" s="117" t="s">
        <v>646</v>
      </c>
    </row>
    <row r="137" spans="2:7" ht="34.5" customHeight="1" x14ac:dyDescent="0.2">
      <c r="B137" s="31"/>
      <c r="C137" s="180" t="s">
        <v>149</v>
      </c>
      <c r="D137" s="127" t="s">
        <v>66</v>
      </c>
      <c r="E137" s="154" t="s">
        <v>67</v>
      </c>
      <c r="F137" s="118" t="s">
        <v>68</v>
      </c>
      <c r="G137" s="128" t="s">
        <v>440</v>
      </c>
    </row>
    <row r="138" spans="2:7" ht="34.5" customHeight="1" x14ac:dyDescent="0.2">
      <c r="B138" s="31"/>
      <c r="C138" s="174" t="s">
        <v>150</v>
      </c>
      <c r="D138" s="98" t="s">
        <v>563</v>
      </c>
      <c r="E138" s="18" t="s">
        <v>70</v>
      </c>
      <c r="F138" s="18" t="s">
        <v>71</v>
      </c>
      <c r="G138" s="17" t="s">
        <v>450</v>
      </c>
    </row>
    <row r="139" spans="2:7" ht="39.75" customHeight="1" x14ac:dyDescent="0.2">
      <c r="B139" s="31"/>
      <c r="C139" s="174" t="s">
        <v>150</v>
      </c>
      <c r="D139" s="112" t="s">
        <v>69</v>
      </c>
      <c r="E139" s="18" t="s">
        <v>70</v>
      </c>
      <c r="F139" s="113" t="s">
        <v>72</v>
      </c>
      <c r="G139" s="110" t="s">
        <v>73</v>
      </c>
    </row>
    <row r="140" spans="2:7" ht="34.5" customHeight="1" x14ac:dyDescent="0.2">
      <c r="B140" s="31"/>
      <c r="C140" s="174" t="s">
        <v>164</v>
      </c>
      <c r="D140" s="112" t="s">
        <v>75</v>
      </c>
      <c r="E140" s="113" t="s">
        <v>76</v>
      </c>
      <c r="F140" s="102" t="s">
        <v>647</v>
      </c>
      <c r="G140" s="109" t="s">
        <v>564</v>
      </c>
    </row>
    <row r="141" spans="2:7" ht="35.15" customHeight="1" x14ac:dyDescent="0.2">
      <c r="B141" s="31"/>
      <c r="C141" s="171" t="s">
        <v>108</v>
      </c>
      <c r="D141" s="15" t="s">
        <v>77</v>
      </c>
      <c r="E141" s="99" t="s">
        <v>921</v>
      </c>
      <c r="F141" s="99" t="s">
        <v>922</v>
      </c>
      <c r="G141" s="17" t="s">
        <v>484</v>
      </c>
    </row>
    <row r="142" spans="2:7" ht="35.15" customHeight="1" x14ac:dyDescent="0.2">
      <c r="B142" s="31"/>
      <c r="C142" s="174" t="s">
        <v>147</v>
      </c>
      <c r="D142" s="16" t="s">
        <v>79</v>
      </c>
      <c r="E142" s="19" t="s">
        <v>468</v>
      </c>
      <c r="F142" s="139" t="s">
        <v>919</v>
      </c>
      <c r="G142" s="199" t="s">
        <v>543</v>
      </c>
    </row>
    <row r="143" spans="2:7" ht="35.15" customHeight="1" thickBot="1" x14ac:dyDescent="0.25">
      <c r="B143" s="32"/>
      <c r="C143" s="178" t="s">
        <v>147</v>
      </c>
      <c r="D143" s="20" t="s">
        <v>80</v>
      </c>
      <c r="E143" s="21" t="s">
        <v>468</v>
      </c>
      <c r="F143" s="198" t="s">
        <v>920</v>
      </c>
      <c r="G143" s="22" t="s">
        <v>420</v>
      </c>
    </row>
    <row r="144" spans="2:7" ht="35.15" customHeight="1" x14ac:dyDescent="0.2">
      <c r="B144" s="24" t="s">
        <v>165</v>
      </c>
      <c r="C144" s="174" t="s">
        <v>151</v>
      </c>
      <c r="D144" s="127" t="s">
        <v>81</v>
      </c>
      <c r="E144" s="115" t="s">
        <v>923</v>
      </c>
      <c r="F144" s="118" t="s">
        <v>83</v>
      </c>
      <c r="G144" s="128" t="s">
        <v>423</v>
      </c>
    </row>
    <row r="145" spans="2:7" ht="35.15" customHeight="1" x14ac:dyDescent="0.2">
      <c r="B145" s="25"/>
      <c r="C145" s="174" t="s">
        <v>151</v>
      </c>
      <c r="D145" s="15" t="s">
        <v>82</v>
      </c>
      <c r="E145" s="111" t="s">
        <v>924</v>
      </c>
      <c r="F145" s="18" t="s">
        <v>84</v>
      </c>
      <c r="G145" s="17" t="s">
        <v>85</v>
      </c>
    </row>
    <row r="146" spans="2:7" ht="35.15" customHeight="1" x14ac:dyDescent="0.2">
      <c r="B146" s="25"/>
      <c r="C146" s="173" t="s">
        <v>652</v>
      </c>
      <c r="D146" s="98" t="s">
        <v>648</v>
      </c>
      <c r="E146" s="99" t="s">
        <v>649</v>
      </c>
      <c r="F146" s="99" t="s">
        <v>650</v>
      </c>
      <c r="G146" s="100" t="s">
        <v>639</v>
      </c>
    </row>
    <row r="147" spans="2:7" ht="35.15" customHeight="1" x14ac:dyDescent="0.2">
      <c r="B147" s="25"/>
      <c r="C147" s="174" t="s">
        <v>317</v>
      </c>
      <c r="D147" s="98" t="s">
        <v>566</v>
      </c>
      <c r="E147" s="18" t="s">
        <v>565</v>
      </c>
      <c r="F147" s="99" t="s">
        <v>925</v>
      </c>
      <c r="G147" s="100" t="s">
        <v>564</v>
      </c>
    </row>
    <row r="148" spans="2:7" ht="35.15" customHeight="1" thickBot="1" x14ac:dyDescent="0.25">
      <c r="B148" s="26"/>
      <c r="C148" s="178" t="s">
        <v>317</v>
      </c>
      <c r="D148" s="124" t="s">
        <v>567</v>
      </c>
      <c r="E148" s="144" t="s">
        <v>565</v>
      </c>
      <c r="F148" s="125" t="s">
        <v>651</v>
      </c>
      <c r="G148" s="126" t="s">
        <v>926</v>
      </c>
    </row>
    <row r="149" spans="2:7" ht="35.15" customHeight="1" x14ac:dyDescent="0.2">
      <c r="B149" s="169" t="s">
        <v>684</v>
      </c>
      <c r="C149" s="179" t="s">
        <v>106</v>
      </c>
      <c r="D149" s="95" t="s">
        <v>86</v>
      </c>
      <c r="E149" s="121" t="s">
        <v>88</v>
      </c>
      <c r="F149" s="122" t="s">
        <v>653</v>
      </c>
      <c r="G149" s="97" t="s">
        <v>89</v>
      </c>
    </row>
    <row r="150" spans="2:7" ht="35.15" customHeight="1" x14ac:dyDescent="0.2">
      <c r="B150" s="25"/>
      <c r="C150" s="171" t="s">
        <v>106</v>
      </c>
      <c r="D150" s="15" t="s">
        <v>87</v>
      </c>
      <c r="E150" s="18" t="s">
        <v>88</v>
      </c>
      <c r="F150" s="99" t="s">
        <v>654</v>
      </c>
      <c r="G150" s="17" t="s">
        <v>475</v>
      </c>
    </row>
    <row r="151" spans="2:7" ht="34.5" customHeight="1" x14ac:dyDescent="0.2">
      <c r="B151" s="25"/>
      <c r="C151" s="175" t="s">
        <v>152</v>
      </c>
      <c r="D151" s="15" t="s">
        <v>90</v>
      </c>
      <c r="E151" s="18" t="s">
        <v>91</v>
      </c>
      <c r="F151" s="99" t="s">
        <v>927</v>
      </c>
      <c r="G151" s="17" t="s">
        <v>6</v>
      </c>
    </row>
    <row r="152" spans="2:7" ht="34.5" customHeight="1" x14ac:dyDescent="0.2">
      <c r="B152" s="25"/>
      <c r="C152" s="173" t="s">
        <v>928</v>
      </c>
      <c r="D152" s="98" t="s">
        <v>929</v>
      </c>
      <c r="E152" s="99" t="s">
        <v>932</v>
      </c>
      <c r="F152" s="99" t="s">
        <v>934</v>
      </c>
      <c r="G152" s="100" t="s">
        <v>543</v>
      </c>
    </row>
    <row r="153" spans="2:7" ht="34.5" customHeight="1" x14ac:dyDescent="0.2">
      <c r="B153" s="25"/>
      <c r="C153" s="173" t="s">
        <v>928</v>
      </c>
      <c r="D153" s="98" t="s">
        <v>930</v>
      </c>
      <c r="E153" s="99" t="s">
        <v>932</v>
      </c>
      <c r="F153" s="99" t="s">
        <v>935</v>
      </c>
      <c r="G153" s="100" t="s">
        <v>564</v>
      </c>
    </row>
    <row r="154" spans="2:7" ht="34.5" customHeight="1" x14ac:dyDescent="0.2">
      <c r="B154" s="25"/>
      <c r="C154" s="173" t="s">
        <v>928</v>
      </c>
      <c r="D154" s="98" t="s">
        <v>931</v>
      </c>
      <c r="E154" s="99" t="s">
        <v>933</v>
      </c>
      <c r="F154" s="99" t="s">
        <v>936</v>
      </c>
      <c r="G154" s="100" t="s">
        <v>564</v>
      </c>
    </row>
    <row r="155" spans="2:7" ht="34.5" customHeight="1" x14ac:dyDescent="0.2">
      <c r="B155" s="25"/>
      <c r="C155" s="174" t="s">
        <v>153</v>
      </c>
      <c r="D155" s="15" t="s">
        <v>92</v>
      </c>
      <c r="E155" s="18" t="s">
        <v>74</v>
      </c>
      <c r="F155" s="18" t="s">
        <v>94</v>
      </c>
      <c r="G155" s="17" t="s">
        <v>8</v>
      </c>
    </row>
    <row r="156" spans="2:7" ht="35.15" customHeight="1" x14ac:dyDescent="0.2">
      <c r="B156" s="25"/>
      <c r="C156" s="174" t="s">
        <v>153</v>
      </c>
      <c r="D156" s="15" t="s">
        <v>93</v>
      </c>
      <c r="E156" s="18" t="s">
        <v>430</v>
      </c>
      <c r="F156" s="99" t="s">
        <v>937</v>
      </c>
      <c r="G156" s="17" t="s">
        <v>450</v>
      </c>
    </row>
    <row r="157" spans="2:7" ht="35.15" customHeight="1" x14ac:dyDescent="0.2">
      <c r="B157" s="25"/>
      <c r="C157" s="173" t="s">
        <v>526</v>
      </c>
      <c r="D157" s="98" t="s">
        <v>527</v>
      </c>
      <c r="E157" s="99" t="s">
        <v>528</v>
      </c>
      <c r="F157" s="99" t="s">
        <v>938</v>
      </c>
      <c r="G157" s="100" t="s">
        <v>529</v>
      </c>
    </row>
    <row r="158" spans="2:7" ht="35.15" customHeight="1" x14ac:dyDescent="0.2">
      <c r="B158" s="27"/>
      <c r="C158" s="174" t="s">
        <v>95</v>
      </c>
      <c r="D158" s="101" t="s">
        <v>939</v>
      </c>
      <c r="E158" s="113" t="s">
        <v>453</v>
      </c>
      <c r="F158" s="113" t="s">
        <v>96</v>
      </c>
      <c r="G158" s="110" t="s">
        <v>455</v>
      </c>
    </row>
    <row r="159" spans="2:7" ht="35.15" customHeight="1" x14ac:dyDescent="0.2">
      <c r="B159" s="27"/>
      <c r="C159" s="171" t="s">
        <v>97</v>
      </c>
      <c r="D159" s="15" t="s">
        <v>98</v>
      </c>
      <c r="E159" s="99" t="s">
        <v>940</v>
      </c>
      <c r="F159" s="99" t="s">
        <v>943</v>
      </c>
      <c r="G159" s="100">
        <v>1986</v>
      </c>
    </row>
    <row r="160" spans="2:7" ht="35.15" customHeight="1" x14ac:dyDescent="0.2">
      <c r="B160" s="27"/>
      <c r="C160" s="171" t="s">
        <v>97</v>
      </c>
      <c r="D160" s="98" t="s">
        <v>941</v>
      </c>
      <c r="E160" s="99" t="s">
        <v>942</v>
      </c>
      <c r="F160" s="99" t="s">
        <v>944</v>
      </c>
      <c r="G160" s="100">
        <v>1996</v>
      </c>
    </row>
    <row r="161" spans="2:7" ht="34.5" customHeight="1" x14ac:dyDescent="0.2">
      <c r="B161" s="27"/>
      <c r="C161" s="174" t="s">
        <v>351</v>
      </c>
      <c r="D161" s="155" t="s">
        <v>568</v>
      </c>
      <c r="E161" s="102" t="s">
        <v>655</v>
      </c>
      <c r="F161" s="113" t="s">
        <v>569</v>
      </c>
      <c r="G161" s="109" t="s">
        <v>570</v>
      </c>
    </row>
    <row r="162" spans="2:7" ht="34.5" customHeight="1" thickBot="1" x14ac:dyDescent="0.25">
      <c r="B162" s="28"/>
      <c r="C162" s="178" t="s">
        <v>99</v>
      </c>
      <c r="D162" s="170" t="s">
        <v>572</v>
      </c>
      <c r="E162" s="125" t="s">
        <v>656</v>
      </c>
      <c r="F162" s="125" t="s">
        <v>657</v>
      </c>
      <c r="G162" s="126" t="s">
        <v>33</v>
      </c>
    </row>
    <row r="163" spans="2:7" ht="35.25" customHeight="1" x14ac:dyDescent="0.2">
      <c r="B163" s="5" t="s">
        <v>126</v>
      </c>
      <c r="C163" s="185" t="s">
        <v>116</v>
      </c>
      <c r="D163" s="95" t="s">
        <v>45</v>
      </c>
      <c r="E163" s="164" t="s">
        <v>658</v>
      </c>
      <c r="F163" s="121" t="s">
        <v>46</v>
      </c>
      <c r="G163" s="97" t="s">
        <v>38</v>
      </c>
    </row>
    <row r="164" spans="2:7" ht="52" x14ac:dyDescent="0.2">
      <c r="B164" s="31"/>
      <c r="C164" s="171" t="s">
        <v>116</v>
      </c>
      <c r="D164" s="98" t="s">
        <v>945</v>
      </c>
      <c r="E164" s="98" t="s">
        <v>946</v>
      </c>
      <c r="F164" s="99" t="s">
        <v>947</v>
      </c>
      <c r="G164" s="17" t="s">
        <v>573</v>
      </c>
    </row>
    <row r="165" spans="2:7" ht="35.15" customHeight="1" x14ac:dyDescent="0.2">
      <c r="B165" s="31"/>
      <c r="C165" s="171" t="s">
        <v>116</v>
      </c>
      <c r="D165" s="15" t="s">
        <v>574</v>
      </c>
      <c r="E165" s="18" t="s">
        <v>483</v>
      </c>
      <c r="F165" s="18" t="s">
        <v>575</v>
      </c>
      <c r="G165" s="17" t="s">
        <v>416</v>
      </c>
    </row>
    <row r="166" spans="2:7" ht="35.15" customHeight="1" x14ac:dyDescent="0.2">
      <c r="B166" s="31"/>
      <c r="C166" s="174" t="s">
        <v>117</v>
      </c>
      <c r="D166" s="98" t="s">
        <v>837</v>
      </c>
      <c r="E166" s="18" t="s">
        <v>468</v>
      </c>
      <c r="F166" s="99" t="s">
        <v>948</v>
      </c>
      <c r="G166" s="17" t="s">
        <v>65</v>
      </c>
    </row>
    <row r="167" spans="2:7" ht="35.15" customHeight="1" x14ac:dyDescent="0.2">
      <c r="B167" s="31"/>
      <c r="C167" s="174" t="s">
        <v>117</v>
      </c>
      <c r="D167" s="15" t="s">
        <v>47</v>
      </c>
      <c r="E167" s="18" t="s">
        <v>48</v>
      </c>
      <c r="F167" s="18" t="s">
        <v>49</v>
      </c>
      <c r="G167" s="17" t="s">
        <v>65</v>
      </c>
    </row>
    <row r="168" spans="2:7" ht="35.15" customHeight="1" x14ac:dyDescent="0.2">
      <c r="B168" s="31"/>
      <c r="C168" s="171" t="s">
        <v>118</v>
      </c>
      <c r="D168" s="119" t="s">
        <v>949</v>
      </c>
      <c r="E168" s="120" t="s">
        <v>468</v>
      </c>
      <c r="F168" s="120" t="s">
        <v>950</v>
      </c>
      <c r="G168" s="107"/>
    </row>
    <row r="169" spans="2:7" ht="35.15" customHeight="1" x14ac:dyDescent="0.2">
      <c r="B169" s="31"/>
      <c r="C169" s="171" t="s">
        <v>119</v>
      </c>
      <c r="D169" s="98" t="s">
        <v>951</v>
      </c>
      <c r="E169" s="99" t="s">
        <v>952</v>
      </c>
      <c r="F169" s="99" t="s">
        <v>953</v>
      </c>
      <c r="G169" s="100" t="s">
        <v>954</v>
      </c>
    </row>
    <row r="170" spans="2:7" ht="39" x14ac:dyDescent="0.2">
      <c r="B170" s="31"/>
      <c r="C170" s="171" t="s">
        <v>120</v>
      </c>
      <c r="D170" s="15" t="s">
        <v>50</v>
      </c>
      <c r="E170" s="99" t="s">
        <v>659</v>
      </c>
      <c r="F170" s="99" t="s">
        <v>955</v>
      </c>
      <c r="G170" s="17" t="s">
        <v>6</v>
      </c>
    </row>
    <row r="171" spans="2:7" ht="34.5" customHeight="1" x14ac:dyDescent="0.2">
      <c r="B171" s="31"/>
      <c r="C171" s="174" t="s">
        <v>121</v>
      </c>
      <c r="D171" s="15" t="s">
        <v>51</v>
      </c>
      <c r="E171" s="18" t="s">
        <v>468</v>
      </c>
      <c r="F171" s="99" t="s">
        <v>661</v>
      </c>
      <c r="G171" s="17" t="s">
        <v>0</v>
      </c>
    </row>
    <row r="172" spans="2:7" ht="35.15" customHeight="1" x14ac:dyDescent="0.2">
      <c r="B172" s="31"/>
      <c r="C172" s="174" t="s">
        <v>121</v>
      </c>
      <c r="D172" s="15" t="s">
        <v>52</v>
      </c>
      <c r="E172" s="99" t="s">
        <v>660</v>
      </c>
      <c r="F172" s="99" t="s">
        <v>662</v>
      </c>
      <c r="G172" s="17" t="s">
        <v>40</v>
      </c>
    </row>
    <row r="173" spans="2:7" ht="35.15" customHeight="1" x14ac:dyDescent="0.2">
      <c r="B173" s="31"/>
      <c r="C173" s="174" t="s">
        <v>167</v>
      </c>
      <c r="D173" s="18" t="s">
        <v>54</v>
      </c>
      <c r="E173" s="98" t="s">
        <v>663</v>
      </c>
      <c r="F173" s="98" t="s">
        <v>666</v>
      </c>
      <c r="G173" s="100" t="s">
        <v>956</v>
      </c>
    </row>
    <row r="174" spans="2:7" ht="35.15" customHeight="1" x14ac:dyDescent="0.2">
      <c r="B174" s="31"/>
      <c r="C174" s="174" t="s">
        <v>167</v>
      </c>
      <c r="D174" s="113" t="s">
        <v>53</v>
      </c>
      <c r="E174" s="98" t="s">
        <v>663</v>
      </c>
      <c r="F174" s="98" t="s">
        <v>664</v>
      </c>
      <c r="G174" s="100" t="s">
        <v>43</v>
      </c>
    </row>
    <row r="175" spans="2:7" ht="35.15" customHeight="1" x14ac:dyDescent="0.2">
      <c r="B175" s="31"/>
      <c r="C175" s="174" t="s">
        <v>167</v>
      </c>
      <c r="D175" s="98" t="s">
        <v>576</v>
      </c>
      <c r="E175" s="99" t="s">
        <v>663</v>
      </c>
      <c r="F175" s="99" t="s">
        <v>665</v>
      </c>
      <c r="G175" s="100" t="s">
        <v>800</v>
      </c>
    </row>
    <row r="176" spans="2:7" ht="34.5" customHeight="1" thickBot="1" x14ac:dyDescent="0.25">
      <c r="B176" s="32"/>
      <c r="C176" s="178" t="s">
        <v>122</v>
      </c>
      <c r="D176" s="125" t="s">
        <v>55</v>
      </c>
      <c r="E176" s="124" t="s">
        <v>957</v>
      </c>
      <c r="F176" s="124" t="s">
        <v>668</v>
      </c>
      <c r="G176" s="145" t="s">
        <v>6</v>
      </c>
    </row>
    <row r="177" spans="2:7" ht="35.15" customHeight="1" thickBot="1" x14ac:dyDescent="0.25">
      <c r="B177" s="36" t="s">
        <v>685</v>
      </c>
      <c r="C177" s="179" t="s">
        <v>122</v>
      </c>
      <c r="D177" s="95" t="s">
        <v>56</v>
      </c>
      <c r="E177" s="96" t="s">
        <v>629</v>
      </c>
      <c r="F177" s="96" t="s">
        <v>669</v>
      </c>
      <c r="G177" s="97" t="s">
        <v>440</v>
      </c>
    </row>
    <row r="178" spans="2:7" ht="35.15" customHeight="1" x14ac:dyDescent="0.2">
      <c r="B178" s="37"/>
      <c r="C178" s="173" t="s">
        <v>122</v>
      </c>
      <c r="D178" s="98" t="s">
        <v>667</v>
      </c>
      <c r="E178" s="96" t="s">
        <v>629</v>
      </c>
      <c r="F178" s="98" t="s">
        <v>958</v>
      </c>
      <c r="G178" s="100" t="s">
        <v>670</v>
      </c>
    </row>
    <row r="179" spans="2:7" ht="50.25" customHeight="1" x14ac:dyDescent="0.2">
      <c r="B179" s="31"/>
      <c r="C179" s="174" t="s">
        <v>123</v>
      </c>
      <c r="D179" s="98" t="s">
        <v>959</v>
      </c>
      <c r="E179" s="98" t="s">
        <v>468</v>
      </c>
      <c r="F179" s="15" t="s">
        <v>58</v>
      </c>
      <c r="G179" s="17" t="s">
        <v>8</v>
      </c>
    </row>
    <row r="180" spans="2:7" ht="42.75" customHeight="1" x14ac:dyDescent="0.2">
      <c r="B180" s="31"/>
      <c r="C180" s="174" t="s">
        <v>123</v>
      </c>
      <c r="D180" s="101" t="s">
        <v>960</v>
      </c>
      <c r="E180" s="113" t="s">
        <v>57</v>
      </c>
      <c r="F180" s="102" t="s">
        <v>671</v>
      </c>
      <c r="G180" s="17" t="s">
        <v>433</v>
      </c>
    </row>
    <row r="181" spans="2:7" ht="35.15" customHeight="1" x14ac:dyDescent="0.2">
      <c r="B181" s="31"/>
      <c r="C181" s="172" t="s">
        <v>346</v>
      </c>
      <c r="D181" s="101" t="s">
        <v>961</v>
      </c>
      <c r="E181" s="113" t="s">
        <v>577</v>
      </c>
      <c r="F181" s="102" t="s">
        <v>962</v>
      </c>
      <c r="G181" s="100" t="s">
        <v>578</v>
      </c>
    </row>
    <row r="182" spans="2:7" ht="35.25" customHeight="1" x14ac:dyDescent="0.2">
      <c r="B182" s="31"/>
      <c r="C182" s="172" t="s">
        <v>128</v>
      </c>
      <c r="D182" s="101" t="s">
        <v>963</v>
      </c>
      <c r="E182" s="98" t="s">
        <v>606</v>
      </c>
      <c r="F182" s="102" t="s">
        <v>965</v>
      </c>
      <c r="G182" s="100" t="s">
        <v>730</v>
      </c>
    </row>
    <row r="183" spans="2:7" ht="35.15" customHeight="1" x14ac:dyDescent="0.2">
      <c r="B183" s="31"/>
      <c r="C183" s="172" t="s">
        <v>128</v>
      </c>
      <c r="D183" s="98" t="s">
        <v>964</v>
      </c>
      <c r="E183" s="98" t="s">
        <v>672</v>
      </c>
      <c r="F183" s="103" t="s">
        <v>966</v>
      </c>
      <c r="G183" s="100" t="s">
        <v>673</v>
      </c>
    </row>
    <row r="184" spans="2:7" ht="35.15" customHeight="1" x14ac:dyDescent="0.2">
      <c r="B184" s="31"/>
      <c r="C184" s="171" t="s">
        <v>129</v>
      </c>
      <c r="D184" s="15" t="s">
        <v>59</v>
      </c>
      <c r="E184" s="98" t="s">
        <v>967</v>
      </c>
      <c r="F184" s="103" t="s">
        <v>968</v>
      </c>
      <c r="G184" s="110" t="s">
        <v>60</v>
      </c>
    </row>
    <row r="185" spans="2:7" ht="35.15" customHeight="1" x14ac:dyDescent="0.2">
      <c r="B185" s="31"/>
      <c r="C185" s="174" t="s">
        <v>130</v>
      </c>
      <c r="D185" s="15" t="s">
        <v>61</v>
      </c>
      <c r="E185" s="98" t="s">
        <v>468</v>
      </c>
      <c r="F185" s="16" t="s">
        <v>63</v>
      </c>
      <c r="G185" s="110"/>
    </row>
    <row r="186" spans="2:7" ht="35.15" customHeight="1" thickBot="1" x14ac:dyDescent="0.25">
      <c r="B186" s="32"/>
      <c r="C186" s="178" t="s">
        <v>130</v>
      </c>
      <c r="D186" s="143" t="s">
        <v>62</v>
      </c>
      <c r="E186" s="124" t="s">
        <v>468</v>
      </c>
      <c r="F186" s="125" t="s">
        <v>969</v>
      </c>
      <c r="G186" s="145"/>
    </row>
    <row r="187" spans="2:7" ht="35.15" customHeight="1" x14ac:dyDescent="0.2">
      <c r="B187" s="33" t="s">
        <v>534</v>
      </c>
      <c r="C187" s="171" t="s">
        <v>131</v>
      </c>
      <c r="D187" s="15" t="s">
        <v>100</v>
      </c>
      <c r="E187" s="18" t="s">
        <v>101</v>
      </c>
      <c r="F187" s="18" t="s">
        <v>102</v>
      </c>
      <c r="G187" s="17" t="s">
        <v>0</v>
      </c>
    </row>
    <row r="188" spans="2:7" ht="35.15" customHeight="1" x14ac:dyDescent="0.2">
      <c r="B188" s="25"/>
      <c r="C188" s="177" t="s">
        <v>973</v>
      </c>
      <c r="D188" s="98" t="s">
        <v>974</v>
      </c>
      <c r="E188" s="99" t="s">
        <v>977</v>
      </c>
      <c r="F188" s="99" t="s">
        <v>979</v>
      </c>
      <c r="G188" s="100" t="s">
        <v>981</v>
      </c>
    </row>
    <row r="189" spans="2:7" ht="34.5" customHeight="1" x14ac:dyDescent="0.2">
      <c r="B189" s="25"/>
      <c r="C189" s="177" t="s">
        <v>973</v>
      </c>
      <c r="D189" s="156" t="s">
        <v>975</v>
      </c>
      <c r="E189" s="157" t="s">
        <v>978</v>
      </c>
      <c r="F189" s="157" t="s">
        <v>980</v>
      </c>
      <c r="G189" s="158" t="s">
        <v>982</v>
      </c>
    </row>
    <row r="190" spans="2:7" ht="31.5" customHeight="1" x14ac:dyDescent="0.2">
      <c r="B190" s="25"/>
      <c r="C190" s="177" t="s">
        <v>973</v>
      </c>
      <c r="D190" s="156" t="s">
        <v>976</v>
      </c>
      <c r="E190" s="157" t="s">
        <v>978</v>
      </c>
      <c r="F190" s="157" t="s">
        <v>980</v>
      </c>
      <c r="G190" s="159" t="s">
        <v>679</v>
      </c>
    </row>
    <row r="191" spans="2:7" ht="35.15" customHeight="1" x14ac:dyDescent="0.2">
      <c r="B191" s="25"/>
      <c r="C191" s="171" t="s">
        <v>132</v>
      </c>
      <c r="D191" s="98" t="s">
        <v>983</v>
      </c>
      <c r="E191" s="18" t="s">
        <v>430</v>
      </c>
      <c r="F191" s="99" t="s">
        <v>984</v>
      </c>
      <c r="G191" s="17" t="s">
        <v>420</v>
      </c>
    </row>
    <row r="192" spans="2:7" ht="34.5" customHeight="1" x14ac:dyDescent="0.2">
      <c r="B192" s="25"/>
      <c r="C192" s="171" t="s">
        <v>133</v>
      </c>
      <c r="D192" s="156" t="s">
        <v>512</v>
      </c>
      <c r="E192" s="157" t="s">
        <v>674</v>
      </c>
      <c r="F192" s="157" t="s">
        <v>676</v>
      </c>
      <c r="G192" s="158" t="s">
        <v>471</v>
      </c>
    </row>
    <row r="193" spans="2:7" ht="31.5" customHeight="1" x14ac:dyDescent="0.2">
      <c r="B193" s="25"/>
      <c r="C193" s="174" t="s">
        <v>133</v>
      </c>
      <c r="D193" s="156" t="s">
        <v>513</v>
      </c>
      <c r="E193" s="157" t="s">
        <v>674</v>
      </c>
      <c r="F193" s="157" t="s">
        <v>677</v>
      </c>
      <c r="G193" s="159" t="s">
        <v>14</v>
      </c>
    </row>
    <row r="194" spans="2:7" ht="31.5" customHeight="1" x14ac:dyDescent="0.2">
      <c r="B194" s="25"/>
      <c r="C194" s="173" t="s">
        <v>133</v>
      </c>
      <c r="D194" s="156" t="s">
        <v>576</v>
      </c>
      <c r="E194" s="157" t="s">
        <v>675</v>
      </c>
      <c r="F194" s="157" t="s">
        <v>678</v>
      </c>
      <c r="G194" s="159" t="s">
        <v>679</v>
      </c>
    </row>
    <row r="195" spans="2:7" ht="35.25" customHeight="1" x14ac:dyDescent="0.2">
      <c r="B195" s="27"/>
      <c r="C195" s="171" t="s">
        <v>134</v>
      </c>
      <c r="D195" s="119" t="s">
        <v>510</v>
      </c>
      <c r="E195" s="120" t="s">
        <v>7</v>
      </c>
      <c r="F195" s="120" t="s">
        <v>511</v>
      </c>
      <c r="G195" s="107" t="s">
        <v>484</v>
      </c>
    </row>
    <row r="196" spans="2:7" ht="35.25" customHeight="1" x14ac:dyDescent="0.2">
      <c r="B196" s="27"/>
      <c r="C196" s="174" t="s">
        <v>579</v>
      </c>
      <c r="D196" s="119" t="s">
        <v>580</v>
      </c>
      <c r="E196" s="120" t="s">
        <v>7</v>
      </c>
      <c r="F196" s="120" t="s">
        <v>581</v>
      </c>
      <c r="G196" s="107" t="s">
        <v>537</v>
      </c>
    </row>
    <row r="197" spans="2:7" ht="39" x14ac:dyDescent="0.2">
      <c r="B197" s="27"/>
      <c r="C197" s="174" t="s">
        <v>103</v>
      </c>
      <c r="D197" s="98" t="s">
        <v>970</v>
      </c>
      <c r="E197" s="18" t="s">
        <v>36</v>
      </c>
      <c r="F197" s="99" t="s">
        <v>971</v>
      </c>
      <c r="G197" s="17" t="s">
        <v>30</v>
      </c>
    </row>
    <row r="198" spans="2:7" ht="53.25" customHeight="1" thickBot="1" x14ac:dyDescent="0.25">
      <c r="B198" s="28"/>
      <c r="C198" s="178" t="s">
        <v>103</v>
      </c>
      <c r="D198" s="124" t="s">
        <v>680</v>
      </c>
      <c r="E198" s="144" t="s">
        <v>431</v>
      </c>
      <c r="F198" s="125" t="s">
        <v>972</v>
      </c>
      <c r="G198" s="145" t="s">
        <v>37</v>
      </c>
    </row>
    <row r="199" spans="2:7" ht="35.15" customHeight="1" x14ac:dyDescent="0.2">
      <c r="B199" s="36" t="s">
        <v>535</v>
      </c>
      <c r="C199" s="176" t="s">
        <v>985</v>
      </c>
      <c r="D199" s="99" t="s">
        <v>986</v>
      </c>
      <c r="E199" s="98" t="s">
        <v>987</v>
      </c>
      <c r="F199" s="200" t="s">
        <v>988</v>
      </c>
      <c r="G199" s="160" t="s">
        <v>639</v>
      </c>
    </row>
    <row r="200" spans="2:7" ht="35.15" customHeight="1" x14ac:dyDescent="0.2">
      <c r="B200" s="37"/>
      <c r="C200" s="172" t="s">
        <v>135</v>
      </c>
      <c r="D200" s="99" t="s">
        <v>992</v>
      </c>
      <c r="E200" s="15" t="s">
        <v>78</v>
      </c>
      <c r="F200" s="200" t="s">
        <v>989</v>
      </c>
      <c r="G200" s="160" t="s">
        <v>43</v>
      </c>
    </row>
    <row r="201" spans="2:7" ht="35.15" customHeight="1" x14ac:dyDescent="0.2">
      <c r="B201" s="25"/>
      <c r="C201" s="172" t="s">
        <v>135</v>
      </c>
      <c r="D201" s="18" t="s">
        <v>41</v>
      </c>
      <c r="E201" s="15" t="s">
        <v>42</v>
      </c>
      <c r="F201" s="200" t="s">
        <v>990</v>
      </c>
      <c r="G201" s="160" t="s">
        <v>44</v>
      </c>
    </row>
    <row r="202" spans="2:7" ht="41.25" customHeight="1" thickBot="1" x14ac:dyDescent="0.25">
      <c r="B202" s="26"/>
      <c r="C202" s="201" t="s">
        <v>135</v>
      </c>
      <c r="D202" s="125" t="s">
        <v>530</v>
      </c>
      <c r="E202" s="143" t="s">
        <v>42</v>
      </c>
      <c r="F202" s="161" t="s">
        <v>991</v>
      </c>
      <c r="G202" s="162" t="s">
        <v>993</v>
      </c>
    </row>
    <row r="203" spans="2:7" ht="35.15" customHeight="1" x14ac:dyDescent="0.2">
      <c r="B203" s="3"/>
      <c r="C203" s="7"/>
    </row>
    <row r="204" spans="2:7" ht="35.15" customHeight="1" x14ac:dyDescent="0.2">
      <c r="B204" s="3"/>
      <c r="C204" s="7"/>
    </row>
    <row r="205" spans="2:7" ht="35.15" customHeight="1" x14ac:dyDescent="0.2">
      <c r="B205" s="3"/>
      <c r="C205" s="7"/>
    </row>
    <row r="206" spans="2:7" ht="35.15" customHeight="1" x14ac:dyDescent="0.2">
      <c r="B206" s="3"/>
      <c r="C206" s="7"/>
    </row>
    <row r="207" spans="2:7" ht="35.15" customHeight="1" x14ac:dyDescent="0.2">
      <c r="B207" s="3"/>
      <c r="C207" s="7"/>
    </row>
    <row r="208" spans="2:7" ht="35.15" customHeight="1" x14ac:dyDescent="0.2">
      <c r="B208" s="3"/>
      <c r="C208" s="7"/>
    </row>
    <row r="209" spans="2:3" ht="35.15" customHeight="1" x14ac:dyDescent="0.2">
      <c r="B209" s="3"/>
      <c r="C209" s="7"/>
    </row>
    <row r="210" spans="2:3" ht="35.15" customHeight="1" x14ac:dyDescent="0.2">
      <c r="B210" s="3"/>
      <c r="C210" s="7"/>
    </row>
    <row r="211" spans="2:3" ht="35.15" customHeight="1" x14ac:dyDescent="0.2">
      <c r="B211" s="3"/>
      <c r="C211" s="7"/>
    </row>
    <row r="212" spans="2:3" ht="35.15" customHeight="1" x14ac:dyDescent="0.2">
      <c r="B212" s="3"/>
      <c r="C212" s="7"/>
    </row>
    <row r="213" spans="2:3" ht="35.15" customHeight="1" x14ac:dyDescent="0.2">
      <c r="B213" s="3"/>
      <c r="C213" s="7"/>
    </row>
    <row r="214" spans="2:3" ht="35.15" customHeight="1" x14ac:dyDescent="0.2">
      <c r="B214" s="3"/>
      <c r="C214" s="7"/>
    </row>
    <row r="215" spans="2:3" ht="35.15" customHeight="1" x14ac:dyDescent="0.2">
      <c r="B215" s="3"/>
      <c r="C215" s="7"/>
    </row>
    <row r="216" spans="2:3" ht="35.15" customHeight="1" x14ac:dyDescent="0.2">
      <c r="C216" s="8"/>
    </row>
    <row r="217" spans="2:3" ht="35.15" customHeight="1" x14ac:dyDescent="0.2">
      <c r="C217" s="8"/>
    </row>
    <row r="218" spans="2:3" ht="35.15" customHeight="1" x14ac:dyDescent="0.2">
      <c r="C218" s="8"/>
    </row>
    <row r="219" spans="2:3" ht="35.15" customHeight="1" x14ac:dyDescent="0.2">
      <c r="C219" s="8"/>
    </row>
    <row r="220" spans="2:3" ht="35.15" customHeight="1" x14ac:dyDescent="0.2">
      <c r="C220" s="8"/>
    </row>
    <row r="221" spans="2:3" ht="35.15" customHeight="1" x14ac:dyDescent="0.2">
      <c r="C221" s="8"/>
    </row>
    <row r="222" spans="2:3" ht="35.15" customHeight="1" x14ac:dyDescent="0.2">
      <c r="C222" s="8"/>
    </row>
    <row r="223" spans="2:3" ht="35.15" customHeight="1" x14ac:dyDescent="0.2">
      <c r="C223" s="8"/>
    </row>
    <row r="224" spans="2:3" ht="35.15" customHeight="1" x14ac:dyDescent="0.2">
      <c r="C224" s="8"/>
    </row>
    <row r="225" spans="3:3" ht="35.15" customHeight="1" x14ac:dyDescent="0.2">
      <c r="C225" s="8"/>
    </row>
    <row r="226" spans="3:3" ht="35.15" customHeight="1" x14ac:dyDescent="0.2">
      <c r="C226" s="8"/>
    </row>
    <row r="227" spans="3:3" ht="35.15" customHeight="1" x14ac:dyDescent="0.2">
      <c r="C227" s="8"/>
    </row>
    <row r="228" spans="3:3" ht="35.15" customHeight="1" x14ac:dyDescent="0.2">
      <c r="C228" s="8"/>
    </row>
    <row r="229" spans="3:3" ht="35.15" customHeight="1" x14ac:dyDescent="0.2">
      <c r="C229" s="8"/>
    </row>
    <row r="230" spans="3:3" ht="35.15" customHeight="1" x14ac:dyDescent="0.2">
      <c r="C230" s="8"/>
    </row>
    <row r="231" spans="3:3" ht="22.5" customHeight="1" x14ac:dyDescent="0.2">
      <c r="C231" s="8"/>
    </row>
    <row r="232" spans="3:3" ht="22.5" customHeight="1" x14ac:dyDescent="0.2">
      <c r="C232" s="8"/>
    </row>
    <row r="233" spans="3:3" ht="22.5" customHeight="1" x14ac:dyDescent="0.2">
      <c r="C233" s="8"/>
    </row>
    <row r="234" spans="3:3" ht="22.5" customHeight="1" x14ac:dyDescent="0.2">
      <c r="C234" s="8"/>
    </row>
  </sheetData>
  <mergeCells count="1">
    <mergeCell ref="B2:G2"/>
  </mergeCells>
  <phoneticPr fontId="2"/>
  <printOptions horizontalCentered="1"/>
  <pageMargins left="0.78740157480314965" right="0.39370078740157483" top="0.59055118110236227" bottom="0.39370078740157483" header="0.51181102362204722" footer="0.19685039370078741"/>
  <pageSetup paperSize="9" scale="68" firstPageNumber="81" fitToHeight="0" orientation="portrait" blackAndWhite="1" useFirstPageNumber="1" r:id="rId1"/>
  <headerFooter alignWithMargins="0"/>
  <rowBreaks count="4" manualBreakCount="4">
    <brk id="25" min="1" max="6" man="1"/>
    <brk id="73" min="1" max="6" man="1"/>
    <brk id="148" min="1" max="6" man="1"/>
    <brk id="17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12-1</vt:lpstr>
      <vt:lpstr>12-2</vt:lpstr>
      <vt:lpstr>'12-1'!Print_Area</vt:lpstr>
      <vt:lpstr>'12-2'!Print_Area</vt:lpstr>
      <vt:lpstr>'12-2'!Print_Titles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北海道教育庁上川教育局</dc:creator>
  <cp:lastModifiedBy>小寺＿博志</cp:lastModifiedBy>
  <cp:lastPrinted>2023-08-15T13:07:25Z</cp:lastPrinted>
  <dcterms:created xsi:type="dcterms:W3CDTF">2003-01-22T06:19:48Z</dcterms:created>
  <dcterms:modified xsi:type="dcterms:W3CDTF">2023-08-15T13:07:34Z</dcterms:modified>
</cp:coreProperties>
</file>