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DDA\share\00_会計年度任用職員依頼用\05小林主事分\★市町村選挙\★更新作業用フォルダ\"/>
    </mc:Choice>
  </mc:AlternateContent>
  <bookViews>
    <workbookView xWindow="120" yWindow="120" windowWidth="14955" windowHeight="9120"/>
  </bookViews>
  <sheets>
    <sheet name="当別" sheetId="38" r:id="rId1"/>
    <sheet name="新篠津" sheetId="39" r:id="rId2"/>
  </sheets>
  <definedNames>
    <definedName name="_xlnm.Print_Area" localSheetId="1">新篠津!$A$1:$K$29</definedName>
    <definedName name="_xlnm.Print_Area" localSheetId="0">当別!$A$1:$K$43</definedName>
  </definedNames>
  <calcPr calcId="162913"/>
</workbook>
</file>

<file path=xl/calcChain.xml><?xml version="1.0" encoding="utf-8"?>
<calcChain xmlns="http://schemas.openxmlformats.org/spreadsheetml/2006/main">
  <c r="B42" i="38" l="1"/>
  <c r="B28" i="39" l="1"/>
  <c r="B40" i="38" l="1"/>
  <c r="B26" i="39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B27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F36" i="38"/>
  <c r="F16" i="39"/>
  <c r="F11" i="39"/>
  <c r="F14" i="39"/>
  <c r="F32" i="38"/>
  <c r="F30" i="38"/>
  <c r="F12" i="38"/>
  <c r="F9" i="38"/>
  <c r="F19" i="38"/>
  <c r="F17" i="38"/>
  <c r="F14" i="38"/>
  <c r="F28" i="38"/>
  <c r="F21" i="38"/>
  <c r="F25" i="38"/>
</calcChain>
</file>

<file path=xl/sharedStrings.xml><?xml version="1.0" encoding="utf-8"?>
<sst xmlns="http://schemas.openxmlformats.org/spreadsheetml/2006/main" count="255" uniqueCount="56">
  <si>
    <t>沖田　豊春</t>
    <rPh sb="0" eb="2">
      <t>オキタ</t>
    </rPh>
    <rPh sb="3" eb="5">
      <t>トヨハル</t>
    </rPh>
    <phoneticPr fontId="2"/>
  </si>
  <si>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</si>
  <si>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</si>
  <si>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</si>
  <si>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</si>
  <si>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</si>
  <si>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</si>
  <si>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</si>
  <si>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</si>
  <si>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</si>
  <si>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</si>
  <si>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</si>
  <si>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</si>
  <si>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</si>
  <si>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</si>
  <si>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</si>
  <si>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</si>
  <si>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</si>
  <si>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</si>
  <si>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</si>
  <si>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</si>
  <si>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退職申立</t>
    <rPh sb="0" eb="2">
      <t>タイショク</t>
    </rPh>
    <rPh sb="2" eb="4">
      <t>モウシタテ</t>
    </rPh>
    <phoneticPr fontId="2"/>
  </si>
  <si>
    <t>無投票</t>
    <rPh sb="0" eb="3">
      <t>ムトウヒョウ</t>
    </rPh>
    <phoneticPr fontId="2"/>
  </si>
  <si>
    <t>死亡</t>
    <rPh sb="0" eb="2">
      <t>シボウ</t>
    </rPh>
    <phoneticPr fontId="2"/>
  </si>
  <si>
    <t>（％）</t>
    <phoneticPr fontId="2"/>
  </si>
  <si>
    <t>○当別町</t>
    <rPh sb="1" eb="4">
      <t>トウベツチョウ</t>
    </rPh>
    <phoneticPr fontId="2"/>
  </si>
  <si>
    <t>近藤　辰雄</t>
    <rPh sb="0" eb="2">
      <t>コンドウ</t>
    </rPh>
    <rPh sb="3" eb="5">
      <t>タツオ</t>
    </rPh>
    <phoneticPr fontId="2"/>
  </si>
  <si>
    <t>遊佐　肇雄</t>
    <rPh sb="0" eb="2">
      <t>ユサ</t>
    </rPh>
    <rPh sb="3" eb="4">
      <t>ハジメ</t>
    </rPh>
    <rPh sb="4" eb="5">
      <t>オス</t>
    </rPh>
    <phoneticPr fontId="2"/>
  </si>
  <si>
    <t>大澤　三代吉</t>
    <rPh sb="0" eb="2">
      <t>オオサワ</t>
    </rPh>
    <rPh sb="3" eb="4">
      <t>サン</t>
    </rPh>
    <rPh sb="4" eb="5">
      <t>シロ</t>
    </rPh>
    <rPh sb="5" eb="6">
      <t>キチ</t>
    </rPh>
    <phoneticPr fontId="2"/>
  </si>
  <si>
    <t>大橋　　渉</t>
    <rPh sb="0" eb="2">
      <t>オオハシ</t>
    </rPh>
    <rPh sb="4" eb="5">
      <t>ワタル</t>
    </rPh>
    <phoneticPr fontId="2"/>
  </si>
  <si>
    <t>昭和22.7.1町制施行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</si>
  <si>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佐藤　盛男</t>
    <rPh sb="0" eb="2">
      <t>サトウ</t>
    </rPh>
    <rPh sb="3" eb="5">
      <t>モリオ</t>
    </rPh>
    <phoneticPr fontId="2"/>
  </si>
  <si>
    <t>上口　正一</t>
    <rPh sb="0" eb="1">
      <t>ジョウ</t>
    </rPh>
    <rPh sb="1" eb="2">
      <t>グチ</t>
    </rPh>
    <rPh sb="3" eb="5">
      <t>ショウイチ</t>
    </rPh>
    <phoneticPr fontId="2"/>
  </si>
  <si>
    <t>川村　弘司</t>
    <rPh sb="0" eb="2">
      <t>カワムラ</t>
    </rPh>
    <rPh sb="3" eb="5">
      <t>ヒロシ</t>
    </rPh>
    <phoneticPr fontId="2"/>
  </si>
  <si>
    <t>配野　定平</t>
    <rPh sb="0" eb="1">
      <t>ハイ</t>
    </rPh>
    <rPh sb="1" eb="2">
      <t>ノ</t>
    </rPh>
    <rPh sb="3" eb="4">
      <t>サダ</t>
    </rPh>
    <rPh sb="4" eb="5">
      <t>ヒラ</t>
    </rPh>
    <phoneticPr fontId="2"/>
  </si>
  <si>
    <t>泉亭　俊彦</t>
    <rPh sb="0" eb="1">
      <t>イズミ</t>
    </rPh>
    <rPh sb="1" eb="2">
      <t>テイ</t>
    </rPh>
    <rPh sb="3" eb="5">
      <t>トシヒコ</t>
    </rPh>
    <phoneticPr fontId="2"/>
  </si>
  <si>
    <t>（％）</t>
    <phoneticPr fontId="2"/>
  </si>
  <si>
    <t>○新篠津村</t>
    <rPh sb="1" eb="5">
      <t>シンシノツムラ</t>
    </rPh>
    <phoneticPr fontId="2"/>
  </si>
  <si>
    <t>野村　忠三郎</t>
    <rPh sb="0" eb="2">
      <t>ノムラ</t>
    </rPh>
    <rPh sb="3" eb="4">
      <t>チュウ</t>
    </rPh>
    <rPh sb="4" eb="6">
      <t>サブロウ</t>
    </rPh>
    <phoneticPr fontId="2"/>
  </si>
  <si>
    <t>北口　永作</t>
    <rPh sb="0" eb="2">
      <t>キタグチ</t>
    </rPh>
    <rPh sb="3" eb="5">
      <t>ナガサク</t>
    </rPh>
    <phoneticPr fontId="2"/>
  </si>
  <si>
    <t>当選６回</t>
    <rPh sb="0" eb="2">
      <t>トウセン</t>
    </rPh>
    <rPh sb="3" eb="4">
      <t>カイ</t>
    </rPh>
    <phoneticPr fontId="2"/>
  </si>
  <si>
    <t>柳本　　守</t>
    <rPh sb="0" eb="2">
      <t>ヤナモト</t>
    </rPh>
    <rPh sb="4" eb="5">
      <t>マモ</t>
    </rPh>
    <phoneticPr fontId="2"/>
  </si>
  <si>
    <t>伊達　寿之</t>
    <rPh sb="0" eb="2">
      <t>ダテ</t>
    </rPh>
    <rPh sb="3" eb="4">
      <t>トシ</t>
    </rPh>
    <rPh sb="4" eb="5">
      <t>ノ</t>
    </rPh>
    <phoneticPr fontId="2"/>
  </si>
  <si>
    <t>当選７回</t>
    <rPh sb="0" eb="2">
      <t>トウセン</t>
    </rPh>
    <rPh sb="3" eb="4">
      <t>カイ</t>
    </rPh>
    <phoneticPr fontId="2"/>
  </si>
  <si>
    <t>東出　輝一</t>
    <rPh sb="0" eb="2">
      <t>ヒガシデ</t>
    </rPh>
    <rPh sb="3" eb="5">
      <t>テルイチ</t>
    </rPh>
    <phoneticPr fontId="2"/>
  </si>
  <si>
    <t>川口谷　聰</t>
    <rPh sb="0" eb="2">
      <t>カワグチ</t>
    </rPh>
    <rPh sb="2" eb="3">
      <t>タニ</t>
    </rPh>
    <rPh sb="4" eb="5">
      <t>サトシ</t>
    </rPh>
    <phoneticPr fontId="2"/>
  </si>
  <si>
    <t>加賀谷　強</t>
    <rPh sb="0" eb="3">
      <t>カガヤ</t>
    </rPh>
    <rPh sb="4" eb="5">
      <t>ツヨシ</t>
    </rPh>
    <phoneticPr fontId="2"/>
  </si>
  <si>
    <t>長谷川　伝</t>
    <rPh sb="0" eb="3">
      <t>ハセガワ</t>
    </rPh>
    <rPh sb="4" eb="5">
      <t>デン</t>
    </rPh>
    <phoneticPr fontId="2"/>
  </si>
  <si>
    <t>伊達　寿之</t>
    <rPh sb="0" eb="2">
      <t>ダテ</t>
    </rPh>
    <rPh sb="3" eb="4">
      <t>コトブキ</t>
    </rPh>
    <rPh sb="4" eb="5">
      <t>コレ</t>
    </rPh>
    <phoneticPr fontId="2"/>
  </si>
  <si>
    <t>渋谷　俊和</t>
    <rPh sb="0" eb="2">
      <t>シブヤ</t>
    </rPh>
    <rPh sb="3" eb="5">
      <t>トシカズ</t>
    </rPh>
    <phoneticPr fontId="2"/>
  </si>
  <si>
    <t>宮司　正毅</t>
    <rPh sb="0" eb="1">
      <t>ミヤ</t>
    </rPh>
    <rPh sb="1" eb="2">
      <t>ツカサ</t>
    </rPh>
    <rPh sb="3" eb="4">
      <t>マサ</t>
    </rPh>
    <phoneticPr fontId="2"/>
  </si>
  <si>
    <t>曜日</t>
    <rPh sb="0" eb="2">
      <t>ヨウビ</t>
    </rPh>
    <phoneticPr fontId="2"/>
  </si>
  <si>
    <t>石塚　　隆</t>
    <rPh sb="0" eb="2">
      <t>イシヅカ</t>
    </rPh>
    <rPh sb="4" eb="5">
      <t>タカシ</t>
    </rPh>
    <phoneticPr fontId="2"/>
  </si>
  <si>
    <t>大澤　俊信</t>
    <rPh sb="0" eb="2">
      <t>オオサワ</t>
    </rPh>
    <rPh sb="3" eb="5">
      <t>トシノブ</t>
    </rPh>
    <phoneticPr fontId="2"/>
  </si>
  <si>
    <t>後藤　正洋</t>
    <rPh sb="0" eb="2">
      <t>ゴトウ</t>
    </rPh>
    <rPh sb="3" eb="5">
      <t>マサヒロ</t>
    </rPh>
    <phoneticPr fontId="2"/>
  </si>
  <si>
    <t>染木　布充</t>
    <rPh sb="0" eb="1">
      <t>ソメ</t>
    </rPh>
    <rPh sb="1" eb="2">
      <t>キ</t>
    </rPh>
    <rPh sb="3" eb="4">
      <t>ヌノ</t>
    </rPh>
    <rPh sb="4" eb="5">
      <t>ミツ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</si>
</sst>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57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0" fontId="3" fillId="0" borderId="4" xfId="0" applyFont="1" applyBorder="1" applyAlignment="1">
      <alignment vertical="center"/>
    </xf>
    <xf numFmtId="4" fontId="0" fillId="0" borderId="4" xfId="0" applyNumberFormat="1" applyBorder="1"/>
    <xf numFmtId="4" fontId="0" fillId="0" borderId="2" xfId="0" applyNumberFormat="1" applyBorder="1"/>
    <xf numFmtId="57" fontId="0" fillId="0" borderId="1" xfId="0" applyNumberFormat="1" applyBorder="1" applyAlignment="1">
      <alignment horizontal="left" shrinkToFit="1"/>
    </xf>
    <xf numFmtId="57" fontId="0" fillId="0" borderId="4" xfId="0" applyNumberFormat="1" applyBorder="1" applyAlignment="1">
      <alignment horizontal="left" shrinkToFit="1"/>
    </xf>
    <xf numFmtId="57" fontId="0" fillId="0" borderId="2" xfId="0" applyNumberFormat="1" applyBorder="1" applyAlignment="1">
      <alignment horizontal="left" shrinkToFit="1"/>
    </xf>
    <xf numFmtId="3" fontId="1" fillId="0" borderId="1" xfId="0" applyNumberFormat="1" applyFont="1" applyBorder="1"/>
    <xf numFmtId="3" fontId="1" fillId="0" borderId="2" xfId="0" applyNumberFormat="1" applyFont="1" applyBorder="1"/>
    <xf numFmtId="0" fontId="0" fillId="0" borderId="3" xfId="0" applyBorder="1" applyAlignment="1">
      <alignment shrinkToFit="1"/>
    </xf>
    <xf numFmtId="57" fontId="0" fillId="0" borderId="3" xfId="0" applyNumberFormat="1" applyBorder="1" applyAlignment="1">
      <alignment horizontal="left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0" fontId="0" fillId="0" borderId="3" xfId="0" applyBorder="1" applyAlignment="1">
      <alignment vertical="center" shrinkToFi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57" fontId="0" fillId="0" borderId="2" xfId="0" applyNumberFormat="1" applyBorder="1" applyAlignment="1">
      <alignment horizontal="center" shrinkToFit="1"/>
    </xf>
    <xf numFmtId="0" fontId="0" fillId="0" borderId="2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57" fontId="0" fillId="0" borderId="4" xfId="0" applyNumberFormat="1" applyBorder="1" applyAlignment="1">
      <alignment horizontal="center"/>
    </xf>
    <xf numFmtId="5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57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Fill="1" applyBorder="1"/>
    <xf numFmtId="0" fontId="0" fillId="0" borderId="2" xfId="0" applyFill="1" applyBorder="1" applyAlignment="1">
      <alignment shrinkToFit="1"/>
    </xf>
    <xf numFmtId="0" fontId="0" fillId="0" borderId="2" xfId="0" applyFill="1" applyBorder="1"/>
    <xf numFmtId="0" fontId="0" fillId="0" borderId="2" xfId="0" applyFill="1" applyBorder="1" applyAlignment="1">
      <alignment vertical="center" shrinkToFit="1"/>
    </xf>
    <xf numFmtId="3" fontId="0" fillId="0" borderId="2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view="pageBreakPreview" topLeftCell="A25" zoomScaleNormal="100" zoomScaleSheetLayoutView="100" workbookViewId="0">
      <selection activeCell="E43" sqref="E43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ht="14.1" customHeight="1" x14ac:dyDescent="0.15">
      <c r="A1" s="18" t="s">
        <v>25</v>
      </c>
      <c r="B1" s="18"/>
    </row>
    <row r="2" spans="1:11" ht="14.1" customHeight="1" x14ac:dyDescent="0.15"/>
    <row r="3" spans="1:11" ht="14.1" customHeight="1" x14ac:dyDescent="0.15">
      <c r="A3" s="47" t="s">
        <v>1</v>
      </c>
      <c r="B3" s="47" t="s">
        <v>51</v>
      </c>
      <c r="C3" s="47" t="s">
        <v>2</v>
      </c>
      <c r="D3" s="47" t="s">
        <v>5</v>
      </c>
      <c r="E3" s="1" t="s">
        <v>6</v>
      </c>
      <c r="F3" s="1" t="s">
        <v>8</v>
      </c>
      <c r="G3" s="45" t="s">
        <v>9</v>
      </c>
      <c r="H3" s="46"/>
      <c r="I3" s="46"/>
      <c r="J3" s="46"/>
      <c r="K3" s="47" t="s">
        <v>11</v>
      </c>
    </row>
    <row r="4" spans="1:11" ht="14.1" customHeight="1" x14ac:dyDescent="0.15">
      <c r="A4" s="48"/>
      <c r="B4" s="48"/>
      <c r="C4" s="48"/>
      <c r="D4" s="48"/>
      <c r="E4" s="2" t="s">
        <v>7</v>
      </c>
      <c r="F4" s="2" t="s">
        <v>24</v>
      </c>
      <c r="G4" s="3" t="s">
        <v>12</v>
      </c>
      <c r="H4" s="3" t="s">
        <v>3</v>
      </c>
      <c r="I4" s="3" t="s">
        <v>10</v>
      </c>
      <c r="J4" s="3" t="s">
        <v>4</v>
      </c>
      <c r="K4" s="48"/>
    </row>
    <row r="5" spans="1:11" ht="14.1" customHeight="1" x14ac:dyDescent="0.15">
      <c r="A5" s="33">
        <v>17262</v>
      </c>
      <c r="B5" s="33" t="str">
        <f t="shared" ref="B5:B38" si="0">IF(A5=0,"",TEXT(A5,"aaa"))</f>
        <v>土</v>
      </c>
      <c r="C5" s="50" t="s">
        <v>20</v>
      </c>
      <c r="D5" s="7"/>
      <c r="E5" s="7"/>
      <c r="F5" s="8"/>
      <c r="G5" s="9" t="s">
        <v>26</v>
      </c>
      <c r="H5" s="4">
        <v>42</v>
      </c>
      <c r="I5" s="15" t="s">
        <v>13</v>
      </c>
      <c r="J5" s="7">
        <v>2554</v>
      </c>
      <c r="K5" s="4" t="s">
        <v>14</v>
      </c>
    </row>
    <row r="6" spans="1:11" ht="14.1" customHeight="1" x14ac:dyDescent="0.15">
      <c r="A6" s="34"/>
      <c r="B6" s="34" t="str">
        <f t="shared" si="0"/>
        <v/>
      </c>
      <c r="C6" s="51"/>
      <c r="D6" s="11"/>
      <c r="E6" s="11"/>
      <c r="F6" s="20"/>
      <c r="G6" s="10" t="s">
        <v>27</v>
      </c>
      <c r="H6" s="5">
        <v>51</v>
      </c>
      <c r="I6" s="16" t="s">
        <v>13</v>
      </c>
      <c r="J6" s="11">
        <v>1782</v>
      </c>
      <c r="K6" s="5"/>
    </row>
    <row r="7" spans="1:11" ht="14.1" customHeight="1" x14ac:dyDescent="0.15">
      <c r="A7" s="34"/>
      <c r="B7" s="34" t="str">
        <f t="shared" si="0"/>
        <v/>
      </c>
      <c r="C7" s="35"/>
      <c r="D7" s="11"/>
      <c r="E7" s="11"/>
      <c r="F7" s="20"/>
      <c r="G7" s="10" t="s">
        <v>28</v>
      </c>
      <c r="H7" s="5">
        <v>48</v>
      </c>
      <c r="I7" s="16" t="s">
        <v>13</v>
      </c>
      <c r="J7" s="11">
        <v>1318</v>
      </c>
      <c r="K7" s="5"/>
    </row>
    <row r="8" spans="1:11" ht="14.1" customHeight="1" x14ac:dyDescent="0.15">
      <c r="A8" s="34"/>
      <c r="B8" s="34" t="str">
        <f t="shared" si="0"/>
        <v/>
      </c>
      <c r="C8" s="35"/>
      <c r="D8" s="11"/>
      <c r="E8" s="11"/>
      <c r="F8" s="20"/>
      <c r="G8" s="10" t="s">
        <v>29</v>
      </c>
      <c r="H8" s="5">
        <v>62</v>
      </c>
      <c r="I8" s="16" t="s">
        <v>13</v>
      </c>
      <c r="J8" s="11"/>
      <c r="K8" s="5"/>
    </row>
    <row r="9" spans="1:11" ht="14.1" customHeight="1" x14ac:dyDescent="0.15">
      <c r="A9" s="33">
        <v>18741</v>
      </c>
      <c r="B9" s="33" t="str">
        <f t="shared" si="0"/>
        <v>月</v>
      </c>
      <c r="C9" s="36" t="s">
        <v>16</v>
      </c>
      <c r="D9" s="7">
        <v>8743</v>
      </c>
      <c r="E9" s="7">
        <v>8357</v>
      </c>
      <c r="F9" s="8">
        <f>ROUND(E9/D9*100,2)</f>
        <v>95.59</v>
      </c>
      <c r="G9" s="9" t="s">
        <v>28</v>
      </c>
      <c r="H9" s="4">
        <v>52</v>
      </c>
      <c r="I9" s="15" t="s">
        <v>13</v>
      </c>
      <c r="J9" s="7">
        <v>4393</v>
      </c>
      <c r="K9" s="4" t="s">
        <v>14</v>
      </c>
    </row>
    <row r="10" spans="1:11" ht="14.1" customHeight="1" x14ac:dyDescent="0.15">
      <c r="A10" s="34"/>
      <c r="B10" s="34" t="str">
        <f t="shared" si="0"/>
        <v/>
      </c>
      <c r="C10" s="37"/>
      <c r="D10" s="11"/>
      <c r="E10" s="11"/>
      <c r="F10" s="20"/>
      <c r="G10" s="10" t="s">
        <v>26</v>
      </c>
      <c r="H10" s="5">
        <v>46</v>
      </c>
      <c r="I10" s="16" t="s">
        <v>13</v>
      </c>
      <c r="J10" s="11">
        <v>3728</v>
      </c>
      <c r="K10" s="49" t="s">
        <v>30</v>
      </c>
    </row>
    <row r="11" spans="1:11" ht="14.1" customHeight="1" x14ac:dyDescent="0.15">
      <c r="A11" s="34"/>
      <c r="B11" s="34" t="str">
        <f t="shared" si="0"/>
        <v/>
      </c>
      <c r="C11" s="37"/>
      <c r="D11" s="11"/>
      <c r="E11" s="11"/>
      <c r="F11" s="20"/>
      <c r="G11" s="10"/>
      <c r="H11" s="5"/>
      <c r="I11" s="16"/>
      <c r="J11" s="11"/>
      <c r="K11" s="49"/>
    </row>
    <row r="12" spans="1:11" ht="14.1" customHeight="1" x14ac:dyDescent="0.15">
      <c r="A12" s="33">
        <v>20209</v>
      </c>
      <c r="B12" s="33" t="str">
        <f t="shared" si="0"/>
        <v>土</v>
      </c>
      <c r="C12" s="36" t="s">
        <v>16</v>
      </c>
      <c r="D12" s="7">
        <v>9573</v>
      </c>
      <c r="E12" s="7">
        <v>8753</v>
      </c>
      <c r="F12" s="8">
        <f>ROUND(E12/D12*100,2)</f>
        <v>91.43</v>
      </c>
      <c r="G12" s="9" t="s">
        <v>26</v>
      </c>
      <c r="H12" s="4">
        <v>50</v>
      </c>
      <c r="I12" s="15" t="s">
        <v>13</v>
      </c>
      <c r="J12" s="7">
        <v>4476</v>
      </c>
      <c r="K12" s="4" t="s">
        <v>15</v>
      </c>
    </row>
    <row r="13" spans="1:11" ht="14.1" customHeight="1" x14ac:dyDescent="0.15">
      <c r="A13" s="38"/>
      <c r="B13" s="38" t="str">
        <f t="shared" si="0"/>
        <v/>
      </c>
      <c r="C13" s="39"/>
      <c r="D13" s="13"/>
      <c r="E13" s="13"/>
      <c r="F13" s="21"/>
      <c r="G13" s="12" t="s">
        <v>28</v>
      </c>
      <c r="H13" s="6">
        <v>56</v>
      </c>
      <c r="I13" s="17" t="s">
        <v>13</v>
      </c>
      <c r="J13" s="13">
        <v>4177</v>
      </c>
      <c r="K13" s="6"/>
    </row>
    <row r="14" spans="1:11" ht="14.1" customHeight="1" x14ac:dyDescent="0.15">
      <c r="A14" s="33">
        <v>21670</v>
      </c>
      <c r="B14" s="33" t="str">
        <f t="shared" si="0"/>
        <v>木</v>
      </c>
      <c r="C14" s="36" t="s">
        <v>16</v>
      </c>
      <c r="D14" s="7">
        <v>10228</v>
      </c>
      <c r="E14" s="7">
        <v>9236</v>
      </c>
      <c r="F14" s="8">
        <f>ROUND(E14/D14*100,2)</f>
        <v>90.3</v>
      </c>
      <c r="G14" s="9" t="s">
        <v>26</v>
      </c>
      <c r="H14" s="4">
        <v>54</v>
      </c>
      <c r="I14" s="15" t="s">
        <v>13</v>
      </c>
      <c r="J14" s="7">
        <v>8609</v>
      </c>
      <c r="K14" s="4" t="s">
        <v>17</v>
      </c>
    </row>
    <row r="15" spans="1:11" ht="14.1" customHeight="1" x14ac:dyDescent="0.15">
      <c r="A15" s="38"/>
      <c r="B15" s="38" t="str">
        <f t="shared" si="0"/>
        <v/>
      </c>
      <c r="C15" s="39"/>
      <c r="D15" s="13"/>
      <c r="E15" s="13"/>
      <c r="F15" s="21"/>
      <c r="G15" s="12" t="s">
        <v>0</v>
      </c>
      <c r="H15" s="6">
        <v>31</v>
      </c>
      <c r="I15" s="17" t="s">
        <v>13</v>
      </c>
      <c r="J15" s="13">
        <v>394</v>
      </c>
      <c r="K15" s="6"/>
    </row>
    <row r="16" spans="1:11" ht="14.1" customHeight="1" x14ac:dyDescent="0.15">
      <c r="A16" s="33">
        <v>23131</v>
      </c>
      <c r="B16" s="33" t="str">
        <f t="shared" si="0"/>
        <v>火</v>
      </c>
      <c r="C16" s="36" t="s">
        <v>16</v>
      </c>
      <c r="D16" s="7"/>
      <c r="E16" s="7"/>
      <c r="F16" s="8" t="s">
        <v>22</v>
      </c>
      <c r="G16" s="9" t="s">
        <v>26</v>
      </c>
      <c r="H16" s="4">
        <v>58</v>
      </c>
      <c r="I16" s="15" t="s">
        <v>13</v>
      </c>
      <c r="J16" s="7"/>
      <c r="K16" s="4" t="s">
        <v>18</v>
      </c>
    </row>
    <row r="17" spans="1:11" ht="14.1" customHeight="1" x14ac:dyDescent="0.15">
      <c r="A17" s="33">
        <v>24590</v>
      </c>
      <c r="B17" s="33" t="str">
        <f t="shared" si="0"/>
        <v>金</v>
      </c>
      <c r="C17" s="36" t="s">
        <v>16</v>
      </c>
      <c r="D17" s="7">
        <v>10922</v>
      </c>
      <c r="E17" s="7">
        <v>10033</v>
      </c>
      <c r="F17" s="8">
        <f>ROUND(E17/D17*100,2)</f>
        <v>91.86</v>
      </c>
      <c r="G17" s="9" t="s">
        <v>26</v>
      </c>
      <c r="H17" s="4">
        <v>62</v>
      </c>
      <c r="I17" s="15" t="s">
        <v>13</v>
      </c>
      <c r="J17" s="7">
        <v>6454</v>
      </c>
      <c r="K17" s="4" t="s">
        <v>19</v>
      </c>
    </row>
    <row r="18" spans="1:11" ht="14.1" customHeight="1" x14ac:dyDescent="0.15">
      <c r="A18" s="38"/>
      <c r="B18" s="38" t="str">
        <f t="shared" si="0"/>
        <v/>
      </c>
      <c r="C18" s="39"/>
      <c r="D18" s="13"/>
      <c r="E18" s="13"/>
      <c r="F18" s="21"/>
      <c r="G18" s="12" t="s">
        <v>31</v>
      </c>
      <c r="H18" s="6">
        <v>32</v>
      </c>
      <c r="I18" s="17" t="s">
        <v>13</v>
      </c>
      <c r="J18" s="13">
        <v>3343</v>
      </c>
      <c r="K18" s="6"/>
    </row>
    <row r="19" spans="1:11" ht="14.1" customHeight="1" x14ac:dyDescent="0.15">
      <c r="A19" s="33">
        <v>26048</v>
      </c>
      <c r="B19" s="33" t="str">
        <f t="shared" si="0"/>
        <v>日</v>
      </c>
      <c r="C19" s="36" t="s">
        <v>16</v>
      </c>
      <c r="D19" s="7">
        <v>11617</v>
      </c>
      <c r="E19" s="7">
        <v>10785</v>
      </c>
      <c r="F19" s="8">
        <f>ROUND(E19/D19*100,2)</f>
        <v>92.84</v>
      </c>
      <c r="G19" s="9" t="s">
        <v>32</v>
      </c>
      <c r="H19" s="4">
        <v>61</v>
      </c>
      <c r="I19" s="15" t="s">
        <v>13</v>
      </c>
      <c r="J19" s="7">
        <v>7373</v>
      </c>
      <c r="K19" s="4" t="s">
        <v>14</v>
      </c>
    </row>
    <row r="20" spans="1:11" ht="14.1" customHeight="1" x14ac:dyDescent="0.15">
      <c r="A20" s="34"/>
      <c r="B20" s="34" t="str">
        <f t="shared" si="0"/>
        <v/>
      </c>
      <c r="C20" s="37"/>
      <c r="D20" s="11"/>
      <c r="E20" s="11"/>
      <c r="F20" s="20"/>
      <c r="G20" s="10" t="s">
        <v>31</v>
      </c>
      <c r="H20" s="5">
        <v>36</v>
      </c>
      <c r="I20" s="16" t="s">
        <v>13</v>
      </c>
      <c r="J20" s="11">
        <v>3216</v>
      </c>
      <c r="K20" s="19"/>
    </row>
    <row r="21" spans="1:11" ht="14.1" customHeight="1" x14ac:dyDescent="0.15">
      <c r="A21" s="33">
        <v>27511</v>
      </c>
      <c r="B21" s="33" t="str">
        <f t="shared" si="0"/>
        <v>日</v>
      </c>
      <c r="C21" s="36" t="s">
        <v>16</v>
      </c>
      <c r="D21" s="7">
        <v>11634</v>
      </c>
      <c r="E21" s="7">
        <v>10898</v>
      </c>
      <c r="F21" s="8">
        <f>ROUND(E21/D21*100,2)</f>
        <v>93.67</v>
      </c>
      <c r="G21" s="9" t="s">
        <v>32</v>
      </c>
      <c r="H21" s="4">
        <v>65</v>
      </c>
      <c r="I21" s="15" t="s">
        <v>13</v>
      </c>
      <c r="J21" s="7">
        <v>8125</v>
      </c>
      <c r="K21" s="4" t="s">
        <v>15</v>
      </c>
    </row>
    <row r="22" spans="1:11" ht="14.1" customHeight="1" x14ac:dyDescent="0.15">
      <c r="A22" s="34"/>
      <c r="B22" s="34" t="str">
        <f t="shared" si="0"/>
        <v/>
      </c>
      <c r="C22" s="37"/>
      <c r="D22" s="11"/>
      <c r="E22" s="11"/>
      <c r="F22" s="20"/>
      <c r="G22" s="10" t="s">
        <v>33</v>
      </c>
      <c r="H22" s="5">
        <v>48</v>
      </c>
      <c r="I22" s="16" t="s">
        <v>13</v>
      </c>
      <c r="J22" s="11">
        <v>2634</v>
      </c>
      <c r="K22" s="19"/>
    </row>
    <row r="23" spans="1:11" ht="14.1" customHeight="1" x14ac:dyDescent="0.15">
      <c r="A23" s="33">
        <v>28967</v>
      </c>
      <c r="B23" s="33" t="str">
        <f t="shared" si="0"/>
        <v>日</v>
      </c>
      <c r="C23" s="36" t="s">
        <v>16</v>
      </c>
      <c r="D23" s="7"/>
      <c r="E23" s="7"/>
      <c r="F23" s="8" t="s">
        <v>22</v>
      </c>
      <c r="G23" s="9" t="s">
        <v>32</v>
      </c>
      <c r="H23" s="25">
        <v>69</v>
      </c>
      <c r="I23" s="15" t="s">
        <v>13</v>
      </c>
      <c r="J23" s="7"/>
      <c r="K23" s="4" t="s">
        <v>17</v>
      </c>
    </row>
    <row r="24" spans="1:11" ht="14.1" customHeight="1" x14ac:dyDescent="0.15">
      <c r="A24" s="33">
        <v>29800</v>
      </c>
      <c r="B24" s="33" t="str">
        <f t="shared" si="0"/>
        <v>日</v>
      </c>
      <c r="C24" s="36" t="s">
        <v>23</v>
      </c>
      <c r="D24" s="7"/>
      <c r="E24" s="7"/>
      <c r="F24" s="8" t="s">
        <v>22</v>
      </c>
      <c r="G24" s="9" t="s">
        <v>34</v>
      </c>
      <c r="H24" s="25">
        <v>61</v>
      </c>
      <c r="I24" s="15" t="s">
        <v>13</v>
      </c>
      <c r="J24" s="7"/>
      <c r="K24" s="4" t="s">
        <v>14</v>
      </c>
    </row>
    <row r="25" spans="1:11" ht="14.1" customHeight="1" x14ac:dyDescent="0.15">
      <c r="A25" s="33">
        <v>31249</v>
      </c>
      <c r="B25" s="33" t="str">
        <f t="shared" si="0"/>
        <v>日</v>
      </c>
      <c r="C25" s="36" t="s">
        <v>16</v>
      </c>
      <c r="D25" s="7">
        <v>11874</v>
      </c>
      <c r="E25" s="7">
        <v>8987</v>
      </c>
      <c r="F25" s="8">
        <f>ROUND(E25/D25*100,2)</f>
        <v>75.69</v>
      </c>
      <c r="G25" s="9" t="s">
        <v>34</v>
      </c>
      <c r="H25" s="4">
        <v>65</v>
      </c>
      <c r="I25" s="15" t="s">
        <v>13</v>
      </c>
      <c r="J25" s="7">
        <v>7005</v>
      </c>
      <c r="K25" s="4" t="s">
        <v>15</v>
      </c>
    </row>
    <row r="26" spans="1:11" ht="14.1" customHeight="1" x14ac:dyDescent="0.15">
      <c r="A26" s="34"/>
      <c r="B26" s="34" t="str">
        <f t="shared" si="0"/>
        <v/>
      </c>
      <c r="C26" s="37"/>
      <c r="D26" s="11"/>
      <c r="E26" s="11"/>
      <c r="F26" s="20"/>
      <c r="G26" s="10" t="s">
        <v>31</v>
      </c>
      <c r="H26" s="5">
        <v>50</v>
      </c>
      <c r="I26" s="16" t="s">
        <v>13</v>
      </c>
      <c r="J26" s="11">
        <v>1779</v>
      </c>
      <c r="K26" s="5"/>
    </row>
    <row r="27" spans="1:11" ht="14.1" customHeight="1" x14ac:dyDescent="0.15">
      <c r="A27" s="33">
        <v>32712</v>
      </c>
      <c r="B27" s="33" t="str">
        <f t="shared" si="0"/>
        <v>日</v>
      </c>
      <c r="C27" s="36" t="s">
        <v>16</v>
      </c>
      <c r="D27" s="7"/>
      <c r="E27" s="7"/>
      <c r="F27" s="8" t="s">
        <v>22</v>
      </c>
      <c r="G27" s="9" t="s">
        <v>34</v>
      </c>
      <c r="H27" s="4">
        <v>69</v>
      </c>
      <c r="I27" s="15" t="s">
        <v>13</v>
      </c>
      <c r="J27" s="7"/>
      <c r="K27" s="4" t="s">
        <v>17</v>
      </c>
    </row>
    <row r="28" spans="1:11" ht="14.1" customHeight="1" x14ac:dyDescent="0.15">
      <c r="A28" s="40">
        <v>34175</v>
      </c>
      <c r="B28" s="40" t="str">
        <f t="shared" si="0"/>
        <v>日</v>
      </c>
      <c r="C28" s="36" t="s">
        <v>16</v>
      </c>
      <c r="D28" s="7">
        <v>12896</v>
      </c>
      <c r="E28" s="7">
        <v>10817</v>
      </c>
      <c r="F28" s="8">
        <f>ROUND(E28/D28*100,2)</f>
        <v>83.88</v>
      </c>
      <c r="G28" s="9" t="s">
        <v>48</v>
      </c>
      <c r="H28" s="4">
        <v>64</v>
      </c>
      <c r="I28" s="15" t="s">
        <v>13</v>
      </c>
      <c r="J28" s="7">
        <v>5442</v>
      </c>
      <c r="K28" s="4" t="s">
        <v>14</v>
      </c>
    </row>
    <row r="29" spans="1:11" ht="14.1" customHeight="1" x14ac:dyDescent="0.15">
      <c r="A29" s="41"/>
      <c r="B29" s="41" t="str">
        <f t="shared" si="0"/>
        <v/>
      </c>
      <c r="C29" s="37"/>
      <c r="D29" s="11"/>
      <c r="E29" s="11"/>
      <c r="F29" s="20"/>
      <c r="G29" s="10" t="s">
        <v>35</v>
      </c>
      <c r="H29" s="5">
        <v>56</v>
      </c>
      <c r="I29" s="16" t="s">
        <v>13</v>
      </c>
      <c r="J29" s="11">
        <v>5262</v>
      </c>
      <c r="K29" s="5"/>
    </row>
    <row r="30" spans="1:11" ht="14.1" customHeight="1" x14ac:dyDescent="0.15">
      <c r="A30" s="40">
        <v>35638</v>
      </c>
      <c r="B30" s="40" t="str">
        <f t="shared" si="0"/>
        <v>日</v>
      </c>
      <c r="C30" s="36" t="s">
        <v>16</v>
      </c>
      <c r="D30" s="7">
        <v>15333</v>
      </c>
      <c r="E30" s="7">
        <v>9411</v>
      </c>
      <c r="F30" s="8">
        <f>ROUND(E30/D30*100,2)</f>
        <v>61.38</v>
      </c>
      <c r="G30" s="9" t="s">
        <v>48</v>
      </c>
      <c r="H30" s="4">
        <v>68</v>
      </c>
      <c r="I30" s="15" t="s">
        <v>13</v>
      </c>
      <c r="J30" s="7">
        <v>6674</v>
      </c>
      <c r="K30" s="4" t="s">
        <v>15</v>
      </c>
    </row>
    <row r="31" spans="1:11" ht="14.1" customHeight="1" x14ac:dyDescent="0.15">
      <c r="A31" s="41"/>
      <c r="B31" s="41" t="str">
        <f t="shared" si="0"/>
        <v/>
      </c>
      <c r="C31" s="37"/>
      <c r="D31" s="11"/>
      <c r="E31" s="11"/>
      <c r="F31" s="20"/>
      <c r="G31" s="12" t="s">
        <v>41</v>
      </c>
      <c r="H31" s="5">
        <v>39</v>
      </c>
      <c r="I31" s="16" t="s">
        <v>13</v>
      </c>
      <c r="J31" s="11">
        <v>2382</v>
      </c>
      <c r="K31" s="5"/>
    </row>
    <row r="32" spans="1:11" ht="14.1" customHeight="1" x14ac:dyDescent="0.15">
      <c r="A32" s="40">
        <v>37080</v>
      </c>
      <c r="B32" s="40" t="str">
        <f t="shared" si="0"/>
        <v>日</v>
      </c>
      <c r="C32" s="36" t="s">
        <v>16</v>
      </c>
      <c r="D32" s="7">
        <v>15705</v>
      </c>
      <c r="E32" s="7">
        <v>12435</v>
      </c>
      <c r="F32" s="8">
        <f>ROUND(E32/D32*100,2)</f>
        <v>79.180000000000007</v>
      </c>
      <c r="G32" s="10" t="s">
        <v>35</v>
      </c>
      <c r="H32" s="4">
        <v>64</v>
      </c>
      <c r="I32" s="15" t="s">
        <v>13</v>
      </c>
      <c r="J32" s="7">
        <v>6554</v>
      </c>
      <c r="K32" s="4" t="s">
        <v>14</v>
      </c>
    </row>
    <row r="33" spans="1:11" ht="14.1" customHeight="1" x14ac:dyDescent="0.15">
      <c r="A33" s="41"/>
      <c r="B33" s="41" t="str">
        <f t="shared" si="0"/>
        <v/>
      </c>
      <c r="C33" s="37"/>
      <c r="D33" s="11"/>
      <c r="E33" s="11"/>
      <c r="F33" s="20"/>
      <c r="G33" s="10" t="s">
        <v>42</v>
      </c>
      <c r="H33" s="5">
        <v>72</v>
      </c>
      <c r="I33" s="16" t="s">
        <v>13</v>
      </c>
      <c r="J33" s="11">
        <v>5088</v>
      </c>
      <c r="K33" s="5"/>
    </row>
    <row r="34" spans="1:11" ht="14.1" customHeight="1" x14ac:dyDescent="0.15">
      <c r="A34" s="41"/>
      <c r="B34" s="41" t="str">
        <f t="shared" si="0"/>
        <v/>
      </c>
      <c r="C34" s="37"/>
      <c r="D34" s="11"/>
      <c r="E34" s="11"/>
      <c r="F34" s="20"/>
      <c r="G34" s="12" t="s">
        <v>41</v>
      </c>
      <c r="H34" s="5">
        <v>43</v>
      </c>
      <c r="I34" s="16" t="s">
        <v>13</v>
      </c>
      <c r="J34" s="11">
        <v>672</v>
      </c>
      <c r="K34" s="5"/>
    </row>
    <row r="35" spans="1:11" ht="14.1" customHeight="1" x14ac:dyDescent="0.15">
      <c r="A35" s="42">
        <v>38557</v>
      </c>
      <c r="B35" s="42" t="str">
        <f t="shared" si="0"/>
        <v>日</v>
      </c>
      <c r="C35" s="43" t="s">
        <v>16</v>
      </c>
      <c r="D35" s="30"/>
      <c r="E35" s="30"/>
      <c r="F35" s="31" t="s">
        <v>22</v>
      </c>
      <c r="G35" s="27" t="s">
        <v>35</v>
      </c>
      <c r="H35" s="29">
        <v>68</v>
      </c>
      <c r="I35" s="32" t="s">
        <v>13</v>
      </c>
      <c r="J35" s="30"/>
      <c r="K35" s="29" t="s">
        <v>15</v>
      </c>
    </row>
    <row r="36" spans="1:11" x14ac:dyDescent="0.15">
      <c r="A36" s="40">
        <v>40020</v>
      </c>
      <c r="B36" s="40" t="str">
        <f t="shared" si="0"/>
        <v>日</v>
      </c>
      <c r="C36" s="36" t="s">
        <v>16</v>
      </c>
      <c r="D36" s="7">
        <v>15220</v>
      </c>
      <c r="E36" s="7">
        <v>9752</v>
      </c>
      <c r="F36" s="8">
        <f>ROUND(E36/D36*100,2)</f>
        <v>64.069999999999993</v>
      </c>
      <c r="G36" s="9" t="s">
        <v>35</v>
      </c>
      <c r="H36" s="4">
        <v>72</v>
      </c>
      <c r="I36" s="15" t="s">
        <v>13</v>
      </c>
      <c r="J36" s="7">
        <v>5583</v>
      </c>
      <c r="K36" s="4" t="s">
        <v>17</v>
      </c>
    </row>
    <row r="37" spans="1:11" x14ac:dyDescent="0.15">
      <c r="A37" s="44"/>
      <c r="B37" s="44" t="str">
        <f t="shared" si="0"/>
        <v/>
      </c>
      <c r="C37" s="39"/>
      <c r="D37" s="13"/>
      <c r="E37" s="13"/>
      <c r="F37" s="21"/>
      <c r="G37" s="12" t="s">
        <v>49</v>
      </c>
      <c r="H37" s="6">
        <v>67</v>
      </c>
      <c r="I37" s="17" t="s">
        <v>13</v>
      </c>
      <c r="J37" s="13">
        <v>3937</v>
      </c>
      <c r="K37" s="6"/>
    </row>
    <row r="38" spans="1:11" x14ac:dyDescent="0.15">
      <c r="A38" s="40">
        <v>41483</v>
      </c>
      <c r="B38" s="40" t="str">
        <f t="shared" si="0"/>
        <v>日</v>
      </c>
      <c r="C38" s="36" t="s">
        <v>16</v>
      </c>
      <c r="D38" s="7">
        <v>14714</v>
      </c>
      <c r="E38" s="7">
        <v>9020</v>
      </c>
      <c r="F38" s="8">
        <v>61.3</v>
      </c>
      <c r="G38" s="9" t="s">
        <v>50</v>
      </c>
      <c r="H38" s="4">
        <v>70</v>
      </c>
      <c r="I38" s="15" t="s">
        <v>13</v>
      </c>
      <c r="J38" s="7">
        <v>5695</v>
      </c>
      <c r="K38" s="4" t="s">
        <v>14</v>
      </c>
    </row>
    <row r="39" spans="1:11" x14ac:dyDescent="0.15">
      <c r="A39" s="44"/>
      <c r="B39" s="44"/>
      <c r="C39" s="39"/>
      <c r="D39" s="13"/>
      <c r="E39" s="13"/>
      <c r="F39" s="21"/>
      <c r="G39" s="12" t="s">
        <v>49</v>
      </c>
      <c r="H39" s="6">
        <v>71</v>
      </c>
      <c r="I39" s="17" t="s">
        <v>13</v>
      </c>
      <c r="J39" s="13">
        <v>3046</v>
      </c>
      <c r="K39" s="6"/>
    </row>
    <row r="40" spans="1:11" x14ac:dyDescent="0.15">
      <c r="A40" s="40">
        <v>42939</v>
      </c>
      <c r="B40" s="40" t="str">
        <f>IF(A40=0,"",TEXT(A40,"aaa"))</f>
        <v>日</v>
      </c>
      <c r="C40" s="36" t="s">
        <v>16</v>
      </c>
      <c r="D40" s="7">
        <v>14396</v>
      </c>
      <c r="E40" s="7">
        <v>8418</v>
      </c>
      <c r="F40" s="8">
        <v>58.47</v>
      </c>
      <c r="G40" s="9" t="s">
        <v>50</v>
      </c>
      <c r="H40" s="4">
        <v>74</v>
      </c>
      <c r="I40" s="15" t="s">
        <v>13</v>
      </c>
      <c r="J40" s="7">
        <v>5703</v>
      </c>
      <c r="K40" s="4" t="s">
        <v>15</v>
      </c>
    </row>
    <row r="41" spans="1:11" x14ac:dyDescent="0.15">
      <c r="A41" s="44"/>
      <c r="B41" s="44"/>
      <c r="C41" s="39"/>
      <c r="D41" s="13"/>
      <c r="E41" s="13"/>
      <c r="F41" s="21"/>
      <c r="G41" s="12" t="s">
        <v>53</v>
      </c>
      <c r="H41" s="6">
        <v>61</v>
      </c>
      <c r="I41" s="17" t="s">
        <v>13</v>
      </c>
      <c r="J41" s="13">
        <v>2607</v>
      </c>
      <c r="K41" s="6"/>
    </row>
    <row r="42" spans="1:11" x14ac:dyDescent="0.15">
      <c r="A42" s="40">
        <v>44395</v>
      </c>
      <c r="B42" s="40" t="str">
        <f>IF(A42=0,"",TEXT(A42,"aaa"))</f>
        <v>日</v>
      </c>
      <c r="C42" s="36" t="s">
        <v>16</v>
      </c>
      <c r="D42" s="7">
        <v>13698</v>
      </c>
      <c r="E42" s="7">
        <v>7278</v>
      </c>
      <c r="F42" s="4">
        <v>53.13</v>
      </c>
      <c r="G42" s="9" t="s">
        <v>54</v>
      </c>
      <c r="H42" s="54">
        <v>66</v>
      </c>
      <c r="I42" s="15" t="s">
        <v>13</v>
      </c>
      <c r="J42" s="7">
        <v>5478</v>
      </c>
      <c r="K42" s="4" t="s">
        <v>14</v>
      </c>
    </row>
    <row r="43" spans="1:11" x14ac:dyDescent="0.15">
      <c r="A43" s="44"/>
      <c r="B43" s="44"/>
      <c r="C43" s="39"/>
      <c r="D43" s="6"/>
      <c r="E43" s="6"/>
      <c r="F43" s="6"/>
      <c r="G43" s="55" t="s">
        <v>55</v>
      </c>
      <c r="H43" s="56">
        <v>66</v>
      </c>
      <c r="I43" s="57" t="s">
        <v>13</v>
      </c>
      <c r="J43" s="58">
        <v>1657</v>
      </c>
      <c r="K43" s="6"/>
    </row>
  </sheetData>
  <mergeCells count="8">
    <mergeCell ref="G3:J3"/>
    <mergeCell ref="K3:K4"/>
    <mergeCell ref="K10:K11"/>
    <mergeCell ref="A3:A4"/>
    <mergeCell ref="C3:C4"/>
    <mergeCell ref="D3:D4"/>
    <mergeCell ref="C5:C6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topLeftCell="A22" zoomScaleNormal="100" zoomScaleSheetLayoutView="100" workbookViewId="0">
      <selection activeCell="K29" sqref="K29"/>
    </sheetView>
  </sheetViews>
  <sheetFormatPr defaultRowHeight="13.5" x14ac:dyDescent="0.15"/>
  <cols>
    <col min="1" max="1" width="9.125" customWidth="1"/>
    <col min="2" max="2" width="4.625" customWidth="1"/>
    <col min="4" max="5" width="9.625" customWidth="1"/>
    <col min="6" max="6" width="7.125" customWidth="1"/>
    <col min="7" max="7" width="10.625" customWidth="1"/>
    <col min="8" max="8" width="4.625" customWidth="1"/>
    <col min="9" max="9" width="10.625" customWidth="1"/>
    <col min="11" max="11" width="10.625" customWidth="1"/>
  </cols>
  <sheetData>
    <row r="1" spans="1:11" ht="14.1" customHeight="1" x14ac:dyDescent="0.15">
      <c r="A1" s="18" t="s">
        <v>37</v>
      </c>
      <c r="B1" s="18"/>
    </row>
    <row r="2" spans="1:11" ht="14.1" customHeight="1" x14ac:dyDescent="0.15"/>
    <row r="3" spans="1:11" ht="14.1" customHeight="1" x14ac:dyDescent="0.15">
      <c r="A3" s="47" t="s">
        <v>1</v>
      </c>
      <c r="B3" s="47" t="s">
        <v>51</v>
      </c>
      <c r="C3" s="47" t="s">
        <v>2</v>
      </c>
      <c r="D3" s="47" t="s">
        <v>5</v>
      </c>
      <c r="E3" s="1" t="s">
        <v>6</v>
      </c>
      <c r="F3" s="1" t="s">
        <v>8</v>
      </c>
      <c r="G3" s="45" t="s">
        <v>9</v>
      </c>
      <c r="H3" s="46"/>
      <c r="I3" s="46"/>
      <c r="J3" s="46"/>
      <c r="K3" s="47" t="s">
        <v>11</v>
      </c>
    </row>
    <row r="4" spans="1:11" ht="14.1" customHeight="1" x14ac:dyDescent="0.15">
      <c r="A4" s="48"/>
      <c r="B4" s="48"/>
      <c r="C4" s="48"/>
      <c r="D4" s="48"/>
      <c r="E4" s="2" t="s">
        <v>7</v>
      </c>
      <c r="F4" s="2" t="s">
        <v>36</v>
      </c>
      <c r="G4" s="3" t="s">
        <v>12</v>
      </c>
      <c r="H4" s="3" t="s">
        <v>3</v>
      </c>
      <c r="I4" s="3" t="s">
        <v>10</v>
      </c>
      <c r="J4" s="3" t="s">
        <v>4</v>
      </c>
      <c r="K4" s="48"/>
    </row>
    <row r="5" spans="1:11" ht="14.1" customHeight="1" x14ac:dyDescent="0.15">
      <c r="A5" s="22">
        <v>17262</v>
      </c>
      <c r="B5" s="22" t="str">
        <f t="shared" ref="B5:B27" si="0">IF(A5=0,"",TEXT(A5,"aaa"))</f>
        <v>土</v>
      </c>
      <c r="C5" s="52" t="s">
        <v>20</v>
      </c>
      <c r="D5" s="7"/>
      <c r="E5" s="7"/>
      <c r="F5" s="8"/>
      <c r="G5" s="9" t="s">
        <v>38</v>
      </c>
      <c r="H5" s="4">
        <v>51</v>
      </c>
      <c r="I5" s="15" t="s">
        <v>13</v>
      </c>
      <c r="J5" s="7">
        <v>835</v>
      </c>
      <c r="K5" s="4" t="s">
        <v>14</v>
      </c>
    </row>
    <row r="6" spans="1:11" ht="14.1" customHeight="1" x14ac:dyDescent="0.15">
      <c r="A6" s="23"/>
      <c r="B6" s="23" t="str">
        <f t="shared" si="0"/>
        <v/>
      </c>
      <c r="C6" s="53"/>
      <c r="D6" s="11"/>
      <c r="E6" s="11"/>
      <c r="F6" s="20"/>
      <c r="G6" s="10" t="s">
        <v>47</v>
      </c>
      <c r="H6" s="5"/>
      <c r="I6" s="16" t="s">
        <v>13</v>
      </c>
      <c r="J6" s="11">
        <v>325</v>
      </c>
      <c r="K6" s="5"/>
    </row>
    <row r="7" spans="1:11" ht="14.1" customHeight="1" x14ac:dyDescent="0.15">
      <c r="A7" s="22">
        <v>18741</v>
      </c>
      <c r="B7" s="22" t="str">
        <f t="shared" si="0"/>
        <v>月</v>
      </c>
      <c r="C7" s="4" t="s">
        <v>16</v>
      </c>
      <c r="D7" s="7"/>
      <c r="E7" s="7"/>
      <c r="F7" s="8" t="s">
        <v>22</v>
      </c>
      <c r="G7" s="9" t="s">
        <v>38</v>
      </c>
      <c r="H7" s="4">
        <v>55</v>
      </c>
      <c r="I7" s="15" t="s">
        <v>13</v>
      </c>
      <c r="J7" s="7"/>
      <c r="K7" s="4" t="s">
        <v>15</v>
      </c>
    </row>
    <row r="8" spans="1:11" ht="14.1" customHeight="1" x14ac:dyDescent="0.15">
      <c r="A8" s="22">
        <v>20209</v>
      </c>
      <c r="B8" s="22" t="str">
        <f t="shared" si="0"/>
        <v>土</v>
      </c>
      <c r="C8" s="4" t="s">
        <v>16</v>
      </c>
      <c r="D8" s="7"/>
      <c r="E8" s="7"/>
      <c r="F8" s="8" t="s">
        <v>22</v>
      </c>
      <c r="G8" s="9" t="s">
        <v>38</v>
      </c>
      <c r="H8" s="4">
        <v>59</v>
      </c>
      <c r="I8" s="15" t="s">
        <v>13</v>
      </c>
      <c r="J8" s="7"/>
      <c r="K8" s="4" t="s">
        <v>17</v>
      </c>
    </row>
    <row r="9" spans="1:11" ht="14.1" customHeight="1" x14ac:dyDescent="0.15">
      <c r="A9" s="22">
        <v>21670</v>
      </c>
      <c r="B9" s="22" t="str">
        <f t="shared" si="0"/>
        <v>木</v>
      </c>
      <c r="C9" s="4" t="s">
        <v>16</v>
      </c>
      <c r="D9" s="7"/>
      <c r="E9" s="7"/>
      <c r="F9" s="8" t="s">
        <v>22</v>
      </c>
      <c r="G9" s="9" t="s">
        <v>38</v>
      </c>
      <c r="H9" s="4">
        <v>63</v>
      </c>
      <c r="I9" s="15" t="s">
        <v>13</v>
      </c>
      <c r="J9" s="7"/>
      <c r="K9" s="4" t="s">
        <v>18</v>
      </c>
    </row>
    <row r="10" spans="1:11" ht="14.1" customHeight="1" x14ac:dyDescent="0.15">
      <c r="A10" s="22">
        <v>23131</v>
      </c>
      <c r="B10" s="22" t="str">
        <f t="shared" si="0"/>
        <v>火</v>
      </c>
      <c r="C10" s="4" t="s">
        <v>16</v>
      </c>
      <c r="D10" s="7"/>
      <c r="E10" s="7"/>
      <c r="F10" s="8"/>
      <c r="G10" s="9" t="s">
        <v>38</v>
      </c>
      <c r="H10" s="4">
        <v>67</v>
      </c>
      <c r="I10" s="15" t="s">
        <v>13</v>
      </c>
      <c r="J10" s="7"/>
      <c r="K10" s="4" t="s">
        <v>19</v>
      </c>
    </row>
    <row r="11" spans="1:11" ht="14.1" customHeight="1" x14ac:dyDescent="0.15">
      <c r="A11" s="22">
        <v>24590</v>
      </c>
      <c r="B11" s="22" t="str">
        <f t="shared" si="0"/>
        <v>金</v>
      </c>
      <c r="C11" s="4" t="s">
        <v>16</v>
      </c>
      <c r="D11" s="7">
        <v>2685</v>
      </c>
      <c r="E11" s="7">
        <v>2618</v>
      </c>
      <c r="F11" s="8">
        <f>ROUND(E11/D11*100,2)</f>
        <v>97.5</v>
      </c>
      <c r="G11" s="9" t="s">
        <v>38</v>
      </c>
      <c r="H11" s="4">
        <v>71</v>
      </c>
      <c r="I11" s="15" t="s">
        <v>13</v>
      </c>
      <c r="J11" s="7">
        <v>1361</v>
      </c>
      <c r="K11" s="4" t="s">
        <v>40</v>
      </c>
    </row>
    <row r="12" spans="1:11" ht="14.1" customHeight="1" x14ac:dyDescent="0.15">
      <c r="A12" s="24"/>
      <c r="B12" s="24" t="str">
        <f t="shared" si="0"/>
        <v/>
      </c>
      <c r="C12" s="6"/>
      <c r="D12" s="13"/>
      <c r="E12" s="13"/>
      <c r="F12" s="21"/>
      <c r="G12" s="12" t="s">
        <v>45</v>
      </c>
      <c r="H12" s="6">
        <v>41</v>
      </c>
      <c r="I12" s="17" t="s">
        <v>13</v>
      </c>
      <c r="J12" s="13">
        <v>1243</v>
      </c>
      <c r="K12" s="6"/>
    </row>
    <row r="13" spans="1:11" ht="14.1" customHeight="1" x14ac:dyDescent="0.15">
      <c r="A13" s="22">
        <v>25394</v>
      </c>
      <c r="B13" s="22" t="str">
        <f t="shared" si="0"/>
        <v>木</v>
      </c>
      <c r="C13" s="4" t="s">
        <v>21</v>
      </c>
      <c r="D13" s="7"/>
      <c r="E13" s="7"/>
      <c r="F13" s="8" t="s">
        <v>22</v>
      </c>
      <c r="G13" s="9" t="s">
        <v>39</v>
      </c>
      <c r="H13" s="4">
        <v>67</v>
      </c>
      <c r="I13" s="15" t="s">
        <v>13</v>
      </c>
      <c r="J13" s="7"/>
      <c r="K13" s="4" t="s">
        <v>14</v>
      </c>
    </row>
    <row r="14" spans="1:11" ht="14.1" customHeight="1" x14ac:dyDescent="0.15">
      <c r="A14" s="22">
        <v>26846</v>
      </c>
      <c r="B14" s="22" t="str">
        <f t="shared" si="0"/>
        <v>日</v>
      </c>
      <c r="C14" s="4" t="s">
        <v>16</v>
      </c>
      <c r="D14" s="7">
        <v>2764</v>
      </c>
      <c r="E14" s="7">
        <v>2664</v>
      </c>
      <c r="F14" s="8">
        <f>ROUND(E14/D14*100,2)</f>
        <v>96.38</v>
      </c>
      <c r="G14" s="9" t="s">
        <v>45</v>
      </c>
      <c r="H14" s="4">
        <v>47</v>
      </c>
      <c r="I14" s="15" t="s">
        <v>13</v>
      </c>
      <c r="J14" s="7">
        <v>1434</v>
      </c>
      <c r="K14" s="4" t="s">
        <v>14</v>
      </c>
    </row>
    <row r="15" spans="1:11" ht="14.1" customHeight="1" x14ac:dyDescent="0.15">
      <c r="A15" s="23"/>
      <c r="B15" s="23" t="str">
        <f t="shared" si="0"/>
        <v/>
      </c>
      <c r="C15" s="5"/>
      <c r="D15" s="11"/>
      <c r="E15" s="11"/>
      <c r="F15" s="20"/>
      <c r="G15" s="10" t="s">
        <v>39</v>
      </c>
      <c r="H15" s="5">
        <v>71</v>
      </c>
      <c r="I15" s="16" t="s">
        <v>13</v>
      </c>
      <c r="J15" s="11">
        <v>1214</v>
      </c>
      <c r="K15" s="19"/>
    </row>
    <row r="16" spans="1:11" ht="14.1" customHeight="1" x14ac:dyDescent="0.15">
      <c r="A16" s="22">
        <v>28295</v>
      </c>
      <c r="B16" s="22" t="str">
        <f t="shared" si="0"/>
        <v>日</v>
      </c>
      <c r="C16" s="4" t="s">
        <v>16</v>
      </c>
      <c r="D16" s="7">
        <v>2842</v>
      </c>
      <c r="E16" s="7">
        <v>2760</v>
      </c>
      <c r="F16" s="8">
        <f>ROUND(E16/D16*100,2)</f>
        <v>97.11</v>
      </c>
      <c r="G16" s="9" t="s">
        <v>46</v>
      </c>
      <c r="H16" s="25">
        <v>48</v>
      </c>
      <c r="I16" s="15" t="s">
        <v>13</v>
      </c>
      <c r="J16" s="7">
        <v>1587</v>
      </c>
      <c r="K16" s="4" t="s">
        <v>14</v>
      </c>
    </row>
    <row r="17" spans="1:11" ht="14.1" customHeight="1" x14ac:dyDescent="0.15">
      <c r="A17" s="24"/>
      <c r="B17" s="24" t="str">
        <f t="shared" si="0"/>
        <v/>
      </c>
      <c r="C17" s="6"/>
      <c r="D17" s="13"/>
      <c r="E17" s="13"/>
      <c r="F17" s="21"/>
      <c r="G17" s="12" t="s">
        <v>45</v>
      </c>
      <c r="H17" s="26">
        <v>51</v>
      </c>
      <c r="I17" s="17" t="s">
        <v>13</v>
      </c>
      <c r="J17" s="13">
        <v>1153</v>
      </c>
      <c r="K17" s="6"/>
    </row>
    <row r="18" spans="1:11" ht="14.1" customHeight="1" x14ac:dyDescent="0.15">
      <c r="A18" s="22">
        <v>29758</v>
      </c>
      <c r="B18" s="22" t="str">
        <f t="shared" si="0"/>
        <v>日</v>
      </c>
      <c r="C18" s="4" t="s">
        <v>16</v>
      </c>
      <c r="D18" s="7"/>
      <c r="E18" s="7"/>
      <c r="F18" s="8" t="s">
        <v>22</v>
      </c>
      <c r="G18" s="9" t="s">
        <v>46</v>
      </c>
      <c r="H18" s="25">
        <v>52</v>
      </c>
      <c r="I18" s="15" t="s">
        <v>13</v>
      </c>
      <c r="J18" s="7"/>
      <c r="K18" s="4" t="s">
        <v>15</v>
      </c>
    </row>
    <row r="19" spans="1:11" ht="14.1" customHeight="1" x14ac:dyDescent="0.15">
      <c r="A19" s="22">
        <v>31221</v>
      </c>
      <c r="B19" s="22" t="str">
        <f t="shared" si="0"/>
        <v>日</v>
      </c>
      <c r="C19" s="4" t="s">
        <v>16</v>
      </c>
      <c r="D19" s="7"/>
      <c r="E19" s="7"/>
      <c r="F19" s="8" t="s">
        <v>22</v>
      </c>
      <c r="G19" s="9" t="s">
        <v>46</v>
      </c>
      <c r="H19" s="4">
        <v>56</v>
      </c>
      <c r="I19" s="15" t="s">
        <v>13</v>
      </c>
      <c r="J19" s="7"/>
      <c r="K19" s="4" t="s">
        <v>17</v>
      </c>
    </row>
    <row r="20" spans="1:11" ht="14.1" customHeight="1" x14ac:dyDescent="0.15">
      <c r="A20" s="22">
        <v>32677</v>
      </c>
      <c r="B20" s="22" t="str">
        <f t="shared" si="0"/>
        <v>日</v>
      </c>
      <c r="C20" s="4" t="s">
        <v>16</v>
      </c>
      <c r="D20" s="7"/>
      <c r="E20" s="7"/>
      <c r="F20" s="8" t="s">
        <v>22</v>
      </c>
      <c r="G20" s="9" t="s">
        <v>46</v>
      </c>
      <c r="H20" s="4">
        <v>60</v>
      </c>
      <c r="I20" s="15" t="s">
        <v>13</v>
      </c>
      <c r="J20" s="7"/>
      <c r="K20" s="4" t="s">
        <v>18</v>
      </c>
    </row>
    <row r="21" spans="1:11" ht="14.1" customHeight="1" x14ac:dyDescent="0.15">
      <c r="A21" s="14">
        <v>34140</v>
      </c>
      <c r="B21" s="14" t="str">
        <f t="shared" si="0"/>
        <v>日</v>
      </c>
      <c r="C21" s="4" t="s">
        <v>16</v>
      </c>
      <c r="D21" s="7"/>
      <c r="E21" s="7"/>
      <c r="F21" s="8" t="s">
        <v>22</v>
      </c>
      <c r="G21" s="9" t="s">
        <v>46</v>
      </c>
      <c r="H21" s="4">
        <v>64</v>
      </c>
      <c r="I21" s="15" t="s">
        <v>13</v>
      </c>
      <c r="J21" s="7"/>
      <c r="K21" s="4" t="s">
        <v>19</v>
      </c>
    </row>
    <row r="22" spans="1:11" ht="14.1" customHeight="1" x14ac:dyDescent="0.15">
      <c r="A22" s="14">
        <v>35610</v>
      </c>
      <c r="B22" s="14" t="str">
        <f t="shared" si="0"/>
        <v>日</v>
      </c>
      <c r="C22" s="4" t="s">
        <v>16</v>
      </c>
      <c r="D22" s="7"/>
      <c r="E22" s="7"/>
      <c r="F22" s="8" t="s">
        <v>22</v>
      </c>
      <c r="G22" s="27" t="s">
        <v>46</v>
      </c>
      <c r="H22" s="4">
        <v>68</v>
      </c>
      <c r="I22" s="15" t="s">
        <v>13</v>
      </c>
      <c r="J22" s="7"/>
      <c r="K22" s="4" t="s">
        <v>40</v>
      </c>
    </row>
    <row r="23" spans="1:11" ht="14.1" customHeight="1" x14ac:dyDescent="0.15">
      <c r="A23" s="14">
        <v>37066</v>
      </c>
      <c r="B23" s="14" t="str">
        <f t="shared" si="0"/>
        <v>日</v>
      </c>
      <c r="C23" s="4" t="s">
        <v>16</v>
      </c>
      <c r="D23" s="7"/>
      <c r="E23" s="7"/>
      <c r="F23" s="8" t="s">
        <v>22</v>
      </c>
      <c r="G23" s="10" t="s">
        <v>46</v>
      </c>
      <c r="H23" s="4">
        <v>72</v>
      </c>
      <c r="I23" s="15" t="s">
        <v>13</v>
      </c>
      <c r="J23" s="7"/>
      <c r="K23" s="4" t="s">
        <v>43</v>
      </c>
    </row>
    <row r="24" spans="1:11" ht="14.1" customHeight="1" x14ac:dyDescent="0.15">
      <c r="A24" s="28">
        <v>38529</v>
      </c>
      <c r="B24" s="28" t="str">
        <f t="shared" si="0"/>
        <v>日</v>
      </c>
      <c r="C24" s="29" t="s">
        <v>16</v>
      </c>
      <c r="D24" s="30"/>
      <c r="E24" s="30"/>
      <c r="F24" s="31" t="s">
        <v>22</v>
      </c>
      <c r="G24" s="27" t="s">
        <v>44</v>
      </c>
      <c r="H24" s="29">
        <v>58</v>
      </c>
      <c r="I24" s="32" t="s">
        <v>13</v>
      </c>
      <c r="J24" s="30"/>
      <c r="K24" s="29" t="s">
        <v>14</v>
      </c>
    </row>
    <row r="25" spans="1:11" x14ac:dyDescent="0.15">
      <c r="A25" s="28">
        <v>39992</v>
      </c>
      <c r="B25" s="28" t="str">
        <f t="shared" si="0"/>
        <v>日</v>
      </c>
      <c r="C25" s="29" t="s">
        <v>16</v>
      </c>
      <c r="D25" s="30"/>
      <c r="E25" s="30"/>
      <c r="F25" s="31" t="s">
        <v>22</v>
      </c>
      <c r="G25" s="27" t="s">
        <v>44</v>
      </c>
      <c r="H25" s="29">
        <v>62</v>
      </c>
      <c r="I25" s="32" t="s">
        <v>13</v>
      </c>
      <c r="J25" s="30"/>
      <c r="K25" s="29" t="s">
        <v>15</v>
      </c>
    </row>
    <row r="26" spans="1:11" x14ac:dyDescent="0.15">
      <c r="A26" s="28">
        <v>41448</v>
      </c>
      <c r="B26" s="28" t="str">
        <f>IF(A26=0,"",TEXT(A26,"aaa"))</f>
        <v>日</v>
      </c>
      <c r="C26" s="29" t="s">
        <v>16</v>
      </c>
      <c r="D26" s="30"/>
      <c r="E26" s="30"/>
      <c r="F26" s="31" t="s">
        <v>22</v>
      </c>
      <c r="G26" s="27" t="s">
        <v>44</v>
      </c>
      <c r="H26" s="29">
        <v>66</v>
      </c>
      <c r="I26" s="32" t="s">
        <v>13</v>
      </c>
      <c r="J26" s="30"/>
      <c r="K26" s="29" t="s">
        <v>17</v>
      </c>
    </row>
    <row r="27" spans="1:11" x14ac:dyDescent="0.15">
      <c r="A27" s="28">
        <v>42911</v>
      </c>
      <c r="B27" s="28" t="str">
        <f t="shared" si="0"/>
        <v>日</v>
      </c>
      <c r="C27" s="29" t="s">
        <v>16</v>
      </c>
      <c r="D27" s="30"/>
      <c r="E27" s="30"/>
      <c r="F27" s="31" t="s">
        <v>22</v>
      </c>
      <c r="G27" s="27" t="s">
        <v>52</v>
      </c>
      <c r="H27" s="29">
        <v>63</v>
      </c>
      <c r="I27" s="32" t="s">
        <v>13</v>
      </c>
      <c r="J27" s="30"/>
      <c r="K27" s="29" t="s">
        <v>14</v>
      </c>
    </row>
    <row r="28" spans="1:11" x14ac:dyDescent="0.15">
      <c r="A28" s="28">
        <v>44374</v>
      </c>
      <c r="B28" s="28" t="str">
        <f t="shared" ref="B28" si="1">IF(A28=0,"",TEXT(A28,"aaa"))</f>
        <v>日</v>
      </c>
      <c r="C28" s="29" t="s">
        <v>16</v>
      </c>
      <c r="D28" s="30"/>
      <c r="E28" s="30"/>
      <c r="F28" s="31" t="s">
        <v>22</v>
      </c>
      <c r="G28" s="27" t="s">
        <v>52</v>
      </c>
      <c r="H28" s="29">
        <v>67</v>
      </c>
      <c r="I28" s="32" t="s">
        <v>13</v>
      </c>
      <c r="J28" s="30"/>
      <c r="K28" s="29" t="s">
        <v>15</v>
      </c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当別</vt:lpstr>
      <vt:lpstr>新篠津</vt:lpstr>
      <vt:lpstr>新篠津!Print_Area</vt:lpstr>
      <vt:lpstr>当別!Print_Area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hokkaido</cp:lastModifiedBy>
  <cp:lastPrinted>2021-09-06T04:52:09Z</cp:lastPrinted>
  <dcterms:created xsi:type="dcterms:W3CDTF">2006-02-13T01:11:45Z</dcterms:created>
  <dcterms:modified xsi:type="dcterms:W3CDTF">2021-09-06T04:54:30Z</dcterms:modified>
</cp:coreProperties>
</file>