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_選挙管理委員会事務局\03_市町村選挙\01_市町村選挙\07_ＨＰ掲載データ\03_市町村における長の選挙結果\"/>
    </mc:Choice>
  </mc:AlternateContent>
  <bookViews>
    <workbookView xWindow="0" yWindow="0" windowWidth="28800" windowHeight="12210" activeTab="1"/>
  </bookViews>
  <sheets>
    <sheet name="豊浦" sheetId="104" r:id="rId1"/>
    <sheet name="壮瞥" sheetId="105" r:id="rId2"/>
    <sheet name="白老" sheetId="107" r:id="rId3"/>
    <sheet name="厚真" sheetId="115" r:id="rId4"/>
    <sheet name="洞爺湖" sheetId="106" r:id="rId5"/>
    <sheet name="安平" sheetId="109" r:id="rId6"/>
    <sheet name="むかわ" sheetId="119" r:id="rId7"/>
  </sheets>
  <definedNames>
    <definedName name="_xlnm.Print_Area" localSheetId="6">むかわ!$A$1:$K$83</definedName>
    <definedName name="_xlnm.Print_Area" localSheetId="5">安平!$A$1:$K$85</definedName>
    <definedName name="_xlnm.Print_Area" localSheetId="3">厚真!$A$1:$K$38</definedName>
    <definedName name="_xlnm.Print_Area" localSheetId="1">壮瞥!$A$1:$K$41</definedName>
    <definedName name="_xlnm.Print_Area" localSheetId="4">洞爺湖!$A$1:$K$82</definedName>
    <definedName name="_xlnm.Print_Area" localSheetId="2">白老!$A$1:$K$47</definedName>
    <definedName name="_xlnm.Print_Area" localSheetId="0">豊浦!$A$1:$K$37</definedName>
  </definedNames>
  <calcPr calcId="162913"/>
</workbook>
</file>

<file path=xl/calcChain.xml><?xml version="1.0" encoding="utf-8"?>
<calcChain xmlns="http://schemas.openxmlformats.org/spreadsheetml/2006/main">
  <c r="B40" i="105" l="1"/>
  <c r="B44" i="107" l="1"/>
  <c r="B13" i="109" l="1"/>
  <c r="B15" i="106" l="1"/>
  <c r="B12" i="119" l="1"/>
  <c r="B36" i="104"/>
  <c r="F35" i="104"/>
  <c r="B35" i="104"/>
  <c r="B37" i="115" l="1"/>
  <c r="B38" i="105" l="1"/>
  <c r="B13" i="119"/>
  <c r="B11" i="109"/>
  <c r="B12" i="106"/>
  <c r="B34" i="104"/>
  <c r="B34" i="105"/>
  <c r="B31" i="104"/>
  <c r="B30" i="104"/>
  <c r="B29" i="104"/>
  <c r="B28" i="104"/>
  <c r="B27" i="104"/>
  <c r="B26" i="104"/>
  <c r="B25" i="104"/>
  <c r="B24" i="104"/>
  <c r="B23" i="104"/>
  <c r="B22" i="104"/>
  <c r="B21" i="104"/>
  <c r="B20" i="104"/>
  <c r="B19" i="104"/>
  <c r="B18" i="104"/>
  <c r="B17" i="104"/>
  <c r="B16" i="104"/>
  <c r="B15" i="104"/>
  <c r="B14" i="104"/>
  <c r="B13" i="104"/>
  <c r="B12" i="104"/>
  <c r="B11" i="104"/>
  <c r="B10" i="104"/>
  <c r="B9" i="104"/>
  <c r="B8" i="104"/>
  <c r="B7" i="104"/>
  <c r="B6" i="104"/>
  <c r="B5" i="104"/>
  <c r="B37" i="105"/>
  <c r="B36" i="105"/>
  <c r="B35" i="105"/>
  <c r="B33" i="105"/>
  <c r="B32" i="105"/>
  <c r="B31" i="105"/>
  <c r="B30" i="105"/>
  <c r="B29" i="105"/>
  <c r="B28" i="105"/>
  <c r="B27" i="105"/>
  <c r="B26" i="105"/>
  <c r="B25" i="105"/>
  <c r="B24" i="105"/>
  <c r="B23" i="105"/>
  <c r="B22" i="105"/>
  <c r="B21" i="105"/>
  <c r="B20" i="105"/>
  <c r="B19" i="105"/>
  <c r="B18" i="105"/>
  <c r="B17" i="105"/>
  <c r="B16" i="105"/>
  <c r="B15" i="105"/>
  <c r="B14" i="105"/>
  <c r="B13" i="105"/>
  <c r="B12" i="105"/>
  <c r="B11" i="105"/>
  <c r="B10" i="105"/>
  <c r="B9" i="105"/>
  <c r="B8" i="105"/>
  <c r="B7" i="105"/>
  <c r="B6" i="105"/>
  <c r="B5" i="105"/>
  <c r="B42" i="107"/>
  <c r="B41" i="107"/>
  <c r="B40" i="107"/>
  <c r="B39" i="107"/>
  <c r="B38" i="107"/>
  <c r="B37" i="107"/>
  <c r="B36" i="107"/>
  <c r="B35" i="107"/>
  <c r="B34" i="107"/>
  <c r="B33" i="107"/>
  <c r="B32" i="107"/>
  <c r="B31" i="107"/>
  <c r="B30" i="107"/>
  <c r="B29" i="107"/>
  <c r="B28" i="107"/>
  <c r="B27" i="107"/>
  <c r="B26" i="107"/>
  <c r="B25" i="107"/>
  <c r="B24" i="107"/>
  <c r="B23" i="107"/>
  <c r="B22" i="107"/>
  <c r="B21" i="107"/>
  <c r="B20" i="107"/>
  <c r="B19" i="107"/>
  <c r="B18" i="107"/>
  <c r="B17" i="107"/>
  <c r="B16" i="107"/>
  <c r="B15" i="107"/>
  <c r="B14" i="107"/>
  <c r="B13" i="107"/>
  <c r="B12" i="107"/>
  <c r="B11" i="107"/>
  <c r="B10" i="107"/>
  <c r="B9" i="107"/>
  <c r="B8" i="107"/>
  <c r="B7" i="107"/>
  <c r="B6" i="107"/>
  <c r="B5" i="107"/>
  <c r="B36" i="115"/>
  <c r="B35" i="115"/>
  <c r="B34" i="115"/>
  <c r="B33" i="115"/>
  <c r="B32" i="115"/>
  <c r="B31" i="115"/>
  <c r="B30" i="115"/>
  <c r="B29" i="115"/>
  <c r="B28" i="115"/>
  <c r="B27" i="115"/>
  <c r="B26" i="115"/>
  <c r="B25" i="115"/>
  <c r="B24" i="115"/>
  <c r="B23" i="115"/>
  <c r="B22" i="115"/>
  <c r="B21" i="115"/>
  <c r="B20" i="115"/>
  <c r="B19" i="115"/>
  <c r="B18" i="115"/>
  <c r="B17" i="115"/>
  <c r="B16" i="115"/>
  <c r="B15" i="115"/>
  <c r="B14" i="115"/>
  <c r="B13" i="115"/>
  <c r="B12" i="115"/>
  <c r="B11" i="115"/>
  <c r="B10" i="115"/>
  <c r="B9" i="115"/>
  <c r="B8" i="115"/>
  <c r="B7" i="115"/>
  <c r="B6" i="115"/>
  <c r="B5" i="115"/>
  <c r="B78" i="106"/>
  <c r="B77" i="106"/>
  <c r="B76" i="106"/>
  <c r="B75" i="106"/>
  <c r="B74" i="106"/>
  <c r="B73" i="106"/>
  <c r="B72" i="106"/>
  <c r="B71" i="106"/>
  <c r="B70" i="106"/>
  <c r="B69" i="106"/>
  <c r="B68" i="106"/>
  <c r="B67" i="106"/>
  <c r="B66" i="106"/>
  <c r="B65" i="106"/>
  <c r="B64" i="106"/>
  <c r="B63" i="106"/>
  <c r="B62" i="106"/>
  <c r="B61" i="106"/>
  <c r="B60" i="106"/>
  <c r="B59" i="106"/>
  <c r="B58" i="106"/>
  <c r="B57" i="106"/>
  <c r="B56" i="106"/>
  <c r="B47" i="106"/>
  <c r="B46" i="106"/>
  <c r="B45" i="106"/>
  <c r="B44" i="106"/>
  <c r="B43" i="106"/>
  <c r="B42" i="106"/>
  <c r="B41" i="106"/>
  <c r="B40" i="106"/>
  <c r="B39" i="106"/>
  <c r="B38" i="106"/>
  <c r="B37" i="106"/>
  <c r="B36" i="106"/>
  <c r="B35" i="106"/>
  <c r="B34" i="106"/>
  <c r="B33" i="106"/>
  <c r="B32" i="106"/>
  <c r="B31" i="106"/>
  <c r="B30" i="106"/>
  <c r="B29" i="106"/>
  <c r="B28" i="106"/>
  <c r="B27" i="106"/>
  <c r="B26" i="106"/>
  <c r="B25" i="106"/>
  <c r="B24" i="106"/>
  <c r="B23" i="106"/>
  <c r="B22" i="106"/>
  <c r="B11" i="106"/>
  <c r="B10" i="106"/>
  <c r="B9" i="106"/>
  <c r="B8" i="106"/>
  <c r="B7" i="106"/>
  <c r="B6" i="106"/>
  <c r="B5" i="106"/>
  <c r="B81" i="109"/>
  <c r="B80" i="109"/>
  <c r="B79" i="109"/>
  <c r="B78" i="109"/>
  <c r="B77" i="109"/>
  <c r="B76" i="109"/>
  <c r="B75" i="109"/>
  <c r="B74" i="109"/>
  <c r="B73" i="109"/>
  <c r="B72" i="109"/>
  <c r="B71" i="109"/>
  <c r="B70" i="109"/>
  <c r="B69" i="109"/>
  <c r="B68" i="109"/>
  <c r="B67" i="109"/>
  <c r="B66" i="109"/>
  <c r="B65" i="109"/>
  <c r="B64" i="109"/>
  <c r="B63" i="109"/>
  <c r="B62" i="109"/>
  <c r="B61" i="109"/>
  <c r="B60" i="109"/>
  <c r="B59" i="109"/>
  <c r="B58" i="109"/>
  <c r="B57" i="109"/>
  <c r="B56" i="109"/>
  <c r="B55" i="109"/>
  <c r="B46" i="109"/>
  <c r="B45" i="109"/>
  <c r="B44" i="109"/>
  <c r="B43" i="109"/>
  <c r="B42" i="109"/>
  <c r="B41" i="109"/>
  <c r="B40" i="109"/>
  <c r="B39" i="109"/>
  <c r="B38" i="109"/>
  <c r="B37" i="109"/>
  <c r="B36" i="109"/>
  <c r="B35" i="109"/>
  <c r="B34" i="109"/>
  <c r="B33" i="109"/>
  <c r="B32" i="109"/>
  <c r="B31" i="109"/>
  <c r="B30" i="109"/>
  <c r="B29" i="109"/>
  <c r="B28" i="109"/>
  <c r="B27" i="109"/>
  <c r="B26" i="109"/>
  <c r="B25" i="109"/>
  <c r="B24" i="109"/>
  <c r="B23" i="109"/>
  <c r="B22" i="109"/>
  <c r="B21" i="109"/>
  <c r="B20" i="109"/>
  <c r="B19" i="109"/>
  <c r="B10" i="109"/>
  <c r="B9" i="109"/>
  <c r="B8" i="109"/>
  <c r="B7" i="109"/>
  <c r="B6" i="109"/>
  <c r="B5" i="109"/>
  <c r="B78" i="119"/>
  <c r="B77" i="119"/>
  <c r="B76" i="119"/>
  <c r="B75" i="119"/>
  <c r="B74" i="119"/>
  <c r="B73" i="119"/>
  <c r="B72" i="119"/>
  <c r="B71" i="119"/>
  <c r="B70" i="119"/>
  <c r="B69" i="119"/>
  <c r="B68" i="119"/>
  <c r="B67" i="119"/>
  <c r="B66" i="119"/>
  <c r="B65" i="119"/>
  <c r="B64" i="119"/>
  <c r="B63" i="119"/>
  <c r="B62" i="119"/>
  <c r="B61" i="119"/>
  <c r="B60" i="119"/>
  <c r="B59" i="119"/>
  <c r="B58" i="119"/>
  <c r="B57" i="119"/>
  <c r="B56" i="119"/>
  <c r="B55" i="119"/>
  <c r="B54" i="119"/>
  <c r="B53" i="119"/>
  <c r="B43" i="119"/>
  <c r="B42" i="119"/>
  <c r="B41" i="119"/>
  <c r="B40" i="119"/>
  <c r="B39" i="119"/>
  <c r="B38" i="119"/>
  <c r="B37" i="119"/>
  <c r="B36" i="119"/>
  <c r="B35" i="119"/>
  <c r="B34" i="119"/>
  <c r="B33" i="119"/>
  <c r="B32" i="119"/>
  <c r="B31" i="119"/>
  <c r="B30" i="119"/>
  <c r="B29" i="119"/>
  <c r="B28" i="119"/>
  <c r="B27" i="119"/>
  <c r="B26" i="119"/>
  <c r="B25" i="119"/>
  <c r="B24" i="119"/>
  <c r="B23" i="119"/>
  <c r="B22" i="119"/>
  <c r="B21" i="119"/>
  <c r="B20" i="119"/>
  <c r="B19" i="119"/>
  <c r="B11" i="119"/>
  <c r="B10" i="119"/>
  <c r="B9" i="119"/>
  <c r="B8" i="119"/>
  <c r="B7" i="119"/>
  <c r="B6" i="119"/>
  <c r="B5" i="119"/>
  <c r="F31" i="104"/>
  <c r="F40" i="107"/>
  <c r="F34" i="105"/>
  <c r="F29" i="104"/>
  <c r="F5" i="109"/>
  <c r="F5" i="106"/>
  <c r="F36" i="107"/>
  <c r="F32" i="107"/>
  <c r="F41" i="119"/>
  <c r="F44" i="109"/>
  <c r="F29" i="107"/>
  <c r="F30" i="105"/>
  <c r="F25" i="104"/>
  <c r="F45" i="106"/>
  <c r="F75" i="106"/>
  <c r="F27" i="107"/>
  <c r="F28" i="105"/>
  <c r="F10" i="104"/>
  <c r="F13" i="104"/>
  <c r="F17" i="104"/>
  <c r="F5" i="105"/>
  <c r="F9" i="105"/>
  <c r="F12" i="105"/>
  <c r="F14" i="105"/>
  <c r="F19" i="105"/>
  <c r="F22" i="105"/>
  <c r="F24" i="105"/>
  <c r="F26" i="105"/>
  <c r="F5" i="107"/>
  <c r="F7" i="107"/>
  <c r="F14" i="107"/>
  <c r="F16" i="107"/>
  <c r="F18" i="107"/>
  <c r="F20" i="107"/>
  <c r="F22" i="107"/>
  <c r="F24" i="107"/>
  <c r="F26" i="106"/>
  <c r="F29" i="106"/>
  <c r="F32" i="106"/>
  <c r="F34" i="106"/>
  <c r="F36" i="106"/>
  <c r="F38" i="106"/>
  <c r="F58" i="106"/>
  <c r="F61" i="106"/>
  <c r="F63" i="106"/>
  <c r="F65" i="106"/>
  <c r="F71" i="106"/>
  <c r="F19" i="109"/>
  <c r="F37" i="109"/>
  <c r="F77" i="109"/>
  <c r="F75" i="109"/>
  <c r="F73" i="109"/>
  <c r="F69" i="109"/>
  <c r="F67" i="109"/>
  <c r="F65" i="109"/>
  <c r="F61" i="109"/>
  <c r="F58" i="109"/>
  <c r="F55" i="109"/>
  <c r="F18" i="115"/>
  <c r="F22" i="115"/>
  <c r="F24" i="115"/>
  <c r="F26" i="115"/>
  <c r="F21" i="119"/>
  <c r="F23" i="119"/>
  <c r="F26" i="119"/>
  <c r="F28" i="119"/>
  <c r="F31" i="119"/>
  <c r="F37" i="119"/>
  <c r="F53" i="119"/>
  <c r="F57" i="119"/>
  <c r="F58" i="119"/>
  <c r="F60" i="119"/>
  <c r="F63" i="119"/>
  <c r="F66" i="119"/>
  <c r="F69" i="119"/>
</calcChain>
</file>

<file path=xl/sharedStrings.xml><?xml version="1.0" encoding="utf-8"?>
<sst xmlns="http://schemas.openxmlformats.org/spreadsheetml/2006/main" count="1295" uniqueCount="226">
  <si>
    <t>選挙期日</t>
    <rPh sb="0" eb="2">
      <t>センキョ</t>
    </rPh>
    <rPh sb="2" eb="4">
      <t>キジツ</t>
    </rPh>
    <phoneticPr fontId="2"/>
  </si>
  <si>
    <t>選挙事由</t>
    <rPh sb="0" eb="2">
      <t>センキョ</t>
    </rPh>
    <rPh sb="2" eb="4">
      <t>ジユウ</t>
    </rPh>
    <phoneticPr fontId="2"/>
  </si>
  <si>
    <t>年齢</t>
    <rPh sb="0" eb="2">
      <t>ネンレイ</t>
    </rPh>
    <phoneticPr fontId="2"/>
  </si>
  <si>
    <t>得票数</t>
    <rPh sb="0" eb="3">
      <t>トクヒョウスウ</t>
    </rPh>
    <phoneticPr fontId="2"/>
  </si>
  <si>
    <t>当日有権者数（人）</t>
    <rPh sb="0" eb="2">
      <t>トウジツ</t>
    </rPh>
    <rPh sb="2" eb="5">
      <t>ユウケンシャ</t>
    </rPh>
    <rPh sb="5" eb="6">
      <t>スウ</t>
    </rPh>
    <rPh sb="7" eb="8">
      <t>ニン</t>
    </rPh>
    <phoneticPr fontId="2"/>
  </si>
  <si>
    <t>投票者数</t>
    <rPh sb="0" eb="3">
      <t>トウヒョウシャ</t>
    </rPh>
    <rPh sb="3" eb="4">
      <t>スウ</t>
    </rPh>
    <phoneticPr fontId="2"/>
  </si>
  <si>
    <t>（人）</t>
    <rPh sb="1" eb="2">
      <t>ニン</t>
    </rPh>
    <phoneticPr fontId="2"/>
  </si>
  <si>
    <t>投票率</t>
    <rPh sb="0" eb="3">
      <t>トウヒョウリツ</t>
    </rPh>
    <phoneticPr fontId="2"/>
  </si>
  <si>
    <t>候　補　者　別　得　票　数</t>
    <rPh sb="0" eb="1">
      <t>コウ</t>
    </rPh>
    <rPh sb="2" eb="3">
      <t>タスク</t>
    </rPh>
    <rPh sb="4" eb="5">
      <t>シャ</t>
    </rPh>
    <rPh sb="6" eb="7">
      <t>ベツ</t>
    </rPh>
    <rPh sb="8" eb="9">
      <t>トク</t>
    </rPh>
    <rPh sb="10" eb="11">
      <t>ヒョウ</t>
    </rPh>
    <rPh sb="12" eb="13">
      <t>カズ</t>
    </rPh>
    <phoneticPr fontId="2"/>
  </si>
  <si>
    <t>党　　派</t>
    <rPh sb="0" eb="1">
      <t>トウ</t>
    </rPh>
    <rPh sb="3" eb="4">
      <t>ハ</t>
    </rPh>
    <phoneticPr fontId="2"/>
  </si>
  <si>
    <t>備　　考</t>
    <rPh sb="0" eb="1">
      <t>ソナエ</t>
    </rPh>
    <rPh sb="3" eb="4">
      <t>コウ</t>
    </rPh>
    <phoneticPr fontId="2"/>
  </si>
  <si>
    <t>氏　　名</t>
    <rPh sb="0" eb="1">
      <t>シ</t>
    </rPh>
    <rPh sb="3" eb="4">
      <t>メイ</t>
    </rPh>
    <phoneticPr fontId="2"/>
  </si>
  <si>
    <t>無　所　属</t>
    <rPh sb="0" eb="1">
      <t>ム</t>
    </rPh>
    <rPh sb="2" eb="3">
      <t>ショ</t>
    </rPh>
    <rPh sb="4" eb="5">
      <t>ゾク</t>
    </rPh>
    <phoneticPr fontId="2"/>
  </si>
  <si>
    <t>当選１回</t>
    <rPh sb="0" eb="2">
      <t>トウセン</t>
    </rPh>
    <rPh sb="3" eb="4">
      <t>カイ</t>
    </rPh>
    <phoneticPr fontId="2"/>
  </si>
  <si>
    <t>当選２回</t>
    <rPh sb="0" eb="2">
      <t>トウセン</t>
    </rPh>
    <rPh sb="3" eb="4">
      <t>カイ</t>
    </rPh>
    <phoneticPr fontId="2"/>
  </si>
  <si>
    <t>任期満了</t>
    <rPh sb="0" eb="2">
      <t>ニンキ</t>
    </rPh>
    <rPh sb="2" eb="4">
      <t>マンリョウ</t>
    </rPh>
    <phoneticPr fontId="2"/>
  </si>
  <si>
    <t>当選３回</t>
    <rPh sb="0" eb="2">
      <t>トウセン</t>
    </rPh>
    <rPh sb="3" eb="4">
      <t>カイ</t>
    </rPh>
    <phoneticPr fontId="2"/>
  </si>
  <si>
    <t>当選４回</t>
    <rPh sb="0" eb="2">
      <t>トウセン</t>
    </rPh>
    <rPh sb="3" eb="4">
      <t>カイ</t>
    </rPh>
    <phoneticPr fontId="2"/>
  </si>
  <si>
    <t>当選５回</t>
    <rPh sb="0" eb="2">
      <t>トウセン</t>
    </rPh>
    <rPh sb="3" eb="4">
      <t>カイ</t>
    </rPh>
    <phoneticPr fontId="2"/>
  </si>
  <si>
    <t>第１回統一地方選挙</t>
    <rPh sb="0" eb="1">
      <t>ダイ</t>
    </rPh>
    <rPh sb="2" eb="3">
      <t>カイ</t>
    </rPh>
    <rPh sb="3" eb="5">
      <t>トウイツ</t>
    </rPh>
    <rPh sb="5" eb="7">
      <t>チホウ</t>
    </rPh>
    <rPh sb="7" eb="9">
      <t>センキョ</t>
    </rPh>
    <phoneticPr fontId="2"/>
  </si>
  <si>
    <t>無投票</t>
    <rPh sb="0" eb="3">
      <t>ムトウヒョウ</t>
    </rPh>
    <phoneticPr fontId="2"/>
  </si>
  <si>
    <t>当選３回</t>
    <rPh sb="0" eb="2">
      <t>トウセン</t>
    </rPh>
    <phoneticPr fontId="2"/>
  </si>
  <si>
    <t>当選４回</t>
    <rPh sb="0" eb="2">
      <t>トウセン</t>
    </rPh>
    <phoneticPr fontId="2"/>
  </si>
  <si>
    <t>死亡</t>
    <rPh sb="0" eb="2">
      <t>シボウ</t>
    </rPh>
    <phoneticPr fontId="2"/>
  </si>
  <si>
    <t>当選１回</t>
    <rPh sb="0" eb="2">
      <t>トウセン</t>
    </rPh>
    <phoneticPr fontId="2"/>
  </si>
  <si>
    <t>退職申立</t>
    <rPh sb="0" eb="2">
      <t>タイショク</t>
    </rPh>
    <rPh sb="2" eb="4">
      <t>モウシタテ</t>
    </rPh>
    <phoneticPr fontId="2"/>
  </si>
  <si>
    <t>当選２回</t>
    <rPh sb="0" eb="2">
      <t>トウセン</t>
    </rPh>
    <phoneticPr fontId="2"/>
  </si>
  <si>
    <t xml:space="preserve">当選２回                    </t>
    <rPh sb="0" eb="2">
      <t>トウセン</t>
    </rPh>
    <rPh sb="3" eb="4">
      <t>カイ</t>
    </rPh>
    <phoneticPr fontId="2"/>
  </si>
  <si>
    <t>当選５回</t>
    <rPh sb="0" eb="2">
      <t>トウセン</t>
    </rPh>
    <phoneticPr fontId="2"/>
  </si>
  <si>
    <t xml:space="preserve">当選１回                    </t>
    <rPh sb="0" eb="2">
      <t>トウセン</t>
    </rPh>
    <rPh sb="3" eb="4">
      <t>カイ</t>
    </rPh>
    <phoneticPr fontId="2"/>
  </si>
  <si>
    <t>当選３回　　　　　　　　　　　</t>
    <rPh sb="0" eb="2">
      <t>トウセン</t>
    </rPh>
    <rPh sb="3" eb="4">
      <t>カイ</t>
    </rPh>
    <phoneticPr fontId="2"/>
  </si>
  <si>
    <t>当選１回　　　　　　　　　　　</t>
    <rPh sb="0" eb="2">
      <t>トウセン</t>
    </rPh>
    <rPh sb="3" eb="4">
      <t>カイ</t>
    </rPh>
    <phoneticPr fontId="2"/>
  </si>
  <si>
    <t>（％）</t>
    <phoneticPr fontId="2"/>
  </si>
  <si>
    <t>（％）</t>
    <phoneticPr fontId="2"/>
  </si>
  <si>
    <t>日本共産党</t>
    <rPh sb="0" eb="2">
      <t>ニホン</t>
    </rPh>
    <rPh sb="2" eb="5">
      <t>キョウサントウ</t>
    </rPh>
    <phoneticPr fontId="2"/>
  </si>
  <si>
    <t>（％）</t>
    <phoneticPr fontId="2"/>
  </si>
  <si>
    <t>当選６回</t>
    <rPh sb="0" eb="2">
      <t>トウセン</t>
    </rPh>
    <phoneticPr fontId="2"/>
  </si>
  <si>
    <t>当選７回</t>
    <rPh sb="0" eb="2">
      <t>トウセン</t>
    </rPh>
    <phoneticPr fontId="2"/>
  </si>
  <si>
    <t>（％）</t>
    <phoneticPr fontId="2"/>
  </si>
  <si>
    <t>当選７回</t>
    <rPh sb="0" eb="2">
      <t>トウセン</t>
    </rPh>
    <rPh sb="3" eb="4">
      <t>カイ</t>
    </rPh>
    <phoneticPr fontId="2"/>
  </si>
  <si>
    <t>（％）</t>
    <phoneticPr fontId="2"/>
  </si>
  <si>
    <t>○豊浦町</t>
    <rPh sb="1" eb="4">
      <t>トヨウラチョウ</t>
    </rPh>
    <phoneticPr fontId="2"/>
  </si>
  <si>
    <t>正源　次作</t>
    <rPh sb="0" eb="1">
      <t>セイ</t>
    </rPh>
    <rPh sb="1" eb="2">
      <t>ゲン</t>
    </rPh>
    <rPh sb="3" eb="4">
      <t>ツギ</t>
    </rPh>
    <rPh sb="4" eb="5">
      <t>サク</t>
    </rPh>
    <phoneticPr fontId="2"/>
  </si>
  <si>
    <t>正源　次作</t>
    <rPh sb="0" eb="2">
      <t>セイゲン</t>
    </rPh>
    <rPh sb="3" eb="4">
      <t>ツギ</t>
    </rPh>
    <rPh sb="4" eb="5">
      <t>サク</t>
    </rPh>
    <phoneticPr fontId="2"/>
  </si>
  <si>
    <t>守屋　秀夫</t>
    <rPh sb="0" eb="2">
      <t>モリヤ</t>
    </rPh>
    <rPh sb="3" eb="5">
      <t>ヒデオ</t>
    </rPh>
    <phoneticPr fontId="2"/>
  </si>
  <si>
    <t>守屋　　治</t>
    <rPh sb="0" eb="2">
      <t>モリヤ</t>
    </rPh>
    <rPh sb="4" eb="5">
      <t>オサム</t>
    </rPh>
    <phoneticPr fontId="2"/>
  </si>
  <si>
    <t>武田　　一</t>
    <rPh sb="0" eb="2">
      <t>タケダ</t>
    </rPh>
    <rPh sb="4" eb="5">
      <t>ハジメ</t>
    </rPh>
    <phoneticPr fontId="2"/>
  </si>
  <si>
    <t>大野　正雄</t>
    <rPh sb="0" eb="2">
      <t>オオノ</t>
    </rPh>
    <rPh sb="3" eb="5">
      <t>マサオ</t>
    </rPh>
    <phoneticPr fontId="2"/>
  </si>
  <si>
    <t>川端　忠義</t>
    <rPh sb="0" eb="2">
      <t>カワバタ</t>
    </rPh>
    <rPh sb="3" eb="5">
      <t>タダヨシ</t>
    </rPh>
    <phoneticPr fontId="2"/>
  </si>
  <si>
    <t>武藤　市蔵</t>
    <rPh sb="0" eb="2">
      <t>ムトウ</t>
    </rPh>
    <rPh sb="3" eb="5">
      <t>イチゾウ</t>
    </rPh>
    <phoneticPr fontId="2"/>
  </si>
  <si>
    <t>黒木　竹一</t>
    <rPh sb="0" eb="2">
      <t>クロキ</t>
    </rPh>
    <rPh sb="3" eb="4">
      <t>タケ</t>
    </rPh>
    <rPh sb="4" eb="5">
      <t>イチ</t>
    </rPh>
    <phoneticPr fontId="2"/>
  </si>
  <si>
    <t>守谷　　忍</t>
    <rPh sb="0" eb="2">
      <t>モリヤ</t>
    </rPh>
    <rPh sb="4" eb="5">
      <t>シノブ</t>
    </rPh>
    <phoneticPr fontId="2"/>
  </si>
  <si>
    <t>那須　嘉市</t>
    <rPh sb="0" eb="2">
      <t>ナス</t>
    </rPh>
    <rPh sb="3" eb="5">
      <t>カイチ</t>
    </rPh>
    <phoneticPr fontId="2"/>
  </si>
  <si>
    <t>岩佐　末太郎</t>
    <rPh sb="0" eb="2">
      <t>イワサ</t>
    </rPh>
    <rPh sb="3" eb="4">
      <t>スエ</t>
    </rPh>
    <rPh sb="4" eb="6">
      <t>タロウ</t>
    </rPh>
    <phoneticPr fontId="2"/>
  </si>
  <si>
    <t>常盤　志郎</t>
    <rPh sb="0" eb="2">
      <t>トキワ</t>
    </rPh>
    <rPh sb="3" eb="5">
      <t>シロウ</t>
    </rPh>
    <phoneticPr fontId="2"/>
  </si>
  <si>
    <t>横山　　勉</t>
    <rPh sb="0" eb="2">
      <t>ヨコヤマ</t>
    </rPh>
    <rPh sb="4" eb="5">
      <t>ツトム</t>
    </rPh>
    <phoneticPr fontId="2"/>
  </si>
  <si>
    <t>大石橋　与作</t>
    <rPh sb="0" eb="2">
      <t>オオイシ</t>
    </rPh>
    <rPh sb="2" eb="3">
      <t>バシ</t>
    </rPh>
    <rPh sb="4" eb="6">
      <t>ヨサク</t>
    </rPh>
    <phoneticPr fontId="2"/>
  </si>
  <si>
    <t>堺　　寅吉</t>
    <rPh sb="0" eb="1">
      <t>サカイ</t>
    </rPh>
    <rPh sb="3" eb="5">
      <t>トラキチ</t>
    </rPh>
    <phoneticPr fontId="2"/>
  </si>
  <si>
    <t>岡村　正吉</t>
    <rPh sb="0" eb="2">
      <t>オカムラ</t>
    </rPh>
    <rPh sb="3" eb="5">
      <t>マサキチ</t>
    </rPh>
    <phoneticPr fontId="2"/>
  </si>
  <si>
    <t>当選６回</t>
    <rPh sb="0" eb="2">
      <t>トウセン</t>
    </rPh>
    <rPh sb="3" eb="4">
      <t>カイ</t>
    </rPh>
    <phoneticPr fontId="2"/>
  </si>
  <si>
    <t>三橋　政美</t>
    <rPh sb="0" eb="2">
      <t>ミハシ</t>
    </rPh>
    <rPh sb="3" eb="5">
      <t>マサミ</t>
    </rPh>
    <phoneticPr fontId="2"/>
  </si>
  <si>
    <t>大西　吉造</t>
    <rPh sb="0" eb="2">
      <t>オオニシ</t>
    </rPh>
    <rPh sb="3" eb="5">
      <t>ヨシゾウ</t>
    </rPh>
    <phoneticPr fontId="2"/>
  </si>
  <si>
    <t>上埜　　衛</t>
    <rPh sb="0" eb="2">
      <t>ウエノ</t>
    </rPh>
    <rPh sb="4" eb="5">
      <t>マモル</t>
    </rPh>
    <phoneticPr fontId="2"/>
  </si>
  <si>
    <t>小笠原　繁雄</t>
    <rPh sb="0" eb="3">
      <t>オガサワラ</t>
    </rPh>
    <rPh sb="4" eb="6">
      <t>シゲオ</t>
    </rPh>
    <phoneticPr fontId="2"/>
  </si>
  <si>
    <t>三橋　健次</t>
    <rPh sb="0" eb="2">
      <t>ミハシ</t>
    </rPh>
    <rPh sb="3" eb="5">
      <t>ケンジ</t>
    </rPh>
    <phoneticPr fontId="2"/>
  </si>
  <si>
    <t>鎌田　正勝</t>
    <rPh sb="0" eb="2">
      <t>カマタ</t>
    </rPh>
    <rPh sb="3" eb="5">
      <t>マサカツ</t>
    </rPh>
    <phoneticPr fontId="2"/>
  </si>
  <si>
    <t>藤本　雅俊</t>
    <rPh sb="0" eb="2">
      <t>フジモト</t>
    </rPh>
    <rPh sb="3" eb="5">
      <t>マサトシ</t>
    </rPh>
    <phoneticPr fontId="2"/>
  </si>
  <si>
    <t>○壮瞥町</t>
    <rPh sb="1" eb="3">
      <t>ソウベツ</t>
    </rPh>
    <rPh sb="3" eb="4">
      <t>チョウ</t>
    </rPh>
    <phoneticPr fontId="2"/>
  </si>
  <si>
    <t>湯浅　健治</t>
    <rPh sb="0" eb="2">
      <t>ユアサ</t>
    </rPh>
    <rPh sb="3" eb="5">
      <t>ケンジ</t>
    </rPh>
    <phoneticPr fontId="2"/>
  </si>
  <si>
    <t>佐藤　喜重</t>
    <rPh sb="0" eb="2">
      <t>サトウ</t>
    </rPh>
    <rPh sb="3" eb="4">
      <t>ヨロコ</t>
    </rPh>
    <rPh sb="4" eb="5">
      <t>ジュウ</t>
    </rPh>
    <phoneticPr fontId="2"/>
  </si>
  <si>
    <t>木原　義作</t>
    <rPh sb="0" eb="2">
      <t>キハラ</t>
    </rPh>
    <rPh sb="3" eb="4">
      <t>ヨシ</t>
    </rPh>
    <rPh sb="4" eb="5">
      <t>サク</t>
    </rPh>
    <phoneticPr fontId="2"/>
  </si>
  <si>
    <t>荒井　文夫</t>
    <rPh sb="0" eb="2">
      <t>アライ</t>
    </rPh>
    <rPh sb="3" eb="5">
      <t>フミオ</t>
    </rPh>
    <phoneticPr fontId="2"/>
  </si>
  <si>
    <t>千葉　　貢</t>
    <rPh sb="0" eb="2">
      <t>チバ</t>
    </rPh>
    <rPh sb="4" eb="5">
      <t>ミツ</t>
    </rPh>
    <phoneticPr fontId="2"/>
  </si>
  <si>
    <t>花田　勝雄</t>
    <rPh sb="0" eb="2">
      <t>ハナダ</t>
    </rPh>
    <rPh sb="3" eb="5">
      <t>カツオ</t>
    </rPh>
    <phoneticPr fontId="2"/>
  </si>
  <si>
    <t>湯浅　健治</t>
    <rPh sb="0" eb="2">
      <t>ユアサ</t>
    </rPh>
    <rPh sb="3" eb="4">
      <t>ケン</t>
    </rPh>
    <rPh sb="4" eb="5">
      <t>ジ</t>
    </rPh>
    <phoneticPr fontId="2"/>
  </si>
  <si>
    <t>川原　正幸</t>
    <rPh sb="0" eb="2">
      <t>カワハラ</t>
    </rPh>
    <rPh sb="3" eb="5">
      <t>マサユキ</t>
    </rPh>
    <phoneticPr fontId="2"/>
  </si>
  <si>
    <t>舘崎　盛男</t>
    <rPh sb="0" eb="1">
      <t>タテ</t>
    </rPh>
    <rPh sb="1" eb="2">
      <t>サキ</t>
    </rPh>
    <rPh sb="3" eb="4">
      <t>モ</t>
    </rPh>
    <rPh sb="4" eb="5">
      <t>オ</t>
    </rPh>
    <phoneticPr fontId="2"/>
  </si>
  <si>
    <t>大笹　　繁</t>
    <rPh sb="0" eb="1">
      <t>オオ</t>
    </rPh>
    <rPh sb="1" eb="2">
      <t>ササ</t>
    </rPh>
    <rPh sb="4" eb="5">
      <t>シゲル</t>
    </rPh>
    <phoneticPr fontId="2"/>
  </si>
  <si>
    <t>菅原　俊一</t>
    <rPh sb="0" eb="2">
      <t>スガワラ</t>
    </rPh>
    <rPh sb="3" eb="5">
      <t>シュンイチ</t>
    </rPh>
    <phoneticPr fontId="2"/>
  </si>
  <si>
    <t>中野　定幸</t>
    <rPh sb="0" eb="2">
      <t>ナカノ</t>
    </rPh>
    <rPh sb="3" eb="5">
      <t>サダユキ</t>
    </rPh>
    <phoneticPr fontId="2"/>
  </si>
  <si>
    <t>○白老町</t>
    <rPh sb="1" eb="3">
      <t>シラオイ</t>
    </rPh>
    <rPh sb="3" eb="4">
      <t>チョウ</t>
    </rPh>
    <phoneticPr fontId="2"/>
  </si>
  <si>
    <t>浅利　義市</t>
    <rPh sb="0" eb="2">
      <t>アサリ</t>
    </rPh>
    <rPh sb="3" eb="4">
      <t>ヨシ</t>
    </rPh>
    <rPh sb="4" eb="5">
      <t>イチ</t>
    </rPh>
    <phoneticPr fontId="2"/>
  </si>
  <si>
    <t>荒川　忠夫</t>
    <rPh sb="0" eb="2">
      <t>アラカワ</t>
    </rPh>
    <rPh sb="3" eb="5">
      <t>タダオ</t>
    </rPh>
    <phoneticPr fontId="2"/>
  </si>
  <si>
    <t>浅利　義市</t>
    <rPh sb="0" eb="2">
      <t>アサリ</t>
    </rPh>
    <rPh sb="3" eb="5">
      <t>ギイチ</t>
    </rPh>
    <phoneticPr fontId="2"/>
  </si>
  <si>
    <t>野村　竪蔵</t>
    <rPh sb="0" eb="2">
      <t>ノムラ</t>
    </rPh>
    <rPh sb="3" eb="4">
      <t>タテ</t>
    </rPh>
    <rPh sb="4" eb="5">
      <t>クラ</t>
    </rPh>
    <phoneticPr fontId="2"/>
  </si>
  <si>
    <t>松岡　　正</t>
    <rPh sb="0" eb="2">
      <t>マツオカ</t>
    </rPh>
    <rPh sb="4" eb="5">
      <t>タダシ</t>
    </rPh>
    <phoneticPr fontId="2"/>
  </si>
  <si>
    <t>川田　　清</t>
    <rPh sb="0" eb="2">
      <t>カワタ</t>
    </rPh>
    <rPh sb="4" eb="5">
      <t>キヨシ</t>
    </rPh>
    <phoneticPr fontId="2"/>
  </si>
  <si>
    <t>山手　一雄</t>
    <rPh sb="0" eb="2">
      <t>ヤマテ</t>
    </rPh>
    <rPh sb="3" eb="5">
      <t>カズオ</t>
    </rPh>
    <phoneticPr fontId="2"/>
  </si>
  <si>
    <t>浅利　義市</t>
    <rPh sb="0" eb="2">
      <t>アサリ</t>
    </rPh>
    <rPh sb="3" eb="4">
      <t>ギ</t>
    </rPh>
    <rPh sb="4" eb="5">
      <t>イチ</t>
    </rPh>
    <phoneticPr fontId="2"/>
  </si>
  <si>
    <t>伊東　　稔</t>
    <rPh sb="0" eb="2">
      <t>イトウ</t>
    </rPh>
    <rPh sb="4" eb="5">
      <t>ミノル</t>
    </rPh>
    <phoneticPr fontId="2"/>
  </si>
  <si>
    <t>戸田　実津男</t>
    <rPh sb="0" eb="2">
      <t>トダ</t>
    </rPh>
    <rPh sb="3" eb="4">
      <t>ミ</t>
    </rPh>
    <rPh sb="4" eb="5">
      <t>ツ</t>
    </rPh>
    <rPh sb="5" eb="6">
      <t>オ</t>
    </rPh>
    <phoneticPr fontId="2"/>
  </si>
  <si>
    <t>見野　　全</t>
    <rPh sb="0" eb="1">
      <t>ミ</t>
    </rPh>
    <rPh sb="1" eb="2">
      <t>ノ</t>
    </rPh>
    <rPh sb="4" eb="5">
      <t>ゼン</t>
    </rPh>
    <phoneticPr fontId="2"/>
  </si>
  <si>
    <t>見野　　全</t>
    <rPh sb="0" eb="2">
      <t>ミノ</t>
    </rPh>
    <rPh sb="4" eb="5">
      <t>ゼン</t>
    </rPh>
    <phoneticPr fontId="2"/>
  </si>
  <si>
    <t>磯部　義光</t>
    <rPh sb="0" eb="2">
      <t>イソベ</t>
    </rPh>
    <rPh sb="3" eb="5">
      <t>ヨシミツ</t>
    </rPh>
    <phoneticPr fontId="2"/>
  </si>
  <si>
    <t>宮崎　孫三郎</t>
    <rPh sb="0" eb="2">
      <t>ミヤザキ</t>
    </rPh>
    <rPh sb="3" eb="4">
      <t>マゴ</t>
    </rPh>
    <rPh sb="4" eb="6">
      <t>サブロウ</t>
    </rPh>
    <phoneticPr fontId="2"/>
  </si>
  <si>
    <t>鹿内　粂蔵</t>
    <rPh sb="0" eb="1">
      <t>シカ</t>
    </rPh>
    <rPh sb="1" eb="2">
      <t>ナイ</t>
    </rPh>
    <rPh sb="3" eb="4">
      <t>クメ</t>
    </rPh>
    <rPh sb="4" eb="5">
      <t>クラ</t>
    </rPh>
    <phoneticPr fontId="2"/>
  </si>
  <si>
    <t>河野　高慧</t>
    <rPh sb="0" eb="2">
      <t>カワノ</t>
    </rPh>
    <rPh sb="3" eb="4">
      <t>タカイ</t>
    </rPh>
    <rPh sb="4" eb="5">
      <t>ケイ</t>
    </rPh>
    <phoneticPr fontId="2"/>
  </si>
  <si>
    <t>当選８回</t>
    <rPh sb="0" eb="2">
      <t>トウセン</t>
    </rPh>
    <phoneticPr fontId="2"/>
  </si>
  <si>
    <t>柴田　勝治</t>
    <rPh sb="0" eb="2">
      <t>シバタ</t>
    </rPh>
    <rPh sb="3" eb="5">
      <t>カツジ</t>
    </rPh>
    <phoneticPr fontId="2"/>
  </si>
  <si>
    <t>畠　　弘二</t>
    <rPh sb="0" eb="1">
      <t>ハタ</t>
    </rPh>
    <rPh sb="3" eb="5">
      <t>コウジ</t>
    </rPh>
    <phoneticPr fontId="2"/>
  </si>
  <si>
    <t>青木　一夫</t>
    <rPh sb="0" eb="2">
      <t>アオキ</t>
    </rPh>
    <rPh sb="3" eb="5">
      <t>カズオ</t>
    </rPh>
    <phoneticPr fontId="2"/>
  </si>
  <si>
    <t>尾崎　利明</t>
    <rPh sb="0" eb="2">
      <t>オザキ</t>
    </rPh>
    <rPh sb="3" eb="5">
      <t>トシアキ</t>
    </rPh>
    <phoneticPr fontId="2"/>
  </si>
  <si>
    <t>山田　忠次郎</t>
    <rPh sb="0" eb="2">
      <t>ヤマダ</t>
    </rPh>
    <rPh sb="3" eb="6">
      <t>チュウジロウ</t>
    </rPh>
    <phoneticPr fontId="2"/>
  </si>
  <si>
    <t>渡辺　清一</t>
    <rPh sb="0" eb="2">
      <t>ワタナベ</t>
    </rPh>
    <rPh sb="3" eb="5">
      <t>セイイチ</t>
    </rPh>
    <phoneticPr fontId="2"/>
  </si>
  <si>
    <t>木南　貫一</t>
    <rPh sb="0" eb="1">
      <t>キ</t>
    </rPh>
    <rPh sb="1" eb="2">
      <t>ミナミ</t>
    </rPh>
    <rPh sb="3" eb="5">
      <t>カンイチ</t>
    </rPh>
    <phoneticPr fontId="2"/>
  </si>
  <si>
    <t>堀野　豊夫</t>
    <rPh sb="0" eb="1">
      <t>ホリ</t>
    </rPh>
    <rPh sb="1" eb="2">
      <t>ノ</t>
    </rPh>
    <rPh sb="3" eb="4">
      <t>トヨ</t>
    </rPh>
    <rPh sb="4" eb="5">
      <t>オ</t>
    </rPh>
    <phoneticPr fontId="2"/>
  </si>
  <si>
    <t>駒井　利明</t>
    <rPh sb="0" eb="2">
      <t>コマイ</t>
    </rPh>
    <rPh sb="3" eb="5">
      <t>トシアキ</t>
    </rPh>
    <phoneticPr fontId="2"/>
  </si>
  <si>
    <t>中村　喜一</t>
    <rPh sb="0" eb="2">
      <t>ナカムラ</t>
    </rPh>
    <rPh sb="3" eb="5">
      <t>キイチ</t>
    </rPh>
    <phoneticPr fontId="2"/>
  </si>
  <si>
    <t>新沼　　榮</t>
    <rPh sb="0" eb="2">
      <t>ニイヌマ</t>
    </rPh>
    <rPh sb="4" eb="5">
      <t>サカエ</t>
    </rPh>
    <phoneticPr fontId="2"/>
  </si>
  <si>
    <t>丹野　長寿</t>
    <rPh sb="0" eb="2">
      <t>タンノ</t>
    </rPh>
    <rPh sb="3" eb="4">
      <t>チョウ</t>
    </rPh>
    <rPh sb="4" eb="5">
      <t>ジュ</t>
    </rPh>
    <phoneticPr fontId="2"/>
  </si>
  <si>
    <t>奥野　　嵩</t>
    <rPh sb="0" eb="2">
      <t>オクノ</t>
    </rPh>
    <phoneticPr fontId="2"/>
  </si>
  <si>
    <t>山口　敏雄</t>
    <rPh sb="0" eb="2">
      <t>ヤマグチ</t>
    </rPh>
    <rPh sb="3" eb="5">
      <t>トシオ</t>
    </rPh>
    <phoneticPr fontId="2"/>
  </si>
  <si>
    <t>丹野　長寿</t>
    <rPh sb="0" eb="2">
      <t>タンノ</t>
    </rPh>
    <rPh sb="3" eb="5">
      <t>チョウジュ</t>
    </rPh>
    <phoneticPr fontId="2"/>
  </si>
  <si>
    <t>○厚真町</t>
    <rPh sb="1" eb="3">
      <t>アツマ</t>
    </rPh>
    <rPh sb="3" eb="4">
      <t>チョウ</t>
    </rPh>
    <phoneticPr fontId="2"/>
  </si>
  <si>
    <t>竹澤　　潔</t>
    <rPh sb="0" eb="2">
      <t>タケザワ</t>
    </rPh>
    <rPh sb="4" eb="5">
      <t>キヨシ</t>
    </rPh>
    <phoneticPr fontId="2"/>
  </si>
  <si>
    <t>数井　亀吉</t>
    <rPh sb="0" eb="1">
      <t>カズ</t>
    </rPh>
    <rPh sb="1" eb="2">
      <t>イ</t>
    </rPh>
    <rPh sb="3" eb="5">
      <t>カメキチ</t>
    </rPh>
    <phoneticPr fontId="2"/>
  </si>
  <si>
    <t>池田　宗正</t>
    <rPh sb="0" eb="2">
      <t>イケダ</t>
    </rPh>
    <rPh sb="3" eb="5">
      <t>ムナマサ</t>
    </rPh>
    <phoneticPr fontId="2"/>
  </si>
  <si>
    <t>大岩　信一郎</t>
    <rPh sb="0" eb="2">
      <t>オオイワ</t>
    </rPh>
    <rPh sb="3" eb="6">
      <t>シンイチロウ</t>
    </rPh>
    <phoneticPr fontId="2"/>
  </si>
  <si>
    <t>畑島　竹次郎</t>
    <rPh sb="0" eb="1">
      <t>ハタケ</t>
    </rPh>
    <rPh sb="1" eb="2">
      <t>シマ</t>
    </rPh>
    <rPh sb="3" eb="4">
      <t>タケ</t>
    </rPh>
    <rPh sb="4" eb="6">
      <t>ジロウ</t>
    </rPh>
    <phoneticPr fontId="2"/>
  </si>
  <si>
    <t>井上　正則</t>
    <rPh sb="0" eb="2">
      <t>イノウエ</t>
    </rPh>
    <rPh sb="3" eb="4">
      <t>マサ</t>
    </rPh>
    <rPh sb="4" eb="5">
      <t>ノリ</t>
    </rPh>
    <phoneticPr fontId="2"/>
  </si>
  <si>
    <t>谷内　信雄</t>
    <rPh sb="0" eb="2">
      <t>タニウチ</t>
    </rPh>
    <rPh sb="3" eb="5">
      <t>ノブオ</t>
    </rPh>
    <phoneticPr fontId="2"/>
  </si>
  <si>
    <t>井上　正則</t>
    <rPh sb="0" eb="2">
      <t>イノウエ</t>
    </rPh>
    <rPh sb="3" eb="5">
      <t>マサノリ</t>
    </rPh>
    <phoneticPr fontId="2"/>
  </si>
  <si>
    <t>岡部　正一</t>
    <rPh sb="0" eb="2">
      <t>オカベ</t>
    </rPh>
    <rPh sb="3" eb="5">
      <t>マサイチ</t>
    </rPh>
    <phoneticPr fontId="2"/>
  </si>
  <si>
    <t>藤原　正幸</t>
    <rPh sb="0" eb="2">
      <t>フジワラ</t>
    </rPh>
    <rPh sb="3" eb="5">
      <t>マサユキ</t>
    </rPh>
    <phoneticPr fontId="2"/>
  </si>
  <si>
    <t>小納谷　力蔵</t>
    <rPh sb="0" eb="3">
      <t>オノヤ</t>
    </rPh>
    <rPh sb="4" eb="6">
      <t>リキゾウ</t>
    </rPh>
    <phoneticPr fontId="2"/>
  </si>
  <si>
    <t>（％）</t>
    <phoneticPr fontId="2"/>
  </si>
  <si>
    <t>門山　義雄</t>
    <rPh sb="0" eb="2">
      <t>カドヤマ</t>
    </rPh>
    <rPh sb="3" eb="5">
      <t>ヨシオ</t>
    </rPh>
    <phoneticPr fontId="2"/>
  </si>
  <si>
    <t>松田　　実</t>
    <rPh sb="0" eb="2">
      <t>マツダ</t>
    </rPh>
    <rPh sb="4" eb="5">
      <t>ミノル</t>
    </rPh>
    <phoneticPr fontId="2"/>
  </si>
  <si>
    <t>三好　惣治</t>
    <rPh sb="0" eb="2">
      <t>ミヨシ</t>
    </rPh>
    <rPh sb="4" eb="5">
      <t>ジ</t>
    </rPh>
    <phoneticPr fontId="2"/>
  </si>
  <si>
    <t>辺泥　和郎</t>
    <rPh sb="0" eb="1">
      <t>ヘン</t>
    </rPh>
    <rPh sb="1" eb="2">
      <t>ドロ</t>
    </rPh>
    <rPh sb="3" eb="5">
      <t>カズロウ</t>
    </rPh>
    <phoneticPr fontId="2"/>
  </si>
  <si>
    <t>久保田　勝雄</t>
    <rPh sb="0" eb="3">
      <t>クボタ</t>
    </rPh>
    <rPh sb="4" eb="6">
      <t>カツオ</t>
    </rPh>
    <phoneticPr fontId="2"/>
  </si>
  <si>
    <t>篠崎　　栄</t>
    <rPh sb="0" eb="2">
      <t>シノザキ</t>
    </rPh>
    <rPh sb="4" eb="5">
      <t>サカエ</t>
    </rPh>
    <phoneticPr fontId="2"/>
  </si>
  <si>
    <t>平野　信雄</t>
    <rPh sb="0" eb="1">
      <t>ヒラ</t>
    </rPh>
    <rPh sb="1" eb="2">
      <t>ノ</t>
    </rPh>
    <rPh sb="3" eb="5">
      <t>ノブオ</t>
    </rPh>
    <phoneticPr fontId="2"/>
  </si>
  <si>
    <t>大内　良一</t>
    <rPh sb="0" eb="2">
      <t>オオウチ</t>
    </rPh>
    <rPh sb="3" eb="5">
      <t>リョウイチ</t>
    </rPh>
    <phoneticPr fontId="2"/>
  </si>
  <si>
    <t>栗尾　　清</t>
    <rPh sb="0" eb="2">
      <t>クリオ</t>
    </rPh>
    <rPh sb="4" eb="5">
      <t>キヨシ</t>
    </rPh>
    <phoneticPr fontId="2"/>
  </si>
  <si>
    <t>小坂　利政</t>
    <rPh sb="0" eb="2">
      <t>コサカ</t>
    </rPh>
    <rPh sb="3" eb="5">
      <t>トシマサ</t>
    </rPh>
    <phoneticPr fontId="2"/>
  </si>
  <si>
    <t>横山　正明</t>
    <rPh sb="0" eb="2">
      <t>ヨコヤマ</t>
    </rPh>
    <rPh sb="3" eb="5">
      <t>マサアキ</t>
    </rPh>
    <phoneticPr fontId="2"/>
  </si>
  <si>
    <t>田中　甚一郎</t>
    <rPh sb="0" eb="2">
      <t>タナカ</t>
    </rPh>
    <rPh sb="3" eb="4">
      <t>ジン</t>
    </rPh>
    <rPh sb="4" eb="6">
      <t>イチロウ</t>
    </rPh>
    <phoneticPr fontId="2"/>
  </si>
  <si>
    <t>倉渕　春平</t>
    <rPh sb="0" eb="1">
      <t>クラ</t>
    </rPh>
    <rPh sb="1" eb="2">
      <t>フチ</t>
    </rPh>
    <rPh sb="3" eb="4">
      <t>ハル</t>
    </rPh>
    <rPh sb="4" eb="5">
      <t>ヒラ</t>
    </rPh>
    <phoneticPr fontId="2"/>
  </si>
  <si>
    <t>中村　耕平</t>
    <rPh sb="0" eb="2">
      <t>ナカムラ</t>
    </rPh>
    <rPh sb="3" eb="5">
      <t>コウヘイ</t>
    </rPh>
    <phoneticPr fontId="2"/>
  </si>
  <si>
    <t>久保田　真誠</t>
    <rPh sb="0" eb="3">
      <t>クボタ</t>
    </rPh>
    <rPh sb="4" eb="5">
      <t>マ</t>
    </rPh>
    <rPh sb="5" eb="6">
      <t>マコト</t>
    </rPh>
    <phoneticPr fontId="2"/>
  </si>
  <si>
    <t>肥後　　亨</t>
    <rPh sb="0" eb="2">
      <t>ヒゴ</t>
    </rPh>
    <rPh sb="4" eb="5">
      <t>トオル</t>
    </rPh>
    <phoneticPr fontId="2"/>
  </si>
  <si>
    <t>平田　豊蔵</t>
    <rPh sb="0" eb="2">
      <t>ヒラタ</t>
    </rPh>
    <rPh sb="3" eb="5">
      <t>トヨゾウ</t>
    </rPh>
    <phoneticPr fontId="2"/>
  </si>
  <si>
    <t>宮腰　　孝</t>
    <rPh sb="0" eb="2">
      <t>ミヤコシ</t>
    </rPh>
    <rPh sb="4" eb="5">
      <t>タカシ</t>
    </rPh>
    <phoneticPr fontId="2"/>
  </si>
  <si>
    <t>久保田　真誠</t>
    <rPh sb="0" eb="3">
      <t>クボタ</t>
    </rPh>
    <rPh sb="4" eb="5">
      <t>シン</t>
    </rPh>
    <rPh sb="5" eb="6">
      <t>マコト</t>
    </rPh>
    <phoneticPr fontId="2"/>
  </si>
  <si>
    <t>横山　良夫</t>
    <rPh sb="0" eb="2">
      <t>ヨコヤマ</t>
    </rPh>
    <rPh sb="3" eb="5">
      <t>ヨシオ</t>
    </rPh>
    <phoneticPr fontId="2"/>
  </si>
  <si>
    <t>原　　芳弘</t>
    <rPh sb="0" eb="1">
      <t>ハラ</t>
    </rPh>
    <rPh sb="3" eb="4">
      <t>ヨシ</t>
    </rPh>
    <rPh sb="4" eb="5">
      <t>ヒロ</t>
    </rPh>
    <phoneticPr fontId="2"/>
  </si>
  <si>
    <t>山中　　漠</t>
    <rPh sb="0" eb="2">
      <t>ヤマナカ</t>
    </rPh>
    <rPh sb="4" eb="5">
      <t>バク</t>
    </rPh>
    <phoneticPr fontId="2"/>
  </si>
  <si>
    <t>坂下　利明</t>
    <rPh sb="0" eb="2">
      <t>サカシタ</t>
    </rPh>
    <rPh sb="3" eb="5">
      <t>トシアキ</t>
    </rPh>
    <phoneticPr fontId="2"/>
  </si>
  <si>
    <t>佐藤　克之</t>
    <rPh sb="0" eb="2">
      <t>サトウ</t>
    </rPh>
    <rPh sb="3" eb="5">
      <t>カツユキ</t>
    </rPh>
    <phoneticPr fontId="2"/>
  </si>
  <si>
    <t>佐々木　良一</t>
    <rPh sb="0" eb="3">
      <t>ササキ</t>
    </rPh>
    <rPh sb="4" eb="6">
      <t>リョウイチ</t>
    </rPh>
    <phoneticPr fontId="2"/>
  </si>
  <si>
    <t>横山　宏史</t>
    <rPh sb="0" eb="2">
      <t>ヨコヤマ</t>
    </rPh>
    <rPh sb="3" eb="4">
      <t>ヒロシ</t>
    </rPh>
    <rPh sb="4" eb="5">
      <t>シ</t>
    </rPh>
    <phoneticPr fontId="2"/>
  </si>
  <si>
    <t>○洞爺湖町（虻田町）</t>
    <rPh sb="1" eb="4">
      <t>トウヤコ</t>
    </rPh>
    <rPh sb="4" eb="5">
      <t>チョウ</t>
    </rPh>
    <rPh sb="6" eb="9">
      <t>アブタチョウ</t>
    </rPh>
    <phoneticPr fontId="2"/>
  </si>
  <si>
    <t>長崎　良夫</t>
    <rPh sb="0" eb="2">
      <t>ナガサキ</t>
    </rPh>
    <rPh sb="3" eb="5">
      <t>ヨシオ</t>
    </rPh>
    <phoneticPr fontId="2"/>
  </si>
  <si>
    <t>毛利　知則</t>
    <rPh sb="0" eb="2">
      <t>モウリ</t>
    </rPh>
    <rPh sb="3" eb="4">
      <t>チ</t>
    </rPh>
    <rPh sb="4" eb="5">
      <t>ソク</t>
    </rPh>
    <phoneticPr fontId="2"/>
  </si>
  <si>
    <t>佐藤　政憲</t>
    <rPh sb="0" eb="2">
      <t>サトウ</t>
    </rPh>
    <rPh sb="3" eb="5">
      <t>マサノリ</t>
    </rPh>
    <phoneticPr fontId="2"/>
  </si>
  <si>
    <t>出口　　明</t>
    <rPh sb="0" eb="2">
      <t>デグチ</t>
    </rPh>
    <rPh sb="4" eb="5">
      <t>アキラ</t>
    </rPh>
    <phoneticPr fontId="2"/>
  </si>
  <si>
    <t>岩井　孝夫</t>
    <rPh sb="0" eb="2">
      <t>イワイ</t>
    </rPh>
    <rPh sb="3" eb="5">
      <t>タカオ</t>
    </rPh>
    <phoneticPr fontId="2"/>
  </si>
  <si>
    <t>山口　憲造</t>
    <rPh sb="0" eb="2">
      <t>ヤマグチ</t>
    </rPh>
    <rPh sb="3" eb="5">
      <t>ケンゾウ</t>
    </rPh>
    <phoneticPr fontId="2"/>
  </si>
  <si>
    <t>野村　茂樹</t>
    <rPh sb="0" eb="2">
      <t>ノムラ</t>
    </rPh>
    <rPh sb="3" eb="5">
      <t>シゲキ</t>
    </rPh>
    <phoneticPr fontId="2"/>
  </si>
  <si>
    <t>松田　謙吾</t>
    <rPh sb="0" eb="2">
      <t>マツダ</t>
    </rPh>
    <rPh sb="3" eb="5">
      <t>ケンゴ</t>
    </rPh>
    <phoneticPr fontId="2"/>
  </si>
  <si>
    <t>荒井　浩一</t>
    <rPh sb="0" eb="2">
      <t>アライ</t>
    </rPh>
    <rPh sb="3" eb="5">
      <t>コウイチ</t>
    </rPh>
    <phoneticPr fontId="2"/>
  </si>
  <si>
    <t>飛田　悦夫</t>
    <rPh sb="0" eb="2">
      <t>ヒダ</t>
    </rPh>
    <rPh sb="3" eb="5">
      <t>エツオ</t>
    </rPh>
    <phoneticPr fontId="2"/>
  </si>
  <si>
    <t>多田　政拓</t>
    <rPh sb="0" eb="2">
      <t>タダ</t>
    </rPh>
    <rPh sb="3" eb="4">
      <t>セイ</t>
    </rPh>
    <rPh sb="4" eb="5">
      <t>ヒラク</t>
    </rPh>
    <phoneticPr fontId="2"/>
  </si>
  <si>
    <t>失職</t>
    <rPh sb="0" eb="2">
      <t>シッショク</t>
    </rPh>
    <phoneticPr fontId="2"/>
  </si>
  <si>
    <t>○安平町（早来町）</t>
    <rPh sb="1" eb="3">
      <t>アビラ</t>
    </rPh>
    <rPh sb="3" eb="4">
      <t>チョウ</t>
    </rPh>
    <rPh sb="5" eb="7">
      <t>ハヤキタ</t>
    </rPh>
    <rPh sb="7" eb="8">
      <t>マチ</t>
    </rPh>
    <phoneticPr fontId="2"/>
  </si>
  <si>
    <t>○安平町（追分町）</t>
    <rPh sb="1" eb="3">
      <t>アビラ</t>
    </rPh>
    <rPh sb="3" eb="4">
      <t>チョウ</t>
    </rPh>
    <rPh sb="5" eb="8">
      <t>オイワケチョウ</t>
    </rPh>
    <phoneticPr fontId="2"/>
  </si>
  <si>
    <t>瀧　　　孝</t>
    <rPh sb="0" eb="1">
      <t>タキ</t>
    </rPh>
    <rPh sb="4" eb="5">
      <t>タカシ</t>
    </rPh>
    <phoneticPr fontId="2"/>
  </si>
  <si>
    <t>○洞爺湖町</t>
    <rPh sb="1" eb="4">
      <t>トウヤコ</t>
    </rPh>
    <rPh sb="4" eb="5">
      <t>チョウ</t>
    </rPh>
    <phoneticPr fontId="2"/>
  </si>
  <si>
    <t>設置選挙</t>
    <rPh sb="0" eb="2">
      <t>セッチ</t>
    </rPh>
    <rPh sb="2" eb="4">
      <t>センキョ</t>
    </rPh>
    <phoneticPr fontId="2"/>
  </si>
  <si>
    <t>越前谷　邦夫</t>
    <rPh sb="0" eb="2">
      <t>エチゼン</t>
    </rPh>
    <rPh sb="2" eb="3">
      <t>ヤ</t>
    </rPh>
    <rPh sb="4" eb="6">
      <t>クニオ</t>
    </rPh>
    <phoneticPr fontId="2"/>
  </si>
  <si>
    <t>○安平町</t>
    <rPh sb="1" eb="3">
      <t>アビラ</t>
    </rPh>
    <rPh sb="3" eb="4">
      <t>チョウ</t>
    </rPh>
    <phoneticPr fontId="2"/>
  </si>
  <si>
    <t>沖　　俊明</t>
    <rPh sb="0" eb="1">
      <t>オキ</t>
    </rPh>
    <rPh sb="3" eb="5">
      <t>トシアキ</t>
    </rPh>
    <phoneticPr fontId="2"/>
  </si>
  <si>
    <t>工藤　國夫</t>
    <rPh sb="0" eb="2">
      <t>クドウ</t>
    </rPh>
    <rPh sb="3" eb="4">
      <t>クニ</t>
    </rPh>
    <rPh sb="4" eb="5">
      <t>オ</t>
    </rPh>
    <phoneticPr fontId="2"/>
  </si>
  <si>
    <t>昭和22.7.1町制施行</t>
    <rPh sb="0" eb="2">
      <t>ショウワ</t>
    </rPh>
    <rPh sb="8" eb="10">
      <t>チョウセイ</t>
    </rPh>
    <rPh sb="10" eb="12">
      <t>セコウ</t>
    </rPh>
    <phoneticPr fontId="2"/>
  </si>
  <si>
    <t>自由民主党</t>
    <rPh sb="0" eb="2">
      <t>ジユウ</t>
    </rPh>
    <rPh sb="2" eb="5">
      <t>ミンシュトウ</t>
    </rPh>
    <phoneticPr fontId="2"/>
  </si>
  <si>
    <t>工藤　國夫</t>
    <rPh sb="0" eb="2">
      <t>クドウ</t>
    </rPh>
    <rPh sb="3" eb="5">
      <t>クニオ</t>
    </rPh>
    <phoneticPr fontId="2"/>
  </si>
  <si>
    <t>昭和37.1.1町制施行</t>
    <rPh sb="0" eb="2">
      <t>ショウワ</t>
    </rPh>
    <rPh sb="8" eb="10">
      <t>チョウセイ</t>
    </rPh>
    <rPh sb="10" eb="12">
      <t>セコウ</t>
    </rPh>
    <phoneticPr fontId="2"/>
  </si>
  <si>
    <t>昭和29.11.1町制施行</t>
    <rPh sb="0" eb="2">
      <t>ショウワ</t>
    </rPh>
    <rPh sb="9" eb="11">
      <t>チョウセイ</t>
    </rPh>
    <rPh sb="11" eb="13">
      <t>セコウ</t>
    </rPh>
    <phoneticPr fontId="2"/>
  </si>
  <si>
    <t>平成18.3.27虻田町、洞爺村を廃し洞爺湖町を設置</t>
    <rPh sb="0" eb="2">
      <t>ヘイセイ</t>
    </rPh>
    <rPh sb="9" eb="12">
      <t>アブタチョウ</t>
    </rPh>
    <rPh sb="13" eb="16">
      <t>トウヤムラ</t>
    </rPh>
    <rPh sb="17" eb="18">
      <t>ハイ</t>
    </rPh>
    <rPh sb="19" eb="22">
      <t>トウヤコ</t>
    </rPh>
    <rPh sb="22" eb="23">
      <t>チョウ</t>
    </rPh>
    <rPh sb="24" eb="26">
      <t>セッチ</t>
    </rPh>
    <phoneticPr fontId="2"/>
  </si>
  <si>
    <t>○洞爺湖町（洞爺村）</t>
    <rPh sb="1" eb="4">
      <t>トウヤコ</t>
    </rPh>
    <rPh sb="4" eb="5">
      <t>チョウ</t>
    </rPh>
    <rPh sb="6" eb="9">
      <t>トウヤムラ</t>
    </rPh>
    <phoneticPr fontId="2"/>
  </si>
  <si>
    <t>平成18.3.27早来町、追分町を廃し安平町を設置</t>
    <rPh sb="0" eb="2">
      <t>ヘイセイ</t>
    </rPh>
    <rPh sb="9" eb="12">
      <t>ハヤキタチョウ</t>
    </rPh>
    <rPh sb="13" eb="16">
      <t>オイワケチョウ</t>
    </rPh>
    <rPh sb="17" eb="18">
      <t>ハイ</t>
    </rPh>
    <rPh sb="19" eb="21">
      <t>アビラ</t>
    </rPh>
    <rPh sb="21" eb="22">
      <t>チョウ</t>
    </rPh>
    <rPh sb="23" eb="25">
      <t>セッチ</t>
    </rPh>
    <phoneticPr fontId="2"/>
  </si>
  <si>
    <t>昭和29.10.1安平村を早来村に改称</t>
    <rPh sb="0" eb="2">
      <t>ショウワ</t>
    </rPh>
    <rPh sb="9" eb="11">
      <t>アビラ</t>
    </rPh>
    <rPh sb="11" eb="12">
      <t>ムラ</t>
    </rPh>
    <rPh sb="13" eb="15">
      <t>ハヤキタ</t>
    </rPh>
    <rPh sb="15" eb="16">
      <t>ムラ</t>
    </rPh>
    <rPh sb="17" eb="19">
      <t>カイショウ</t>
    </rPh>
    <phoneticPr fontId="2"/>
  </si>
  <si>
    <t>昭和27.8.1安平村から分村</t>
    <rPh sb="0" eb="2">
      <t>ショウワ</t>
    </rPh>
    <rPh sb="8" eb="10">
      <t>アビラ</t>
    </rPh>
    <rPh sb="10" eb="11">
      <t>ムラ</t>
    </rPh>
    <rPh sb="13" eb="15">
      <t>ブンソン</t>
    </rPh>
    <phoneticPr fontId="2"/>
  </si>
  <si>
    <t>昭和28.10.1町制施行</t>
    <rPh sb="0" eb="2">
      <t>ショウワ</t>
    </rPh>
    <rPh sb="9" eb="11">
      <t>チョウセイ</t>
    </rPh>
    <rPh sb="11" eb="13">
      <t>セコウ</t>
    </rPh>
    <phoneticPr fontId="2"/>
  </si>
  <si>
    <t>昭和32.1.1町制施行</t>
    <rPh sb="0" eb="2">
      <t>ショウワ</t>
    </rPh>
    <rPh sb="8" eb="10">
      <t>チョウセイ</t>
    </rPh>
    <rPh sb="10" eb="12">
      <t>セコウ</t>
    </rPh>
    <phoneticPr fontId="2"/>
  </si>
  <si>
    <t>昭和35.1.1町制施行</t>
    <rPh sb="0" eb="2">
      <t>ショウワ</t>
    </rPh>
    <rPh sb="8" eb="10">
      <t>チョウセイ</t>
    </rPh>
    <rPh sb="10" eb="12">
      <t>セコウ</t>
    </rPh>
    <phoneticPr fontId="2"/>
  </si>
  <si>
    <t>○むかわ町（穂別町）</t>
    <rPh sb="4" eb="5">
      <t>チョウ</t>
    </rPh>
    <rPh sb="6" eb="9">
      <t>ホベツチョウ</t>
    </rPh>
    <phoneticPr fontId="2"/>
  </si>
  <si>
    <t>○むかわ町（鵡川町）</t>
    <rPh sb="4" eb="5">
      <t>チョウ</t>
    </rPh>
    <rPh sb="6" eb="9">
      <t>ムカワチョウ</t>
    </rPh>
    <phoneticPr fontId="2"/>
  </si>
  <si>
    <t>○むかわ町</t>
    <rPh sb="4" eb="5">
      <t>チョウ</t>
    </rPh>
    <phoneticPr fontId="2"/>
  </si>
  <si>
    <t>平成18.3.27鵡川町、穂別町を廃しむかわ町を設置</t>
    <rPh sb="0" eb="2">
      <t>ヘイセイ</t>
    </rPh>
    <rPh sb="9" eb="12">
      <t>ムカワチョウ</t>
    </rPh>
    <rPh sb="13" eb="16">
      <t>ホベツチョウ</t>
    </rPh>
    <rPh sb="17" eb="18">
      <t>ハイ</t>
    </rPh>
    <rPh sb="22" eb="23">
      <t>チョウ</t>
    </rPh>
    <rPh sb="24" eb="26">
      <t>セッチ</t>
    </rPh>
    <phoneticPr fontId="2"/>
  </si>
  <si>
    <t>昭和28.4.1町制施行</t>
    <rPh sb="0" eb="2">
      <t>ショウワ</t>
    </rPh>
    <rPh sb="8" eb="10">
      <t>チョウセイ</t>
    </rPh>
    <rPh sb="10" eb="12">
      <t>セコウ</t>
    </rPh>
    <phoneticPr fontId="2"/>
  </si>
  <si>
    <t>昭和27.8.1追分村を分割</t>
    <rPh sb="0" eb="2">
      <t>ショウワ</t>
    </rPh>
    <rPh sb="8" eb="10">
      <t>オイワケ</t>
    </rPh>
    <rPh sb="10" eb="11">
      <t>ムラ</t>
    </rPh>
    <rPh sb="12" eb="14">
      <t>ブンカツ</t>
    </rPh>
    <phoneticPr fontId="2"/>
  </si>
  <si>
    <t>佐々木　ひとし</t>
    <rPh sb="0" eb="3">
      <t>ササキ</t>
    </rPh>
    <phoneticPr fontId="2"/>
  </si>
  <si>
    <t>泊谷　裕夫</t>
    <rPh sb="0" eb="1">
      <t>ト</t>
    </rPh>
    <rPh sb="1" eb="2">
      <t>タニ</t>
    </rPh>
    <rPh sb="3" eb="4">
      <t>ユウ</t>
    </rPh>
    <rPh sb="4" eb="5">
      <t>オット</t>
    </rPh>
    <phoneticPr fontId="2"/>
  </si>
  <si>
    <t>菊地　　勉</t>
    <rPh sb="0" eb="2">
      <t>キクチ</t>
    </rPh>
    <rPh sb="4" eb="5">
      <t>ツトム</t>
    </rPh>
    <phoneticPr fontId="2"/>
  </si>
  <si>
    <t>長沢　みのる</t>
    <rPh sb="0" eb="2">
      <t>ナガサワ</t>
    </rPh>
    <phoneticPr fontId="2"/>
  </si>
  <si>
    <t>当選無効</t>
    <rPh sb="0" eb="2">
      <t>トウセン</t>
    </rPh>
    <rPh sb="2" eb="4">
      <t>ムコウ</t>
    </rPh>
    <phoneticPr fontId="2"/>
  </si>
  <si>
    <t>飴谷　長藏</t>
    <rPh sb="0" eb="1">
      <t>アメ</t>
    </rPh>
    <rPh sb="1" eb="2">
      <t>タニ</t>
    </rPh>
    <rPh sb="3" eb="4">
      <t>ナガ</t>
    </rPh>
    <rPh sb="4" eb="5">
      <t>クラ</t>
    </rPh>
    <phoneticPr fontId="2"/>
  </si>
  <si>
    <t>宮坂　尚市朗</t>
    <rPh sb="0" eb="2">
      <t>ミヤサカ</t>
    </rPh>
    <rPh sb="3" eb="4">
      <t>ナオ</t>
    </rPh>
    <rPh sb="4" eb="5">
      <t>シ</t>
    </rPh>
    <rPh sb="5" eb="6">
      <t>ロウ</t>
    </rPh>
    <phoneticPr fontId="2"/>
  </si>
  <si>
    <t>幅田　敏夫</t>
    <rPh sb="0" eb="1">
      <t>ハバ</t>
    </rPh>
    <rPh sb="1" eb="2">
      <t>タ</t>
    </rPh>
    <rPh sb="3" eb="5">
      <t>トシオ</t>
    </rPh>
    <phoneticPr fontId="2"/>
  </si>
  <si>
    <t>清水　俊宣</t>
    <rPh sb="0" eb="2">
      <t>シミズ</t>
    </rPh>
    <rPh sb="3" eb="5">
      <t>トシノブ</t>
    </rPh>
    <phoneticPr fontId="2"/>
  </si>
  <si>
    <t>石澤　清司</t>
    <rPh sb="0" eb="2">
      <t>イシザワ</t>
    </rPh>
    <rPh sb="3" eb="4">
      <t>キヨシ</t>
    </rPh>
    <rPh sb="4" eb="5">
      <t>ツカサ</t>
    </rPh>
    <phoneticPr fontId="2"/>
  </si>
  <si>
    <t>越前谷　邦夫</t>
    <rPh sb="0" eb="3">
      <t>エチゼンヤ</t>
    </rPh>
    <rPh sb="4" eb="6">
      <t>クニオ</t>
    </rPh>
    <phoneticPr fontId="2"/>
  </si>
  <si>
    <t>真屋　敏春</t>
    <rPh sb="0" eb="2">
      <t>マヤ</t>
    </rPh>
    <rPh sb="3" eb="5">
      <t>トシハル</t>
    </rPh>
    <phoneticPr fontId="2"/>
  </si>
  <si>
    <t>佐藤　秀敏</t>
    <rPh sb="0" eb="2">
      <t>サトウ</t>
    </rPh>
    <rPh sb="3" eb="5">
      <t>ヒデトシ</t>
    </rPh>
    <phoneticPr fontId="2"/>
  </si>
  <si>
    <t>谷岡　康德</t>
    <rPh sb="0" eb="2">
      <t>タニオカ</t>
    </rPh>
    <rPh sb="3" eb="5">
      <t>ヤスノリ</t>
    </rPh>
    <phoneticPr fontId="2"/>
  </si>
  <si>
    <t>湯浅　祥治</t>
    <rPh sb="0" eb="2">
      <t>ユアサ</t>
    </rPh>
    <rPh sb="3" eb="5">
      <t>ショウジ</t>
    </rPh>
    <phoneticPr fontId="2"/>
  </si>
  <si>
    <t>戸田　安彦</t>
    <rPh sb="0" eb="2">
      <t>トダ</t>
    </rPh>
    <rPh sb="3" eb="5">
      <t>ヤスヒコ</t>
    </rPh>
    <phoneticPr fontId="2"/>
  </si>
  <si>
    <t>水口　光盛</t>
    <rPh sb="0" eb="2">
      <t>ミズグチ</t>
    </rPh>
    <rPh sb="3" eb="5">
      <t>ミツモリ</t>
    </rPh>
    <phoneticPr fontId="2"/>
  </si>
  <si>
    <t>宮野　敏春</t>
    <rPh sb="0" eb="1">
      <t>ミヤ</t>
    </rPh>
    <rPh sb="1" eb="2">
      <t>ノ</t>
    </rPh>
    <rPh sb="3" eb="4">
      <t>トシ</t>
    </rPh>
    <rPh sb="4" eb="5">
      <t>ハル</t>
    </rPh>
    <phoneticPr fontId="2"/>
  </si>
  <si>
    <t>村井　洋一</t>
    <rPh sb="0" eb="2">
      <t>ムライ</t>
    </rPh>
    <rPh sb="3" eb="5">
      <t>ヨウイチ</t>
    </rPh>
    <phoneticPr fontId="2"/>
  </si>
  <si>
    <t>石澤　清司</t>
    <rPh sb="0" eb="2">
      <t>イシザワ</t>
    </rPh>
    <rPh sb="3" eb="5">
      <t>キヨシ</t>
    </rPh>
    <phoneticPr fontId="2"/>
  </si>
  <si>
    <t>竹中　喜之</t>
    <rPh sb="0" eb="2">
      <t>タケナカ</t>
    </rPh>
    <rPh sb="3" eb="5">
      <t>ヨシユキ</t>
    </rPh>
    <phoneticPr fontId="2"/>
  </si>
  <si>
    <t>宮坂　尚市朗</t>
    <rPh sb="0" eb="2">
      <t>ミヤサカ</t>
    </rPh>
    <rPh sb="3" eb="4">
      <t>ナオ</t>
    </rPh>
    <rPh sb="4" eb="6">
      <t>イチロウ</t>
    </rPh>
    <phoneticPr fontId="2"/>
  </si>
  <si>
    <t>曜日</t>
    <rPh sb="0" eb="2">
      <t>ヨウビ</t>
    </rPh>
    <phoneticPr fontId="2"/>
  </si>
  <si>
    <t>下道　英明</t>
    <rPh sb="0" eb="2">
      <t>シタミチ</t>
    </rPh>
    <rPh sb="3" eb="5">
      <t>ヒデアキ</t>
    </rPh>
    <phoneticPr fontId="2"/>
  </si>
  <si>
    <t>高臣　陽太</t>
    <rPh sb="0" eb="2">
      <t>タカトミ</t>
    </rPh>
    <rPh sb="3" eb="5">
      <t>ヨウタ</t>
    </rPh>
    <phoneticPr fontId="2"/>
  </si>
  <si>
    <t>及川　秀一郎</t>
    <rPh sb="0" eb="2">
      <t>オイカワ</t>
    </rPh>
    <rPh sb="3" eb="6">
      <t>シュウイチロウ</t>
    </rPh>
    <phoneticPr fontId="2"/>
  </si>
  <si>
    <t>森下　茂</t>
    <rPh sb="0" eb="2">
      <t>モリシタ</t>
    </rPh>
    <rPh sb="3" eb="4">
      <t>シゲル</t>
    </rPh>
    <phoneticPr fontId="2"/>
  </si>
  <si>
    <t>R1.10,20</t>
    <phoneticPr fontId="2"/>
  </si>
  <si>
    <t>日</t>
    <rPh sb="0" eb="1">
      <t>ニチ</t>
    </rPh>
    <phoneticPr fontId="2"/>
  </si>
  <si>
    <t>田鍋　敏也</t>
    <rPh sb="0" eb="2">
      <t>タナベ</t>
    </rPh>
    <rPh sb="3" eb="5">
      <t>トシヤ</t>
    </rPh>
    <phoneticPr fontId="2"/>
  </si>
  <si>
    <t>大髙　一敏</t>
    <rPh sb="0" eb="2">
      <t>オオタカ</t>
    </rPh>
    <rPh sb="3" eb="5">
      <t>カズトシ</t>
    </rPh>
    <phoneticPr fontId="2"/>
  </si>
  <si>
    <t>広地　紀彰</t>
    <rPh sb="0" eb="2">
      <t>ヒロチ</t>
    </rPh>
    <rPh sb="3" eb="5">
      <t>ノリアキ</t>
    </rPh>
    <phoneticPr fontId="2"/>
  </si>
  <si>
    <t>大塩　英男</t>
    <rPh sb="0" eb="2">
      <t>オオシオ</t>
    </rPh>
    <rPh sb="3" eb="5">
      <t>ヒデオ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</si>
</sst>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3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shrinkToFit="1"/>
    </xf>
    <xf numFmtId="0" fontId="0" fillId="0" borderId="4" xfId="0" applyBorder="1" applyAlignment="1">
      <alignment shrinkToFit="1"/>
    </xf>
    <xf numFmtId="3" fontId="0" fillId="0" borderId="4" xfId="0" applyNumberFormat="1" applyBorder="1"/>
    <xf numFmtId="0" fontId="0" fillId="0" borderId="2" xfId="0" applyBorder="1" applyAlignment="1">
      <alignment shrinkToFit="1"/>
    </xf>
    <xf numFmtId="3" fontId="0" fillId="0" borderId="2" xfId="0" applyNumberFormat="1" applyBorder="1"/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4" fillId="0" borderId="0" xfId="0" applyFont="1"/>
    <xf numFmtId="4" fontId="0" fillId="0" borderId="4" xfId="0" applyNumberFormat="1" applyBorder="1"/>
    <xf numFmtId="0" fontId="0" fillId="0" borderId="0" xfId="0" applyBorder="1"/>
    <xf numFmtId="0" fontId="0" fillId="0" borderId="0" xfId="0" applyBorder="1" applyAlignment="1">
      <alignment shrinkToFit="1"/>
    </xf>
    <xf numFmtId="4" fontId="0" fillId="0" borderId="2" xfId="0" applyNumberFormat="1" applyBorder="1"/>
    <xf numFmtId="3" fontId="1" fillId="0" borderId="1" xfId="0" applyNumberFormat="1" applyFont="1" applyBorder="1"/>
    <xf numFmtId="0" fontId="0" fillId="0" borderId="3" xfId="0" applyBorder="1" applyAlignment="1">
      <alignment shrinkToFit="1"/>
    </xf>
    <xf numFmtId="57" fontId="0" fillId="0" borderId="4" xfId="0" applyNumberFormat="1" applyBorder="1" applyAlignment="1">
      <alignment horizontal="left" shrinkToFit="1"/>
    </xf>
    <xf numFmtId="3" fontId="1" fillId="0" borderId="4" xfId="0" applyNumberFormat="1" applyFont="1" applyBorder="1"/>
    <xf numFmtId="0" fontId="0" fillId="0" borderId="1" xfId="0" applyBorder="1" applyAlignment="1">
      <alignment wrapText="1" shrinkToFit="1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shrinkToFi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shrinkToFit="1"/>
    </xf>
    <xf numFmtId="4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 shrinkToFit="1"/>
    </xf>
    <xf numFmtId="3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57" fontId="0" fillId="0" borderId="4" xfId="0" applyNumberFormat="1" applyBorder="1" applyAlignment="1">
      <alignment horizontal="left" vertical="top" wrapText="1"/>
    </xf>
    <xf numFmtId="0" fontId="0" fillId="0" borderId="4" xfId="0" applyBorder="1" applyAlignment="1">
      <alignment wrapText="1" shrinkToFit="1"/>
    </xf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 applyAlignment="1">
      <alignment vertical="top"/>
    </xf>
    <xf numFmtId="0" fontId="0" fillId="0" borderId="3" xfId="0" applyBorder="1" applyAlignment="1">
      <alignment vertical="center" shrinkToFit="1"/>
    </xf>
    <xf numFmtId="0" fontId="1" fillId="0" borderId="4" xfId="0" applyFont="1" applyBorder="1" applyAlignment="1">
      <alignment vertical="top" wrapText="1"/>
    </xf>
    <xf numFmtId="38" fontId="0" fillId="0" borderId="3" xfId="1" applyFont="1" applyBorder="1"/>
    <xf numFmtId="0" fontId="0" fillId="0" borderId="3" xfId="0" applyBorder="1" applyAlignment="1">
      <alignment wrapText="1" shrinkToFit="1"/>
    </xf>
    <xf numFmtId="3" fontId="0" fillId="0" borderId="2" xfId="0" applyNumberFormat="1" applyBorder="1" applyAlignment="1">
      <alignment vertical="top"/>
    </xf>
    <xf numFmtId="4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3" fontId="0" fillId="0" borderId="3" xfId="0" applyNumberFormat="1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3" fontId="1" fillId="0" borderId="2" xfId="0" applyNumberFormat="1" applyFont="1" applyBorder="1"/>
    <xf numFmtId="57" fontId="0" fillId="0" borderId="2" xfId="0" applyNumberFormat="1" applyBorder="1" applyAlignment="1">
      <alignment horizontal="left" vertical="top" wrapText="1"/>
    </xf>
    <xf numFmtId="4" fontId="0" fillId="0" borderId="3" xfId="0" applyNumberFormat="1" applyBorder="1"/>
    <xf numFmtId="38" fontId="0" fillId="0" borderId="1" xfId="1" applyFont="1" applyBorder="1"/>
    <xf numFmtId="38" fontId="0" fillId="0" borderId="4" xfId="1" applyFont="1" applyBorder="1"/>
    <xf numFmtId="38" fontId="0" fillId="0" borderId="2" xfId="1" applyFont="1" applyBorder="1"/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38" fontId="0" fillId="0" borderId="1" xfId="1" applyFont="1" applyBorder="1" applyAlignment="1">
      <alignment horizontal="right" vertical="center" wrapText="1"/>
    </xf>
    <xf numFmtId="38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38" fontId="0" fillId="0" borderId="4" xfId="1" applyFont="1" applyBorder="1" applyAlignment="1">
      <alignment horizontal="right" vertical="center"/>
    </xf>
    <xf numFmtId="57" fontId="0" fillId="0" borderId="0" xfId="0" applyNumberFormat="1" applyBorder="1" applyAlignment="1">
      <alignment horizontal="left" shrinkToFit="1"/>
    </xf>
    <xf numFmtId="0" fontId="3" fillId="0" borderId="0" xfId="0" applyFont="1" applyBorder="1" applyAlignment="1">
      <alignment vertical="top" wrapText="1"/>
    </xf>
    <xf numFmtId="3" fontId="0" fillId="0" borderId="0" xfId="0" applyNumberFormat="1" applyBorder="1"/>
    <xf numFmtId="4" fontId="0" fillId="0" borderId="0" xfId="0" applyNumberFormat="1" applyBorder="1"/>
    <xf numFmtId="0" fontId="0" fillId="0" borderId="0" xfId="0" applyBorder="1" applyAlignment="1">
      <alignment vertical="top" shrinkToFit="1"/>
    </xf>
    <xf numFmtId="0" fontId="0" fillId="0" borderId="1" xfId="0" applyBorder="1" applyAlignment="1">
      <alignment horizontal="center" vertical="center" wrapText="1"/>
    </xf>
    <xf numFmtId="57" fontId="0" fillId="0" borderId="1" xfId="0" applyNumberFormat="1" applyBorder="1" applyAlignment="1">
      <alignment horizontal="center" shrinkToFit="1"/>
    </xf>
    <xf numFmtId="57" fontId="0" fillId="0" borderId="4" xfId="0" applyNumberFormat="1" applyBorder="1" applyAlignment="1">
      <alignment horizontal="center" shrinkToFit="1"/>
    </xf>
    <xf numFmtId="57" fontId="0" fillId="0" borderId="1" xfId="0" applyNumberFormat="1" applyBorder="1" applyAlignment="1">
      <alignment horizontal="center" vertical="top" shrinkToFit="1"/>
    </xf>
    <xf numFmtId="57" fontId="0" fillId="0" borderId="4" xfId="0" applyNumberFormat="1" applyBorder="1" applyAlignment="1">
      <alignment horizontal="center" vertical="top" shrinkToFit="1"/>
    </xf>
    <xf numFmtId="57" fontId="0" fillId="0" borderId="2" xfId="0" applyNumberFormat="1" applyBorder="1" applyAlignment="1">
      <alignment horizontal="center" vertical="top" shrinkToFit="1"/>
    </xf>
    <xf numFmtId="57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 shrinkToFit="1"/>
    </xf>
    <xf numFmtId="57" fontId="0" fillId="0" borderId="3" xfId="0" applyNumberFormat="1" applyBorder="1" applyAlignment="1">
      <alignment horizontal="center" shrinkToFit="1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57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 shrinkToFit="1"/>
    </xf>
    <xf numFmtId="57" fontId="0" fillId="0" borderId="2" xfId="0" applyNumberFormat="1" applyBorder="1" applyAlignment="1">
      <alignment horizontal="center" shrinkToFit="1"/>
    </xf>
    <xf numFmtId="0" fontId="1" fillId="0" borderId="4" xfId="0" applyFont="1" applyBorder="1" applyAlignment="1">
      <alignment horizontal="center" vertical="top" wrapText="1"/>
    </xf>
    <xf numFmtId="57" fontId="0" fillId="0" borderId="1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57" fontId="0" fillId="0" borderId="3" xfId="0" applyNumberFormat="1" applyBorder="1" applyAlignment="1">
      <alignment horizontal="center" vertical="top" shrinkToFit="1"/>
    </xf>
    <xf numFmtId="0" fontId="0" fillId="0" borderId="3" xfId="0" applyBorder="1" applyAlignment="1">
      <alignment horizontal="center" vertical="top"/>
    </xf>
    <xf numFmtId="0" fontId="0" fillId="0" borderId="1" xfId="0" applyFill="1" applyBorder="1" applyAlignment="1">
      <alignment shrinkToFit="1"/>
    </xf>
    <xf numFmtId="0" fontId="0" fillId="0" borderId="2" xfId="0" applyFill="1" applyBorder="1" applyAlignment="1">
      <alignment shrinkToFit="1"/>
    </xf>
    <xf numFmtId="57" fontId="3" fillId="0" borderId="4" xfId="0" applyNumberFormat="1" applyFont="1" applyBorder="1" applyAlignment="1">
      <alignment vertical="center" wrapText="1"/>
    </xf>
    <xf numFmtId="57" fontId="3" fillId="0" borderId="2" xfId="0" applyNumberFormat="1" applyFont="1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0" fillId="0" borderId="0" xfId="0" applyFill="1" applyBorder="1" applyAlignment="1">
      <alignment horizontal="right"/>
    </xf>
    <xf numFmtId="3" fontId="0" fillId="0" borderId="0" xfId="0" applyNumberFormat="1"/>
    <xf numFmtId="57" fontId="0" fillId="0" borderId="5" xfId="0" applyNumberFormat="1" applyBorder="1" applyAlignment="1">
      <alignment horizontal="center"/>
    </xf>
    <xf numFmtId="3" fontId="0" fillId="0" borderId="11" xfId="0" applyNumberFormat="1" applyBorder="1"/>
    <xf numFmtId="0" fontId="0" fillId="0" borderId="12" xfId="0" applyBorder="1"/>
    <xf numFmtId="0" fontId="0" fillId="0" borderId="10" xfId="0" applyBorder="1"/>
    <xf numFmtId="0" fontId="0" fillId="0" borderId="1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8" xfId="0" applyBorder="1"/>
    <xf numFmtId="3" fontId="0" fillId="0" borderId="1" xfId="0" applyNumberFormat="1" applyFill="1" applyBorder="1"/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vertical="top" shrinkToFit="1"/>
    </xf>
    <xf numFmtId="0" fontId="0" fillId="0" borderId="3" xfId="0" applyFont="1" applyBorder="1" applyAlignment="1">
      <alignment horizontal="left" vertical="top" wrapText="1" shrinkToFit="1"/>
    </xf>
    <xf numFmtId="0" fontId="0" fillId="0" borderId="3" xfId="0" applyBorder="1" applyAlignment="1"/>
    <xf numFmtId="0" fontId="0" fillId="0" borderId="3" xfId="0" applyFont="1" applyBorder="1" applyAlignment="1">
      <alignment vertical="center" wrapText="1"/>
    </xf>
    <xf numFmtId="0" fontId="0" fillId="0" borderId="11" xfId="0" applyBorder="1"/>
    <xf numFmtId="38" fontId="0" fillId="0" borderId="11" xfId="1" applyFont="1" applyFill="1" applyBorder="1"/>
    <xf numFmtId="38" fontId="0" fillId="0" borderId="1" xfId="1" applyFont="1" applyFill="1" applyBorder="1"/>
    <xf numFmtId="57" fontId="0" fillId="0" borderId="3" xfId="0" applyNumberFormat="1" applyBorder="1" applyAlignment="1">
      <alignment horizontal="center" vertical="top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57" fontId="0" fillId="0" borderId="13" xfId="0" applyNumberFormat="1" applyBorder="1" applyAlignment="1">
      <alignment horizontal="center"/>
    </xf>
    <xf numFmtId="3" fontId="0" fillId="0" borderId="14" xfId="0" applyNumberFormat="1" applyBorder="1"/>
    <xf numFmtId="0" fontId="0" fillId="0" borderId="14" xfId="0" applyBorder="1" applyAlignment="1">
      <alignment shrinkToFit="1"/>
    </xf>
    <xf numFmtId="0" fontId="0" fillId="0" borderId="3" xfId="0" applyBorder="1" applyAlignment="1">
      <alignment horizontal="right"/>
    </xf>
    <xf numFmtId="3" fontId="0" fillId="0" borderId="3" xfId="0" applyNumberFormat="1" applyFill="1" applyBorder="1"/>
    <xf numFmtId="0" fontId="0" fillId="0" borderId="15" xfId="0" applyBorder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shrinkToFit="1"/>
    </xf>
    <xf numFmtId="0" fontId="0" fillId="0" borderId="3" xfId="0" applyFill="1" applyBorder="1"/>
    <xf numFmtId="0" fontId="0" fillId="0" borderId="3" xfId="0" applyFill="1" applyBorder="1" applyAlignment="1">
      <alignment vertical="top" shrinkToFit="1"/>
    </xf>
    <xf numFmtId="0" fontId="0" fillId="0" borderId="3" xfId="0" applyFill="1" applyBorder="1" applyAlignment="1">
      <alignment vertical="top" wrapText="1"/>
    </xf>
    <xf numFmtId="57" fontId="0" fillId="0" borderId="3" xfId="0" applyNumberFormat="1" applyFill="1" applyBorder="1" applyAlignment="1">
      <alignment horizontal="center" shrinkToFit="1"/>
    </xf>
    <xf numFmtId="57" fontId="0" fillId="0" borderId="2" xfId="0" applyNumberFormat="1" applyBorder="1" applyAlignment="1">
      <alignment horizontal="center"/>
    </xf>
    <xf numFmtId="3" fontId="0" fillId="0" borderId="2" xfId="0" applyNumberFormat="1" applyFill="1" applyBorder="1"/>
    <xf numFmtId="57" fontId="0" fillId="0" borderId="4" xfId="0" applyNumberFormat="1" applyBorder="1" applyAlignment="1">
      <alignment horizontal="center"/>
    </xf>
    <xf numFmtId="3" fontId="0" fillId="0" borderId="4" xfId="0" applyNumberFormat="1" applyFill="1" applyBorder="1"/>
    <xf numFmtId="0" fontId="0" fillId="0" borderId="2" xfId="0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 shrinkToFi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 shrinkToFit="1"/>
    </xf>
    <xf numFmtId="0" fontId="0" fillId="0" borderId="3" xfId="0" applyFill="1" applyBorder="1" applyAlignment="1"/>
    <xf numFmtId="57" fontId="0" fillId="0" borderId="1" xfId="0" applyNumberFormat="1" applyFill="1" applyBorder="1" applyAlignment="1">
      <alignment horizontal="center" shrinkToFit="1"/>
    </xf>
    <xf numFmtId="0" fontId="0" fillId="0" borderId="1" xfId="0" applyFill="1" applyBorder="1" applyAlignment="1">
      <alignment horizontal="center"/>
    </xf>
    <xf numFmtId="176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vertical="top" shrinkToFit="1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/>
    <xf numFmtId="0" fontId="0" fillId="0" borderId="2" xfId="0" applyFill="1" applyBorder="1" applyAlignment="1">
      <alignment vertical="top" shrinkToFit="1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shrinkToFit="1"/>
    </xf>
    <xf numFmtId="0" fontId="0" fillId="0" borderId="0" xfId="0" applyFill="1" applyBorder="1"/>
    <xf numFmtId="57" fontId="0" fillId="0" borderId="0" xfId="0" applyNumberFormat="1" applyBorder="1" applyAlignment="1">
      <alignment horizontal="center" shrinkToFit="1"/>
    </xf>
    <xf numFmtId="3" fontId="0" fillId="0" borderId="0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1" xfId="0" applyFill="1" applyBorder="1" applyAlignment="1"/>
    <xf numFmtId="0" fontId="0" fillId="0" borderId="2" xfId="0" applyFill="1" applyBorder="1" applyAlignment="1"/>
    <xf numFmtId="38" fontId="0" fillId="0" borderId="8" xfId="1" applyFont="1" applyFill="1" applyBorder="1"/>
    <xf numFmtId="0" fontId="0" fillId="0" borderId="12" xfId="0" applyFill="1" applyBorder="1"/>
    <xf numFmtId="0" fontId="0" fillId="0" borderId="8" xfId="0" applyFill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57" fontId="3" fillId="0" borderId="4" xfId="0" applyNumberFormat="1" applyFont="1" applyBorder="1" applyAlignment="1">
      <alignment horizontal="left" vertical="center" wrapText="1"/>
    </xf>
    <xf numFmtId="57" fontId="3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 shrinkToFit="1"/>
    </xf>
    <xf numFmtId="0" fontId="3" fillId="0" borderId="2" xfId="0" applyFont="1" applyBorder="1" applyAlignment="1">
      <alignment horizontal="left" vertical="top" wrapText="1" shrinkToFi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BreakPreview" topLeftCell="A4" zoomScaleNormal="100" zoomScaleSheetLayoutView="100" workbookViewId="0">
      <selection activeCell="U18" sqref="U18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41</v>
      </c>
      <c r="B1" s="17"/>
    </row>
    <row r="2" spans="1:11" ht="14.15" customHeight="1" x14ac:dyDescent="0.2"/>
    <row r="3" spans="1:11" ht="14.15" customHeight="1" x14ac:dyDescent="0.2">
      <c r="A3" s="176" t="s">
        <v>0</v>
      </c>
      <c r="B3" s="176" t="s">
        <v>215</v>
      </c>
      <c r="C3" s="176" t="s">
        <v>1</v>
      </c>
      <c r="D3" s="176" t="s">
        <v>4</v>
      </c>
      <c r="E3" s="1" t="s">
        <v>5</v>
      </c>
      <c r="F3" s="1" t="s">
        <v>7</v>
      </c>
      <c r="G3" s="182" t="s">
        <v>8</v>
      </c>
      <c r="H3" s="183"/>
      <c r="I3" s="183"/>
      <c r="J3" s="183"/>
      <c r="K3" s="176" t="s">
        <v>10</v>
      </c>
    </row>
    <row r="4" spans="1:11" ht="14.15" customHeight="1" x14ac:dyDescent="0.2">
      <c r="A4" s="177"/>
      <c r="B4" s="177"/>
      <c r="C4" s="177"/>
      <c r="D4" s="177"/>
      <c r="E4" s="2" t="s">
        <v>6</v>
      </c>
      <c r="F4" s="2" t="s">
        <v>32</v>
      </c>
      <c r="G4" s="3" t="s">
        <v>11</v>
      </c>
      <c r="H4" s="3" t="s">
        <v>2</v>
      </c>
      <c r="I4" s="3" t="s">
        <v>9</v>
      </c>
      <c r="J4" s="3" t="s">
        <v>3</v>
      </c>
      <c r="K4" s="177"/>
    </row>
    <row r="5" spans="1:11" ht="14.15" customHeight="1" x14ac:dyDescent="0.2">
      <c r="A5" s="77">
        <v>17262</v>
      </c>
      <c r="B5" s="77" t="str">
        <f t="shared" ref="B5:B31" si="0">IF(A5=0,"",TEXT(A5,"aaa"))</f>
        <v>土</v>
      </c>
      <c r="C5" s="180" t="s">
        <v>19</v>
      </c>
      <c r="D5" s="7"/>
      <c r="E5" s="7"/>
      <c r="F5" s="8" t="s">
        <v>20</v>
      </c>
      <c r="G5" s="100" t="s">
        <v>193</v>
      </c>
      <c r="H5" s="4">
        <v>49</v>
      </c>
      <c r="I5" s="30" t="s">
        <v>12</v>
      </c>
      <c r="J5" s="7"/>
      <c r="K5" s="4" t="s">
        <v>13</v>
      </c>
    </row>
    <row r="6" spans="1:11" ht="14.15" customHeight="1" x14ac:dyDescent="0.2">
      <c r="A6" s="78"/>
      <c r="B6" s="78" t="str">
        <f t="shared" si="0"/>
        <v/>
      </c>
      <c r="C6" s="181"/>
      <c r="D6" s="11"/>
      <c r="E6" s="11"/>
      <c r="F6" s="18"/>
      <c r="G6" s="10"/>
      <c r="H6" s="5"/>
      <c r="I6" s="34"/>
      <c r="J6" s="11"/>
      <c r="K6" s="5"/>
    </row>
    <row r="7" spans="1:11" ht="13.5" customHeight="1" x14ac:dyDescent="0.2">
      <c r="A7" s="79">
        <v>17862</v>
      </c>
      <c r="B7" s="79" t="str">
        <f t="shared" si="0"/>
        <v>木</v>
      </c>
      <c r="C7" s="85" t="s">
        <v>25</v>
      </c>
      <c r="D7" s="28"/>
      <c r="E7" s="28"/>
      <c r="F7" s="29" t="s">
        <v>20</v>
      </c>
      <c r="G7" s="9" t="s">
        <v>42</v>
      </c>
      <c r="H7" s="27">
        <v>58</v>
      </c>
      <c r="I7" s="14" t="s">
        <v>12</v>
      </c>
      <c r="J7" s="28"/>
      <c r="K7" s="31" t="s">
        <v>29</v>
      </c>
    </row>
    <row r="8" spans="1:11" s="19" customFormat="1" ht="13.5" customHeight="1" x14ac:dyDescent="0.2">
      <c r="A8" s="80"/>
      <c r="B8" s="80" t="str">
        <f t="shared" si="0"/>
        <v/>
      </c>
      <c r="C8" s="86"/>
      <c r="D8" s="35"/>
      <c r="E8" s="35"/>
      <c r="F8" s="33"/>
      <c r="G8" s="10"/>
      <c r="H8" s="36"/>
      <c r="I8" s="15"/>
      <c r="J8" s="35"/>
      <c r="K8" s="178" t="s">
        <v>174</v>
      </c>
    </row>
    <row r="9" spans="1:11" s="19" customFormat="1" ht="13.5" customHeight="1" x14ac:dyDescent="0.2">
      <c r="A9" s="80"/>
      <c r="B9" s="80" t="str">
        <f t="shared" si="0"/>
        <v/>
      </c>
      <c r="C9" s="86"/>
      <c r="D9" s="35"/>
      <c r="E9" s="35"/>
      <c r="F9" s="33"/>
      <c r="G9" s="10"/>
      <c r="H9" s="36"/>
      <c r="I9" s="15"/>
      <c r="J9" s="35"/>
      <c r="K9" s="179"/>
    </row>
    <row r="10" spans="1:11" ht="14.15" customHeight="1" x14ac:dyDescent="0.2">
      <c r="A10" s="77">
        <v>19308</v>
      </c>
      <c r="B10" s="77" t="str">
        <f t="shared" si="0"/>
        <v>月</v>
      </c>
      <c r="C10" s="87" t="s">
        <v>15</v>
      </c>
      <c r="D10" s="28">
        <v>5241</v>
      </c>
      <c r="E10" s="28">
        <v>4620</v>
      </c>
      <c r="F10" s="8">
        <f>ROUND(E10/D10*100,2)</f>
        <v>88.15</v>
      </c>
      <c r="G10" s="9" t="s">
        <v>43</v>
      </c>
      <c r="H10" s="4">
        <v>62</v>
      </c>
      <c r="I10" s="14" t="s">
        <v>12</v>
      </c>
      <c r="J10" s="7">
        <v>2536</v>
      </c>
      <c r="K10" s="31" t="s">
        <v>26</v>
      </c>
    </row>
    <row r="11" spans="1:11" s="19" customFormat="1" ht="14.15" customHeight="1" x14ac:dyDescent="0.2">
      <c r="A11" s="78"/>
      <c r="B11" s="78" t="str">
        <f t="shared" si="0"/>
        <v/>
      </c>
      <c r="C11" s="88"/>
      <c r="D11" s="35"/>
      <c r="E11" s="35"/>
      <c r="F11" s="33"/>
      <c r="G11" s="10" t="s">
        <v>44</v>
      </c>
      <c r="H11" s="5">
        <v>48</v>
      </c>
      <c r="I11" s="15" t="s">
        <v>12</v>
      </c>
      <c r="J11" s="11">
        <v>1966</v>
      </c>
      <c r="K11" s="37"/>
    </row>
    <row r="12" spans="1:11" ht="14.15" customHeight="1" x14ac:dyDescent="0.2">
      <c r="A12" s="77">
        <v>20749</v>
      </c>
      <c r="B12" s="77" t="str">
        <f t="shared" si="0"/>
        <v>日</v>
      </c>
      <c r="C12" s="87" t="s">
        <v>15</v>
      </c>
      <c r="D12" s="28"/>
      <c r="E12" s="28"/>
      <c r="F12" s="29" t="s">
        <v>20</v>
      </c>
      <c r="G12" s="9" t="s">
        <v>43</v>
      </c>
      <c r="H12" s="4">
        <v>66</v>
      </c>
      <c r="I12" s="30" t="s">
        <v>12</v>
      </c>
      <c r="J12" s="7"/>
      <c r="K12" s="31" t="s">
        <v>21</v>
      </c>
    </row>
    <row r="13" spans="1:11" ht="13.5" customHeight="1" x14ac:dyDescent="0.2">
      <c r="A13" s="79">
        <v>22210</v>
      </c>
      <c r="B13" s="79" t="str">
        <f t="shared" si="0"/>
        <v>金</v>
      </c>
      <c r="C13" s="85" t="s">
        <v>15</v>
      </c>
      <c r="D13" s="28">
        <v>5414</v>
      </c>
      <c r="E13" s="28">
        <v>5011</v>
      </c>
      <c r="F13" s="8">
        <f>ROUND(E13/D13*100,2)</f>
        <v>92.56</v>
      </c>
      <c r="G13" s="9" t="s">
        <v>43</v>
      </c>
      <c r="H13" s="27">
        <v>70</v>
      </c>
      <c r="I13" s="14" t="s">
        <v>175</v>
      </c>
      <c r="J13" s="7">
        <v>2667</v>
      </c>
      <c r="K13" s="31" t="s">
        <v>22</v>
      </c>
    </row>
    <row r="14" spans="1:11" ht="13.5" customHeight="1" x14ac:dyDescent="0.2">
      <c r="A14" s="81"/>
      <c r="B14" s="81" t="str">
        <f t="shared" si="0"/>
        <v/>
      </c>
      <c r="C14" s="89"/>
      <c r="D14" s="47"/>
      <c r="E14" s="47"/>
      <c r="F14" s="48"/>
      <c r="G14" s="10" t="s">
        <v>45</v>
      </c>
      <c r="H14" s="53">
        <v>49</v>
      </c>
      <c r="I14" s="16" t="s">
        <v>12</v>
      </c>
      <c r="J14" s="13">
        <v>2276</v>
      </c>
      <c r="K14" s="49"/>
    </row>
    <row r="15" spans="1:11" ht="14.15" customHeight="1" x14ac:dyDescent="0.2">
      <c r="A15" s="77">
        <v>23675</v>
      </c>
      <c r="B15" s="77" t="str">
        <f t="shared" si="0"/>
        <v>日</v>
      </c>
      <c r="C15" s="87" t="s">
        <v>15</v>
      </c>
      <c r="D15" s="7"/>
      <c r="E15" s="7"/>
      <c r="F15" s="29" t="s">
        <v>20</v>
      </c>
      <c r="G15" s="9" t="s">
        <v>46</v>
      </c>
      <c r="H15" s="4">
        <v>56</v>
      </c>
      <c r="I15" s="14" t="s">
        <v>12</v>
      </c>
      <c r="J15" s="7"/>
      <c r="K15" s="31" t="s">
        <v>24</v>
      </c>
    </row>
    <row r="16" spans="1:11" ht="14.15" customHeight="1" x14ac:dyDescent="0.2">
      <c r="A16" s="77">
        <v>25131</v>
      </c>
      <c r="B16" s="77" t="str">
        <f t="shared" si="0"/>
        <v>日</v>
      </c>
      <c r="C16" s="87" t="s">
        <v>15</v>
      </c>
      <c r="D16" s="7"/>
      <c r="E16" s="7"/>
      <c r="F16" s="29" t="s">
        <v>20</v>
      </c>
      <c r="G16" s="9" t="s">
        <v>46</v>
      </c>
      <c r="H16" s="22">
        <v>60</v>
      </c>
      <c r="I16" s="14" t="s">
        <v>12</v>
      </c>
      <c r="J16" s="7"/>
      <c r="K16" s="31" t="s">
        <v>26</v>
      </c>
    </row>
    <row r="17" spans="1:11" ht="14.15" customHeight="1" x14ac:dyDescent="0.2">
      <c r="A17" s="77">
        <v>26594</v>
      </c>
      <c r="B17" s="77" t="str">
        <f t="shared" si="0"/>
        <v>日</v>
      </c>
      <c r="C17" s="87" t="s">
        <v>15</v>
      </c>
      <c r="D17" s="7">
        <v>5003</v>
      </c>
      <c r="E17" s="7">
        <v>4676</v>
      </c>
      <c r="F17" s="8">
        <f>ROUND(E17/D17*100,2)</f>
        <v>93.46</v>
      </c>
      <c r="G17" s="9" t="s">
        <v>46</v>
      </c>
      <c r="H17" s="22">
        <v>64</v>
      </c>
      <c r="I17" s="14" t="s">
        <v>12</v>
      </c>
      <c r="J17" s="7">
        <v>2469</v>
      </c>
      <c r="K17" s="26" t="s">
        <v>30</v>
      </c>
    </row>
    <row r="18" spans="1:11" s="19" customFormat="1" ht="14.15" customHeight="1" x14ac:dyDescent="0.2">
      <c r="A18" s="78"/>
      <c r="B18" s="78" t="str">
        <f t="shared" si="0"/>
        <v/>
      </c>
      <c r="C18" s="88"/>
      <c r="D18" s="11"/>
      <c r="E18" s="11"/>
      <c r="F18" s="33"/>
      <c r="G18" s="10" t="s">
        <v>47</v>
      </c>
      <c r="H18" s="25">
        <v>60</v>
      </c>
      <c r="I18" s="15" t="s">
        <v>12</v>
      </c>
      <c r="J18" s="11">
        <v>2171</v>
      </c>
      <c r="K18" s="39"/>
    </row>
    <row r="19" spans="1:11" ht="14.15" customHeight="1" x14ac:dyDescent="0.2">
      <c r="A19" s="77">
        <v>28057</v>
      </c>
      <c r="B19" s="77" t="str">
        <f t="shared" si="0"/>
        <v>日</v>
      </c>
      <c r="C19" s="87" t="s">
        <v>15</v>
      </c>
      <c r="D19" s="7"/>
      <c r="E19" s="7"/>
      <c r="F19" s="29" t="s">
        <v>20</v>
      </c>
      <c r="G19" s="9" t="s">
        <v>46</v>
      </c>
      <c r="H19" s="4">
        <v>68</v>
      </c>
      <c r="I19" s="14" t="s">
        <v>12</v>
      </c>
      <c r="J19" s="7"/>
      <c r="K19" s="4" t="s">
        <v>17</v>
      </c>
    </row>
    <row r="20" spans="1:11" ht="14.15" customHeight="1" x14ac:dyDescent="0.2">
      <c r="A20" s="77">
        <v>29520</v>
      </c>
      <c r="B20" s="77" t="str">
        <f t="shared" si="0"/>
        <v>日</v>
      </c>
      <c r="C20" s="87" t="s">
        <v>15</v>
      </c>
      <c r="D20" s="7"/>
      <c r="E20" s="7"/>
      <c r="F20" s="29" t="s">
        <v>20</v>
      </c>
      <c r="G20" s="9" t="s">
        <v>48</v>
      </c>
      <c r="H20" s="4">
        <v>59</v>
      </c>
      <c r="I20" s="14" t="s">
        <v>12</v>
      </c>
      <c r="J20" s="7"/>
      <c r="K20" s="4" t="s">
        <v>13</v>
      </c>
    </row>
    <row r="21" spans="1:11" ht="14.15" customHeight="1" x14ac:dyDescent="0.2">
      <c r="A21" s="77">
        <v>30983</v>
      </c>
      <c r="B21" s="77" t="str">
        <f t="shared" si="0"/>
        <v>日</v>
      </c>
      <c r="C21" s="87" t="s">
        <v>15</v>
      </c>
      <c r="D21" s="7"/>
      <c r="E21" s="7"/>
      <c r="F21" s="29" t="s">
        <v>20</v>
      </c>
      <c r="G21" s="9" t="s">
        <v>48</v>
      </c>
      <c r="H21" s="4">
        <v>63</v>
      </c>
      <c r="I21" s="14" t="s">
        <v>12</v>
      </c>
      <c r="J21" s="7"/>
      <c r="K21" s="4" t="s">
        <v>14</v>
      </c>
    </row>
    <row r="22" spans="1:11" ht="14.15" customHeight="1" x14ac:dyDescent="0.2">
      <c r="A22" s="82">
        <v>31466</v>
      </c>
      <c r="B22" s="82" t="str">
        <f t="shared" si="0"/>
        <v>日</v>
      </c>
      <c r="C22" s="90" t="s">
        <v>23</v>
      </c>
      <c r="D22" s="41"/>
      <c r="E22" s="41"/>
      <c r="F22" s="29" t="s">
        <v>20</v>
      </c>
      <c r="G22" s="23" t="s">
        <v>49</v>
      </c>
      <c r="H22" s="40">
        <v>63</v>
      </c>
      <c r="I22" s="43" t="s">
        <v>12</v>
      </c>
      <c r="J22" s="41"/>
      <c r="K22" s="4" t="s">
        <v>13</v>
      </c>
    </row>
    <row r="23" spans="1:11" ht="14.15" customHeight="1" x14ac:dyDescent="0.2">
      <c r="A23" s="82">
        <v>32901</v>
      </c>
      <c r="B23" s="82" t="str">
        <f t="shared" si="0"/>
        <v>日</v>
      </c>
      <c r="C23" s="90" t="s">
        <v>15</v>
      </c>
      <c r="D23" s="40"/>
      <c r="E23" s="40"/>
      <c r="F23" s="29" t="s">
        <v>20</v>
      </c>
      <c r="G23" s="23" t="s">
        <v>49</v>
      </c>
      <c r="H23" s="40">
        <v>67</v>
      </c>
      <c r="I23" s="43" t="s">
        <v>12</v>
      </c>
      <c r="J23" s="41"/>
      <c r="K23" s="4" t="s">
        <v>14</v>
      </c>
    </row>
    <row r="24" spans="1:11" ht="14.15" customHeight="1" x14ac:dyDescent="0.2">
      <c r="A24" s="82">
        <v>34364</v>
      </c>
      <c r="B24" s="82" t="str">
        <f t="shared" si="0"/>
        <v>日</v>
      </c>
      <c r="C24" s="90" t="s">
        <v>15</v>
      </c>
      <c r="D24" s="40"/>
      <c r="E24" s="40"/>
      <c r="F24" s="42" t="s">
        <v>20</v>
      </c>
      <c r="G24" s="23" t="s">
        <v>49</v>
      </c>
      <c r="H24" s="40">
        <v>71</v>
      </c>
      <c r="I24" s="43" t="s">
        <v>12</v>
      </c>
      <c r="J24" s="41"/>
      <c r="K24" s="40" t="s">
        <v>16</v>
      </c>
    </row>
    <row r="25" spans="1:11" ht="14.15" customHeight="1" x14ac:dyDescent="0.2">
      <c r="A25" s="77">
        <v>35820</v>
      </c>
      <c r="B25" s="77" t="str">
        <f t="shared" si="0"/>
        <v>日</v>
      </c>
      <c r="C25" s="87" t="s">
        <v>15</v>
      </c>
      <c r="D25" s="57">
        <v>4479</v>
      </c>
      <c r="E25" s="57">
        <v>3972</v>
      </c>
      <c r="F25" s="8">
        <f>ROUND(E25/D25*100,2)</f>
        <v>88.68</v>
      </c>
      <c r="G25" s="9" t="s">
        <v>49</v>
      </c>
      <c r="H25" s="4">
        <v>75</v>
      </c>
      <c r="I25" s="14" t="s">
        <v>12</v>
      </c>
      <c r="J25" s="7">
        <v>2138</v>
      </c>
      <c r="K25" s="4" t="s">
        <v>17</v>
      </c>
    </row>
    <row r="26" spans="1:11" ht="14.15" customHeight="1" x14ac:dyDescent="0.2">
      <c r="A26" s="83"/>
      <c r="B26" s="83" t="str">
        <f t="shared" si="0"/>
        <v/>
      </c>
      <c r="C26" s="91"/>
      <c r="D26" s="6"/>
      <c r="E26" s="6"/>
      <c r="F26" s="6"/>
      <c r="G26" s="12" t="s">
        <v>176</v>
      </c>
      <c r="H26" s="6">
        <v>53</v>
      </c>
      <c r="I26" s="16" t="s">
        <v>12</v>
      </c>
      <c r="J26" s="13">
        <v>1767</v>
      </c>
      <c r="K26" s="6"/>
    </row>
    <row r="27" spans="1:11" ht="14.15" customHeight="1" x14ac:dyDescent="0.2">
      <c r="A27" s="78">
        <v>37283</v>
      </c>
      <c r="B27" s="78" t="str">
        <f t="shared" si="0"/>
        <v>日</v>
      </c>
      <c r="C27" s="88" t="s">
        <v>15</v>
      </c>
      <c r="D27" s="5"/>
      <c r="E27" s="5"/>
      <c r="F27" s="5" t="s">
        <v>20</v>
      </c>
      <c r="G27" s="10" t="s">
        <v>173</v>
      </c>
      <c r="H27" s="5">
        <v>57</v>
      </c>
      <c r="I27" s="43" t="s">
        <v>12</v>
      </c>
      <c r="J27" s="11"/>
      <c r="K27" s="5" t="s">
        <v>13</v>
      </c>
    </row>
    <row r="28" spans="1:11" ht="14.15" customHeight="1" x14ac:dyDescent="0.2">
      <c r="A28" s="84">
        <v>38746</v>
      </c>
      <c r="B28" s="84" t="str">
        <f t="shared" si="0"/>
        <v>日</v>
      </c>
      <c r="C28" s="90" t="s">
        <v>15</v>
      </c>
      <c r="D28" s="40"/>
      <c r="E28" s="40"/>
      <c r="F28" s="40" t="s">
        <v>20</v>
      </c>
      <c r="G28" s="23" t="s">
        <v>173</v>
      </c>
      <c r="H28" s="40">
        <v>61</v>
      </c>
      <c r="I28" s="43" t="s">
        <v>12</v>
      </c>
      <c r="J28" s="41"/>
      <c r="K28" s="40" t="s">
        <v>14</v>
      </c>
    </row>
    <row r="29" spans="1:11" ht="14.15" customHeight="1" x14ac:dyDescent="0.2">
      <c r="A29" s="77">
        <v>40202</v>
      </c>
      <c r="B29" s="77" t="str">
        <f t="shared" si="0"/>
        <v>日</v>
      </c>
      <c r="C29" s="87" t="s">
        <v>15</v>
      </c>
      <c r="D29" s="57">
        <v>3868</v>
      </c>
      <c r="E29" s="57">
        <v>2973</v>
      </c>
      <c r="F29" s="8">
        <f>ROUND(E29/D29*100,2)</f>
        <v>76.86</v>
      </c>
      <c r="G29" s="9" t="s">
        <v>176</v>
      </c>
      <c r="H29" s="4">
        <v>65</v>
      </c>
      <c r="I29" s="14" t="s">
        <v>12</v>
      </c>
      <c r="J29" s="7">
        <v>1769</v>
      </c>
      <c r="K29" s="4" t="s">
        <v>16</v>
      </c>
    </row>
    <row r="30" spans="1:11" x14ac:dyDescent="0.2">
      <c r="A30" s="83"/>
      <c r="B30" s="83" t="str">
        <f t="shared" si="0"/>
        <v/>
      </c>
      <c r="C30" s="91"/>
      <c r="D30" s="6"/>
      <c r="E30" s="6"/>
      <c r="F30" s="6"/>
      <c r="G30" s="12" t="s">
        <v>202</v>
      </c>
      <c r="H30" s="6">
        <v>60</v>
      </c>
      <c r="I30" s="16" t="s">
        <v>12</v>
      </c>
      <c r="J30" s="13">
        <v>1173</v>
      </c>
      <c r="K30" s="6"/>
    </row>
    <row r="31" spans="1:11" ht="14.15" customHeight="1" x14ac:dyDescent="0.2">
      <c r="A31" s="77">
        <v>41665</v>
      </c>
      <c r="B31" s="77" t="str">
        <f t="shared" si="0"/>
        <v>日</v>
      </c>
      <c r="C31" s="87" t="s">
        <v>15</v>
      </c>
      <c r="D31" s="57">
        <v>3656</v>
      </c>
      <c r="E31" s="57">
        <v>2968</v>
      </c>
      <c r="F31" s="8">
        <f>ROUND(E31/D31*100,2)</f>
        <v>81.180000000000007</v>
      </c>
      <c r="G31" s="9" t="s">
        <v>211</v>
      </c>
      <c r="H31" s="4">
        <v>63</v>
      </c>
      <c r="I31" s="14" t="s">
        <v>12</v>
      </c>
      <c r="J31" s="7">
        <v>1572</v>
      </c>
      <c r="K31" s="4" t="s">
        <v>13</v>
      </c>
    </row>
    <row r="32" spans="1:11" ht="14.15" customHeight="1" x14ac:dyDescent="0.2">
      <c r="A32" s="78"/>
      <c r="B32" s="78"/>
      <c r="C32" s="88"/>
      <c r="D32" s="58"/>
      <c r="E32" s="58"/>
      <c r="F32" s="18"/>
      <c r="G32" s="10" t="s">
        <v>176</v>
      </c>
      <c r="H32" s="5">
        <v>69</v>
      </c>
      <c r="I32" s="15" t="s">
        <v>12</v>
      </c>
      <c r="J32" s="11">
        <v>1236</v>
      </c>
      <c r="K32" s="5"/>
    </row>
    <row r="33" spans="1:11" x14ac:dyDescent="0.2">
      <c r="A33" s="83"/>
      <c r="B33" s="83"/>
      <c r="C33" s="91"/>
      <c r="D33" s="6"/>
      <c r="E33" s="6"/>
      <c r="F33" s="6"/>
      <c r="G33" s="12" t="s">
        <v>212</v>
      </c>
      <c r="H33" s="6">
        <v>64</v>
      </c>
      <c r="I33" s="16" t="s">
        <v>12</v>
      </c>
      <c r="J33" s="13">
        <v>138</v>
      </c>
      <c r="K33" s="6"/>
    </row>
    <row r="34" spans="1:11" x14ac:dyDescent="0.2">
      <c r="A34" s="84">
        <v>43128</v>
      </c>
      <c r="B34" s="84" t="str">
        <f>IF(A34=0,"",TEXT(A34,"aaa"))</f>
        <v>日</v>
      </c>
      <c r="C34" s="90" t="s">
        <v>15</v>
      </c>
      <c r="D34" s="40"/>
      <c r="E34" s="40"/>
      <c r="F34" s="40" t="s">
        <v>20</v>
      </c>
      <c r="G34" s="23" t="s">
        <v>211</v>
      </c>
      <c r="H34" s="40">
        <v>67</v>
      </c>
      <c r="I34" s="43" t="s">
        <v>12</v>
      </c>
      <c r="J34" s="41"/>
      <c r="K34" s="40" t="s">
        <v>14</v>
      </c>
    </row>
    <row r="35" spans="1:11" ht="14.15" customHeight="1" x14ac:dyDescent="0.2">
      <c r="A35" s="77">
        <v>44591</v>
      </c>
      <c r="B35" s="77" t="str">
        <f t="shared" ref="B35:B36" si="1">IF(A35=0,"",TEXT(A35,"aaa"))</f>
        <v>日</v>
      </c>
      <c r="C35" s="87" t="s">
        <v>15</v>
      </c>
      <c r="D35" s="57">
        <v>3171</v>
      </c>
      <c r="E35" s="57">
        <v>2039</v>
      </c>
      <c r="F35" s="8">
        <f>ROUND(E35/D35*100,2)</f>
        <v>64.3</v>
      </c>
      <c r="G35" s="9" t="s">
        <v>211</v>
      </c>
      <c r="H35" s="4">
        <v>71</v>
      </c>
      <c r="I35" s="14" t="s">
        <v>12</v>
      </c>
      <c r="J35" s="7">
        <v>1443</v>
      </c>
      <c r="K35" s="4" t="s">
        <v>16</v>
      </c>
    </row>
    <row r="36" spans="1:11" x14ac:dyDescent="0.2">
      <c r="A36" s="83"/>
      <c r="B36" s="83" t="str">
        <f t="shared" si="1"/>
        <v/>
      </c>
      <c r="C36" s="91"/>
      <c r="D36" s="6"/>
      <c r="E36" s="6"/>
      <c r="F36" s="6"/>
      <c r="G36" s="12" t="s">
        <v>223</v>
      </c>
      <c r="H36" s="6">
        <v>62</v>
      </c>
      <c r="I36" s="16" t="s">
        <v>12</v>
      </c>
      <c r="J36" s="13">
        <v>505</v>
      </c>
      <c r="K36" s="6"/>
    </row>
  </sheetData>
  <mergeCells count="8">
    <mergeCell ref="A3:A4"/>
    <mergeCell ref="C3:C4"/>
    <mergeCell ref="D3:D4"/>
    <mergeCell ref="K8:K9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view="pageBreakPreview" topLeftCell="A7" zoomScaleNormal="100" zoomScaleSheetLayoutView="100" workbookViewId="0">
      <selection activeCell="R32" sqref="R32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67</v>
      </c>
      <c r="B1" s="17"/>
    </row>
    <row r="2" spans="1:11" ht="14.15" customHeight="1" x14ac:dyDescent="0.2"/>
    <row r="3" spans="1:11" ht="14.15" customHeight="1" x14ac:dyDescent="0.2">
      <c r="A3" s="176" t="s">
        <v>0</v>
      </c>
      <c r="B3" s="176" t="s">
        <v>215</v>
      </c>
      <c r="C3" s="176" t="s">
        <v>1</v>
      </c>
      <c r="D3" s="176" t="s">
        <v>4</v>
      </c>
      <c r="E3" s="1" t="s">
        <v>5</v>
      </c>
      <c r="F3" s="1" t="s">
        <v>7</v>
      </c>
      <c r="G3" s="182" t="s">
        <v>8</v>
      </c>
      <c r="H3" s="183"/>
      <c r="I3" s="183"/>
      <c r="J3" s="183"/>
      <c r="K3" s="176" t="s">
        <v>10</v>
      </c>
    </row>
    <row r="4" spans="1:11" ht="14.15" customHeight="1" x14ac:dyDescent="0.2">
      <c r="A4" s="177"/>
      <c r="B4" s="177"/>
      <c r="C4" s="177"/>
      <c r="D4" s="177"/>
      <c r="E4" s="2" t="s">
        <v>6</v>
      </c>
      <c r="F4" s="2" t="s">
        <v>33</v>
      </c>
      <c r="G4" s="3" t="s">
        <v>11</v>
      </c>
      <c r="H4" s="3" t="s">
        <v>2</v>
      </c>
      <c r="I4" s="3" t="s">
        <v>9</v>
      </c>
      <c r="J4" s="3" t="s">
        <v>3</v>
      </c>
      <c r="K4" s="177"/>
    </row>
    <row r="5" spans="1:11" ht="14.15" customHeight="1" x14ac:dyDescent="0.2">
      <c r="A5" s="77">
        <v>17262</v>
      </c>
      <c r="B5" s="77" t="str">
        <f t="shared" ref="B5:B38" si="0">IF(A5=0,"",TEXT(A5,"aaa"))</f>
        <v>土</v>
      </c>
      <c r="C5" s="184" t="s">
        <v>19</v>
      </c>
      <c r="D5" s="7">
        <v>2623</v>
      </c>
      <c r="E5" s="7">
        <v>2120</v>
      </c>
      <c r="F5" s="8">
        <f>ROUND(E5/D5*100,2)</f>
        <v>80.819999999999993</v>
      </c>
      <c r="G5" s="9" t="s">
        <v>68</v>
      </c>
      <c r="H5" s="4">
        <v>46</v>
      </c>
      <c r="I5" s="30" t="s">
        <v>12</v>
      </c>
      <c r="J5" s="7">
        <v>828</v>
      </c>
      <c r="K5" s="4" t="s">
        <v>13</v>
      </c>
    </row>
    <row r="6" spans="1:11" ht="14.15" customHeight="1" x14ac:dyDescent="0.2">
      <c r="A6" s="78"/>
      <c r="B6" s="78" t="str">
        <f t="shared" si="0"/>
        <v/>
      </c>
      <c r="C6" s="185"/>
      <c r="D6" s="11"/>
      <c r="E6" s="11"/>
      <c r="F6" s="18"/>
      <c r="G6" s="10" t="s">
        <v>69</v>
      </c>
      <c r="H6" s="5">
        <v>57</v>
      </c>
      <c r="I6" s="34" t="s">
        <v>12</v>
      </c>
      <c r="J6" s="11">
        <v>718</v>
      </c>
      <c r="K6" s="5"/>
    </row>
    <row r="7" spans="1:11" ht="14.15" customHeight="1" x14ac:dyDescent="0.2">
      <c r="A7" s="78"/>
      <c r="B7" s="78" t="str">
        <f t="shared" si="0"/>
        <v/>
      </c>
      <c r="C7" s="186"/>
      <c r="D7" s="11"/>
      <c r="E7" s="11"/>
      <c r="F7" s="18"/>
      <c r="G7" s="10" t="s">
        <v>70</v>
      </c>
      <c r="H7" s="5">
        <v>55</v>
      </c>
      <c r="I7" s="34" t="s">
        <v>12</v>
      </c>
      <c r="J7" s="11">
        <v>517</v>
      </c>
      <c r="K7" s="5"/>
    </row>
    <row r="8" spans="1:11" ht="13.5" customHeight="1" x14ac:dyDescent="0.2">
      <c r="A8" s="79">
        <v>18741</v>
      </c>
      <c r="B8" s="79" t="str">
        <f t="shared" si="0"/>
        <v>月</v>
      </c>
      <c r="C8" s="85" t="s">
        <v>15</v>
      </c>
      <c r="D8" s="28"/>
      <c r="E8" s="28"/>
      <c r="F8" s="29" t="s">
        <v>20</v>
      </c>
      <c r="G8" s="9" t="s">
        <v>68</v>
      </c>
      <c r="H8" s="27">
        <v>50</v>
      </c>
      <c r="I8" s="14" t="s">
        <v>12</v>
      </c>
      <c r="J8" s="28"/>
      <c r="K8" s="31" t="s">
        <v>26</v>
      </c>
    </row>
    <row r="9" spans="1:11" ht="14.15" customHeight="1" x14ac:dyDescent="0.2">
      <c r="A9" s="77">
        <v>20209</v>
      </c>
      <c r="B9" s="77" t="str">
        <f t="shared" si="0"/>
        <v>土</v>
      </c>
      <c r="C9" s="87" t="s">
        <v>15</v>
      </c>
      <c r="D9" s="28">
        <v>3673</v>
      </c>
      <c r="E9" s="28">
        <v>3519</v>
      </c>
      <c r="F9" s="8">
        <f>ROUND(E9/D9*100,2)</f>
        <v>95.81</v>
      </c>
      <c r="G9" s="9" t="s">
        <v>68</v>
      </c>
      <c r="H9" s="4">
        <v>54</v>
      </c>
      <c r="I9" s="30" t="s">
        <v>12</v>
      </c>
      <c r="J9" s="7">
        <v>1886</v>
      </c>
      <c r="K9" s="31" t="s">
        <v>21</v>
      </c>
    </row>
    <row r="10" spans="1:11" ht="14.15" customHeight="1" x14ac:dyDescent="0.2">
      <c r="A10" s="78"/>
      <c r="B10" s="78" t="str">
        <f t="shared" si="0"/>
        <v/>
      </c>
      <c r="C10" s="88"/>
      <c r="D10" s="35"/>
      <c r="E10" s="35"/>
      <c r="F10" s="33"/>
      <c r="G10" s="10" t="s">
        <v>71</v>
      </c>
      <c r="H10" s="5">
        <v>50</v>
      </c>
      <c r="I10" s="34" t="s">
        <v>12</v>
      </c>
      <c r="J10" s="11">
        <v>1226</v>
      </c>
      <c r="K10" s="37"/>
    </row>
    <row r="11" spans="1:11" s="19" customFormat="1" ht="14.15" customHeight="1" x14ac:dyDescent="0.2">
      <c r="A11" s="78"/>
      <c r="B11" s="78" t="str">
        <f t="shared" si="0"/>
        <v/>
      </c>
      <c r="C11" s="88"/>
      <c r="D11" s="35"/>
      <c r="E11" s="35"/>
      <c r="F11" s="33"/>
      <c r="G11" s="10" t="s">
        <v>72</v>
      </c>
      <c r="H11" s="5">
        <v>35</v>
      </c>
      <c r="I11" s="34" t="s">
        <v>12</v>
      </c>
      <c r="J11" s="11">
        <v>358</v>
      </c>
      <c r="K11" s="37"/>
    </row>
    <row r="12" spans="1:11" ht="14.15" customHeight="1" x14ac:dyDescent="0.2">
      <c r="A12" s="77">
        <v>21670</v>
      </c>
      <c r="B12" s="77" t="str">
        <f t="shared" si="0"/>
        <v>木</v>
      </c>
      <c r="C12" s="87" t="s">
        <v>15</v>
      </c>
      <c r="D12" s="28">
        <v>3912</v>
      </c>
      <c r="E12" s="28">
        <v>3736</v>
      </c>
      <c r="F12" s="8">
        <f>ROUND(E12/D12*100,2)</f>
        <v>95.5</v>
      </c>
      <c r="G12" s="9" t="s">
        <v>74</v>
      </c>
      <c r="H12" s="4">
        <v>58</v>
      </c>
      <c r="I12" s="14" t="s">
        <v>12</v>
      </c>
      <c r="J12" s="7">
        <v>2093</v>
      </c>
      <c r="K12" s="31" t="s">
        <v>22</v>
      </c>
    </row>
    <row r="13" spans="1:11" s="19" customFormat="1" ht="14.15" customHeight="1" x14ac:dyDescent="0.2">
      <c r="A13" s="78"/>
      <c r="B13" s="78" t="str">
        <f t="shared" si="0"/>
        <v/>
      </c>
      <c r="C13" s="88"/>
      <c r="D13" s="35"/>
      <c r="E13" s="35"/>
      <c r="F13" s="33"/>
      <c r="G13" s="10" t="s">
        <v>75</v>
      </c>
      <c r="H13" s="5">
        <v>51</v>
      </c>
      <c r="I13" s="15" t="s">
        <v>12</v>
      </c>
      <c r="J13" s="11">
        <v>1605</v>
      </c>
      <c r="K13" s="38"/>
    </row>
    <row r="14" spans="1:11" ht="13.5" customHeight="1" x14ac:dyDescent="0.2">
      <c r="A14" s="79">
        <v>23131</v>
      </c>
      <c r="B14" s="79" t="str">
        <f t="shared" si="0"/>
        <v>火</v>
      </c>
      <c r="C14" s="85" t="s">
        <v>15</v>
      </c>
      <c r="D14" s="28">
        <v>3584</v>
      </c>
      <c r="E14" s="28">
        <v>3431</v>
      </c>
      <c r="F14" s="8">
        <f>ROUND(E14/D14*100,2)</f>
        <v>95.73</v>
      </c>
      <c r="G14" s="9" t="s">
        <v>73</v>
      </c>
      <c r="H14" s="4">
        <v>56</v>
      </c>
      <c r="I14" s="14" t="s">
        <v>12</v>
      </c>
      <c r="J14" s="7">
        <v>1738</v>
      </c>
      <c r="K14" s="31" t="s">
        <v>24</v>
      </c>
    </row>
    <row r="15" spans="1:11" ht="13.5" customHeight="1" x14ac:dyDescent="0.2">
      <c r="A15" s="80"/>
      <c r="B15" s="80" t="str">
        <f t="shared" si="0"/>
        <v/>
      </c>
      <c r="C15" s="86"/>
      <c r="D15" s="35"/>
      <c r="E15" s="35"/>
      <c r="F15" s="33"/>
      <c r="G15" s="10" t="s">
        <v>68</v>
      </c>
      <c r="H15" s="5">
        <v>62</v>
      </c>
      <c r="I15" s="15" t="s">
        <v>12</v>
      </c>
      <c r="J15" s="11">
        <v>1657</v>
      </c>
      <c r="K15" s="178" t="s">
        <v>177</v>
      </c>
    </row>
    <row r="16" spans="1:11" s="19" customFormat="1" ht="13.5" customHeight="1" x14ac:dyDescent="0.2">
      <c r="A16" s="80"/>
      <c r="B16" s="80" t="str">
        <f t="shared" si="0"/>
        <v/>
      </c>
      <c r="C16" s="86"/>
      <c r="D16" s="35"/>
      <c r="E16" s="35"/>
      <c r="F16" s="33"/>
      <c r="G16" s="10"/>
      <c r="H16" s="36"/>
      <c r="I16" s="15"/>
      <c r="J16" s="11"/>
      <c r="K16" s="179"/>
    </row>
    <row r="17" spans="1:11" ht="14.15" customHeight="1" x14ac:dyDescent="0.2">
      <c r="A17" s="77">
        <v>24590</v>
      </c>
      <c r="B17" s="77" t="str">
        <f t="shared" si="0"/>
        <v>金</v>
      </c>
      <c r="C17" s="87" t="s">
        <v>15</v>
      </c>
      <c r="D17" s="7"/>
      <c r="E17" s="7"/>
      <c r="F17" s="29" t="s">
        <v>20</v>
      </c>
      <c r="G17" s="9" t="s">
        <v>73</v>
      </c>
      <c r="H17" s="4">
        <v>60</v>
      </c>
      <c r="I17" s="14" t="s">
        <v>12</v>
      </c>
      <c r="J17" s="7"/>
      <c r="K17" s="31" t="s">
        <v>26</v>
      </c>
    </row>
    <row r="18" spans="1:11" ht="14.15" customHeight="1" x14ac:dyDescent="0.2">
      <c r="A18" s="77">
        <v>26048</v>
      </c>
      <c r="B18" s="77" t="str">
        <f t="shared" si="0"/>
        <v>日</v>
      </c>
      <c r="C18" s="87" t="s">
        <v>15</v>
      </c>
      <c r="D18" s="7"/>
      <c r="E18" s="7"/>
      <c r="F18" s="29" t="s">
        <v>20</v>
      </c>
      <c r="G18" s="9" t="s">
        <v>73</v>
      </c>
      <c r="H18" s="22">
        <v>64</v>
      </c>
      <c r="I18" s="14" t="s">
        <v>12</v>
      </c>
      <c r="J18" s="7"/>
      <c r="K18" s="31" t="s">
        <v>21</v>
      </c>
    </row>
    <row r="19" spans="1:11" ht="14.15" customHeight="1" x14ac:dyDescent="0.2">
      <c r="A19" s="77">
        <v>27511</v>
      </c>
      <c r="B19" s="77" t="str">
        <f t="shared" si="0"/>
        <v>日</v>
      </c>
      <c r="C19" s="87" t="s">
        <v>15</v>
      </c>
      <c r="D19" s="7">
        <v>2891</v>
      </c>
      <c r="E19" s="7">
        <v>2807</v>
      </c>
      <c r="F19" s="8">
        <f>ROUND(E19/D19*100,2)</f>
        <v>97.09</v>
      </c>
      <c r="G19" s="9" t="s">
        <v>76</v>
      </c>
      <c r="H19" s="22">
        <v>59</v>
      </c>
      <c r="I19" s="14" t="s">
        <v>12</v>
      </c>
      <c r="J19" s="7">
        <v>1517</v>
      </c>
      <c r="K19" s="26" t="s">
        <v>31</v>
      </c>
    </row>
    <row r="20" spans="1:11" s="19" customFormat="1" ht="14.15" customHeight="1" x14ac:dyDescent="0.2">
      <c r="A20" s="78"/>
      <c r="B20" s="78" t="str">
        <f t="shared" si="0"/>
        <v/>
      </c>
      <c r="C20" s="88"/>
      <c r="D20" s="11"/>
      <c r="E20" s="11"/>
      <c r="F20" s="33"/>
      <c r="G20" s="10" t="s">
        <v>55</v>
      </c>
      <c r="H20" s="25">
        <v>52</v>
      </c>
      <c r="I20" s="15" t="s">
        <v>12</v>
      </c>
      <c r="J20" s="11">
        <v>1270</v>
      </c>
      <c r="K20" s="39"/>
    </row>
    <row r="21" spans="1:11" ht="14.15" customHeight="1" x14ac:dyDescent="0.2">
      <c r="A21" s="77">
        <v>28967</v>
      </c>
      <c r="B21" s="77" t="str">
        <f t="shared" si="0"/>
        <v>日</v>
      </c>
      <c r="C21" s="87" t="s">
        <v>15</v>
      </c>
      <c r="D21" s="7"/>
      <c r="E21" s="7"/>
      <c r="F21" s="29" t="s">
        <v>20</v>
      </c>
      <c r="G21" s="9" t="s">
        <v>76</v>
      </c>
      <c r="H21" s="4">
        <v>63</v>
      </c>
      <c r="I21" s="14" t="s">
        <v>12</v>
      </c>
      <c r="J21" s="7"/>
      <c r="K21" s="4" t="s">
        <v>14</v>
      </c>
    </row>
    <row r="22" spans="1:11" ht="14.15" customHeight="1" x14ac:dyDescent="0.2">
      <c r="A22" s="77">
        <v>30430</v>
      </c>
      <c r="B22" s="77" t="str">
        <f t="shared" si="0"/>
        <v>日</v>
      </c>
      <c r="C22" s="87" t="s">
        <v>15</v>
      </c>
      <c r="D22" s="7">
        <v>2806</v>
      </c>
      <c r="E22" s="7">
        <v>2756</v>
      </c>
      <c r="F22" s="8">
        <f>ROUND(E22/D22*100,2)</f>
        <v>98.22</v>
      </c>
      <c r="G22" s="9" t="s">
        <v>76</v>
      </c>
      <c r="H22" s="4">
        <v>67</v>
      </c>
      <c r="I22" s="14" t="s">
        <v>12</v>
      </c>
      <c r="J22" s="7">
        <v>1656</v>
      </c>
      <c r="K22" s="4" t="s">
        <v>16</v>
      </c>
    </row>
    <row r="23" spans="1:11" s="19" customFormat="1" ht="14.15" customHeight="1" x14ac:dyDescent="0.2">
      <c r="A23" s="78"/>
      <c r="B23" s="78" t="str">
        <f t="shared" si="0"/>
        <v/>
      </c>
      <c r="C23" s="88"/>
      <c r="D23" s="11"/>
      <c r="E23" s="11"/>
      <c r="F23" s="33"/>
      <c r="G23" s="10" t="s">
        <v>77</v>
      </c>
      <c r="H23" s="5">
        <v>65</v>
      </c>
      <c r="I23" s="15" t="s">
        <v>12</v>
      </c>
      <c r="J23" s="11">
        <v>1085</v>
      </c>
      <c r="K23" s="5"/>
    </row>
    <row r="24" spans="1:11" ht="14.15" customHeight="1" x14ac:dyDescent="0.2">
      <c r="A24" s="77">
        <v>31893</v>
      </c>
      <c r="B24" s="77" t="str">
        <f t="shared" si="0"/>
        <v>日</v>
      </c>
      <c r="C24" s="87" t="s">
        <v>15</v>
      </c>
      <c r="D24" s="7">
        <v>2774</v>
      </c>
      <c r="E24" s="7">
        <v>2707</v>
      </c>
      <c r="F24" s="8">
        <f>ROUND(E24/D24*100,2)</f>
        <v>97.58</v>
      </c>
      <c r="G24" s="9" t="s">
        <v>78</v>
      </c>
      <c r="H24" s="4">
        <v>59</v>
      </c>
      <c r="I24" s="14" t="s">
        <v>12</v>
      </c>
      <c r="J24" s="7">
        <v>1391</v>
      </c>
      <c r="K24" s="4" t="s">
        <v>13</v>
      </c>
    </row>
    <row r="25" spans="1:11" s="19" customFormat="1" ht="14.15" customHeight="1" x14ac:dyDescent="0.2">
      <c r="A25" s="78"/>
      <c r="B25" s="78" t="str">
        <f t="shared" si="0"/>
        <v/>
      </c>
      <c r="C25" s="88"/>
      <c r="D25" s="11"/>
      <c r="E25" s="11"/>
      <c r="F25" s="33"/>
      <c r="G25" s="10" t="s">
        <v>79</v>
      </c>
      <c r="H25" s="5">
        <v>61</v>
      </c>
      <c r="I25" s="16" t="s">
        <v>12</v>
      </c>
      <c r="J25" s="11">
        <v>1290</v>
      </c>
      <c r="K25" s="5"/>
    </row>
    <row r="26" spans="1:11" ht="14.15" customHeight="1" x14ac:dyDescent="0.2">
      <c r="A26" s="92">
        <v>33349</v>
      </c>
      <c r="B26" s="92" t="str">
        <f t="shared" si="0"/>
        <v>日</v>
      </c>
      <c r="C26" s="87" t="s">
        <v>15</v>
      </c>
      <c r="D26" s="7">
        <v>2717</v>
      </c>
      <c r="E26" s="7">
        <v>2563</v>
      </c>
      <c r="F26" s="8">
        <f>ROUND(E26/D26*100,2)</f>
        <v>94.33</v>
      </c>
      <c r="G26" s="9" t="s">
        <v>78</v>
      </c>
      <c r="H26" s="4">
        <v>63</v>
      </c>
      <c r="I26" s="14" t="s">
        <v>12</v>
      </c>
      <c r="J26" s="7">
        <v>1633</v>
      </c>
      <c r="K26" s="4" t="s">
        <v>14</v>
      </c>
    </row>
    <row r="27" spans="1:11" ht="14.15" customHeight="1" x14ac:dyDescent="0.2">
      <c r="A27" s="83"/>
      <c r="B27" s="83" t="str">
        <f t="shared" si="0"/>
        <v/>
      </c>
      <c r="C27" s="91"/>
      <c r="D27" s="6"/>
      <c r="E27" s="6"/>
      <c r="F27" s="6"/>
      <c r="G27" s="12" t="s">
        <v>79</v>
      </c>
      <c r="H27" s="6">
        <v>65</v>
      </c>
      <c r="I27" s="16" t="s">
        <v>12</v>
      </c>
      <c r="J27" s="13">
        <v>902</v>
      </c>
      <c r="K27" s="6"/>
    </row>
    <row r="28" spans="1:11" ht="14.15" customHeight="1" x14ac:dyDescent="0.2">
      <c r="A28" s="92">
        <v>34812</v>
      </c>
      <c r="B28" s="92" t="str">
        <f t="shared" si="0"/>
        <v>日</v>
      </c>
      <c r="C28" s="87" t="s">
        <v>15</v>
      </c>
      <c r="D28" s="7">
        <v>2647</v>
      </c>
      <c r="E28" s="7">
        <v>2537</v>
      </c>
      <c r="F28" s="8">
        <f>ROUND(E28/D28*100,2)</f>
        <v>95.84</v>
      </c>
      <c r="G28" s="9" t="s">
        <v>78</v>
      </c>
      <c r="H28" s="4">
        <v>67</v>
      </c>
      <c r="I28" s="14" t="s">
        <v>12</v>
      </c>
      <c r="J28" s="7">
        <v>1305</v>
      </c>
      <c r="K28" s="4" t="s">
        <v>16</v>
      </c>
    </row>
    <row r="29" spans="1:11" ht="14.15" customHeight="1" x14ac:dyDescent="0.2">
      <c r="A29" s="83"/>
      <c r="B29" s="83" t="str">
        <f t="shared" si="0"/>
        <v/>
      </c>
      <c r="C29" s="91"/>
      <c r="D29" s="6"/>
      <c r="E29" s="6"/>
      <c r="F29" s="6"/>
      <c r="G29" s="12" t="s">
        <v>147</v>
      </c>
      <c r="H29" s="6">
        <v>47</v>
      </c>
      <c r="I29" s="16" t="s">
        <v>12</v>
      </c>
      <c r="J29" s="13">
        <v>1179</v>
      </c>
      <c r="K29" s="6"/>
    </row>
    <row r="30" spans="1:11" ht="14.15" customHeight="1" x14ac:dyDescent="0.2">
      <c r="A30" s="92">
        <v>36275</v>
      </c>
      <c r="B30" s="92" t="str">
        <f t="shared" si="0"/>
        <v>日</v>
      </c>
      <c r="C30" s="87" t="s">
        <v>15</v>
      </c>
      <c r="D30" s="7">
        <v>2636</v>
      </c>
      <c r="E30" s="7">
        <v>2441</v>
      </c>
      <c r="F30" s="8">
        <f>ROUND(E30/D30*100,2)</f>
        <v>92.6</v>
      </c>
      <c r="G30" s="9" t="s">
        <v>147</v>
      </c>
      <c r="H30" s="4">
        <v>51</v>
      </c>
      <c r="I30" s="14" t="s">
        <v>12</v>
      </c>
      <c r="J30" s="7">
        <v>1477</v>
      </c>
      <c r="K30" s="4" t="s">
        <v>13</v>
      </c>
    </row>
    <row r="31" spans="1:11" ht="14.15" customHeight="1" x14ac:dyDescent="0.2">
      <c r="A31" s="83"/>
      <c r="B31" s="83" t="str">
        <f t="shared" si="0"/>
        <v/>
      </c>
      <c r="C31" s="91"/>
      <c r="D31" s="6"/>
      <c r="E31" s="6"/>
      <c r="F31" s="6"/>
      <c r="G31" s="12" t="s">
        <v>154</v>
      </c>
      <c r="H31" s="6">
        <v>52</v>
      </c>
      <c r="I31" s="16" t="s">
        <v>12</v>
      </c>
      <c r="J31" s="13">
        <v>903</v>
      </c>
      <c r="K31" s="6"/>
    </row>
    <row r="32" spans="1:11" ht="14.15" customHeight="1" x14ac:dyDescent="0.2">
      <c r="A32" s="84">
        <v>37738</v>
      </c>
      <c r="B32" s="84" t="str">
        <f t="shared" si="0"/>
        <v>日</v>
      </c>
      <c r="C32" s="90" t="s">
        <v>15</v>
      </c>
      <c r="D32" s="40"/>
      <c r="E32" s="40"/>
      <c r="F32" s="40" t="s">
        <v>20</v>
      </c>
      <c r="G32" s="23" t="s">
        <v>147</v>
      </c>
      <c r="H32" s="40">
        <v>55</v>
      </c>
      <c r="I32" s="40" t="s">
        <v>12</v>
      </c>
      <c r="J32" s="41"/>
      <c r="K32" s="40" t="s">
        <v>14</v>
      </c>
    </row>
    <row r="33" spans="1:11" ht="14.15" customHeight="1" x14ac:dyDescent="0.2">
      <c r="A33" s="84">
        <v>39194</v>
      </c>
      <c r="B33" s="84" t="str">
        <f t="shared" si="0"/>
        <v>日</v>
      </c>
      <c r="C33" s="90" t="s">
        <v>15</v>
      </c>
      <c r="D33" s="40"/>
      <c r="E33" s="40"/>
      <c r="F33" s="40" t="s">
        <v>20</v>
      </c>
      <c r="G33" s="23" t="s">
        <v>147</v>
      </c>
      <c r="H33" s="40">
        <v>59</v>
      </c>
      <c r="I33" s="40" t="s">
        <v>12</v>
      </c>
      <c r="J33" s="41"/>
      <c r="K33" s="40" t="s">
        <v>16</v>
      </c>
    </row>
    <row r="34" spans="1:11" x14ac:dyDescent="0.2">
      <c r="A34" s="77">
        <v>40657</v>
      </c>
      <c r="B34" s="77" t="str">
        <f t="shared" si="0"/>
        <v>日</v>
      </c>
      <c r="C34" s="87" t="s">
        <v>15</v>
      </c>
      <c r="D34" s="28">
        <v>2362</v>
      </c>
      <c r="E34" s="28">
        <v>2088</v>
      </c>
      <c r="F34" s="8">
        <f>ROUND(E34/D34*100,2)</f>
        <v>88.4</v>
      </c>
      <c r="G34" s="9" t="s">
        <v>205</v>
      </c>
      <c r="H34" s="4">
        <v>62</v>
      </c>
      <c r="I34" s="30" t="s">
        <v>12</v>
      </c>
      <c r="J34" s="7">
        <v>987</v>
      </c>
      <c r="K34" s="31" t="s">
        <v>13</v>
      </c>
    </row>
    <row r="35" spans="1:11" x14ac:dyDescent="0.2">
      <c r="A35" s="78"/>
      <c r="B35" s="78" t="str">
        <f t="shared" si="0"/>
        <v/>
      </c>
      <c r="C35" s="88"/>
      <c r="D35" s="35"/>
      <c r="E35" s="35"/>
      <c r="F35" s="33"/>
      <c r="G35" s="10" t="s">
        <v>206</v>
      </c>
      <c r="H35" s="5">
        <v>60</v>
      </c>
      <c r="I35" s="34" t="s">
        <v>12</v>
      </c>
      <c r="J35" s="11">
        <v>923</v>
      </c>
      <c r="K35" s="37"/>
    </row>
    <row r="36" spans="1:11" x14ac:dyDescent="0.2">
      <c r="A36" s="94"/>
      <c r="B36" s="94" t="str">
        <f t="shared" si="0"/>
        <v/>
      </c>
      <c r="C36" s="91"/>
      <c r="D36" s="47"/>
      <c r="E36" s="47"/>
      <c r="F36" s="48"/>
      <c r="G36" s="12" t="s">
        <v>207</v>
      </c>
      <c r="H36" s="6">
        <v>55</v>
      </c>
      <c r="I36" s="32" t="s">
        <v>12</v>
      </c>
      <c r="J36" s="13">
        <v>144</v>
      </c>
      <c r="K36" s="49"/>
    </row>
    <row r="37" spans="1:11" x14ac:dyDescent="0.2">
      <c r="A37" s="82">
        <v>42120</v>
      </c>
      <c r="B37" s="82" t="str">
        <f t="shared" si="0"/>
        <v>日</v>
      </c>
      <c r="C37" s="139" t="s">
        <v>15</v>
      </c>
      <c r="D37" s="40"/>
      <c r="E37" s="40"/>
      <c r="F37" s="40" t="s">
        <v>20</v>
      </c>
      <c r="G37" s="140" t="s">
        <v>205</v>
      </c>
      <c r="H37" s="141">
        <v>66</v>
      </c>
      <c r="I37" s="142" t="s">
        <v>12</v>
      </c>
      <c r="J37" s="40"/>
      <c r="K37" s="143" t="s">
        <v>14</v>
      </c>
    </row>
    <row r="38" spans="1:11" x14ac:dyDescent="0.2">
      <c r="A38" s="92">
        <v>43576</v>
      </c>
      <c r="B38" s="154" t="str">
        <f t="shared" si="0"/>
        <v>日</v>
      </c>
      <c r="C38" s="155" t="s">
        <v>15</v>
      </c>
      <c r="D38" s="156">
        <v>2109</v>
      </c>
      <c r="E38" s="156">
        <v>1747</v>
      </c>
      <c r="F38" s="4">
        <v>82.84</v>
      </c>
      <c r="G38" s="100" t="s">
        <v>222</v>
      </c>
      <c r="H38" s="157">
        <v>59</v>
      </c>
      <c r="I38" s="158" t="s">
        <v>12</v>
      </c>
      <c r="J38" s="119">
        <v>931</v>
      </c>
      <c r="K38" s="159" t="s">
        <v>13</v>
      </c>
    </row>
    <row r="39" spans="1:11" x14ac:dyDescent="0.2">
      <c r="A39" s="6"/>
      <c r="B39" s="6"/>
      <c r="C39" s="6"/>
      <c r="D39" s="6"/>
      <c r="E39" s="6"/>
      <c r="F39" s="6"/>
      <c r="G39" s="101" t="s">
        <v>205</v>
      </c>
      <c r="H39" s="160">
        <v>70</v>
      </c>
      <c r="I39" s="161" t="s">
        <v>12</v>
      </c>
      <c r="J39" s="146">
        <v>802</v>
      </c>
      <c r="K39" s="6"/>
    </row>
    <row r="40" spans="1:11" x14ac:dyDescent="0.2">
      <c r="A40" s="82">
        <v>45039</v>
      </c>
      <c r="B40" s="82" t="str">
        <f t="shared" ref="B40" si="1">IF(A40=0,"",TEXT(A40,"aaa"))</f>
        <v>日</v>
      </c>
      <c r="C40" s="139" t="s">
        <v>15</v>
      </c>
      <c r="D40" s="40"/>
      <c r="E40" s="40"/>
      <c r="F40" s="40" t="s">
        <v>20</v>
      </c>
      <c r="G40" s="140" t="s">
        <v>222</v>
      </c>
      <c r="H40" s="141">
        <v>63</v>
      </c>
      <c r="I40" s="142" t="s">
        <v>12</v>
      </c>
      <c r="J40" s="40"/>
      <c r="K40" s="143" t="s">
        <v>14</v>
      </c>
    </row>
  </sheetData>
  <mergeCells count="8">
    <mergeCell ref="A3:A4"/>
    <mergeCell ref="C3:C4"/>
    <mergeCell ref="D3:D4"/>
    <mergeCell ref="K15:K16"/>
    <mergeCell ref="C5:C7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topLeftCell="A31" zoomScaleNormal="100" zoomScaleSheetLayoutView="100" workbookViewId="0">
      <selection activeCell="G44" sqref="G44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80</v>
      </c>
      <c r="B1" s="17"/>
    </row>
    <row r="2" spans="1:11" ht="14.15" customHeight="1" x14ac:dyDescent="0.2"/>
    <row r="3" spans="1:11" ht="14.15" customHeight="1" x14ac:dyDescent="0.2">
      <c r="A3" s="176" t="s">
        <v>0</v>
      </c>
      <c r="B3" s="176" t="s">
        <v>215</v>
      </c>
      <c r="C3" s="176" t="s">
        <v>1</v>
      </c>
      <c r="D3" s="176" t="s">
        <v>4</v>
      </c>
      <c r="E3" s="1" t="s">
        <v>5</v>
      </c>
      <c r="F3" s="1" t="s">
        <v>7</v>
      </c>
      <c r="G3" s="182" t="s">
        <v>8</v>
      </c>
      <c r="H3" s="183"/>
      <c r="I3" s="183"/>
      <c r="J3" s="183"/>
      <c r="K3" s="176" t="s">
        <v>10</v>
      </c>
    </row>
    <row r="4" spans="1:11" ht="14.15" customHeight="1" x14ac:dyDescent="0.2">
      <c r="A4" s="177"/>
      <c r="B4" s="177"/>
      <c r="C4" s="177"/>
      <c r="D4" s="177"/>
      <c r="E4" s="2" t="s">
        <v>6</v>
      </c>
      <c r="F4" s="2" t="s">
        <v>35</v>
      </c>
      <c r="G4" s="3" t="s">
        <v>11</v>
      </c>
      <c r="H4" s="3" t="s">
        <v>2</v>
      </c>
      <c r="I4" s="3" t="s">
        <v>9</v>
      </c>
      <c r="J4" s="3" t="s">
        <v>3</v>
      </c>
      <c r="K4" s="177"/>
    </row>
    <row r="5" spans="1:11" ht="14.15" customHeight="1" x14ac:dyDescent="0.2">
      <c r="A5" s="77">
        <v>17262</v>
      </c>
      <c r="B5" s="77" t="str">
        <f t="shared" ref="B5:B44" si="0">IF(A5=0,"",TEXT(A5,"aaa"))</f>
        <v>土</v>
      </c>
      <c r="C5" s="184" t="s">
        <v>19</v>
      </c>
      <c r="D5" s="7">
        <v>4370</v>
      </c>
      <c r="E5" s="7">
        <v>3210</v>
      </c>
      <c r="F5" s="8">
        <f>ROUND(E5/D5*100,2)</f>
        <v>73.459999999999994</v>
      </c>
      <c r="G5" s="9" t="s">
        <v>81</v>
      </c>
      <c r="H5" s="4">
        <v>42</v>
      </c>
      <c r="I5" s="30" t="s">
        <v>12</v>
      </c>
      <c r="J5" s="7">
        <v>1659</v>
      </c>
      <c r="K5" s="4" t="s">
        <v>13</v>
      </c>
    </row>
    <row r="6" spans="1:11" ht="14.15" customHeight="1" x14ac:dyDescent="0.2">
      <c r="A6" s="78"/>
      <c r="B6" s="78" t="str">
        <f t="shared" si="0"/>
        <v/>
      </c>
      <c r="C6" s="186"/>
      <c r="D6" s="11"/>
      <c r="E6" s="11"/>
      <c r="F6" s="18"/>
      <c r="G6" s="10" t="s">
        <v>82</v>
      </c>
      <c r="H6" s="5">
        <v>38</v>
      </c>
      <c r="I6" s="34" t="s">
        <v>12</v>
      </c>
      <c r="J6" s="11">
        <v>1432</v>
      </c>
      <c r="K6" s="5"/>
    </row>
    <row r="7" spans="1:11" ht="13.5" customHeight="1" x14ac:dyDescent="0.2">
      <c r="A7" s="79">
        <v>18741</v>
      </c>
      <c r="B7" s="79" t="str">
        <f t="shared" si="0"/>
        <v>月</v>
      </c>
      <c r="C7" s="85" t="s">
        <v>15</v>
      </c>
      <c r="D7" s="28">
        <v>5048</v>
      </c>
      <c r="E7" s="28">
        <v>4789</v>
      </c>
      <c r="F7" s="8">
        <f>ROUND(E7/D7*100,2)</f>
        <v>94.87</v>
      </c>
      <c r="G7" s="9" t="s">
        <v>83</v>
      </c>
      <c r="H7" s="27">
        <v>46</v>
      </c>
      <c r="I7" s="30" t="s">
        <v>12</v>
      </c>
      <c r="J7" s="28">
        <v>2522</v>
      </c>
      <c r="K7" s="31" t="s">
        <v>27</v>
      </c>
    </row>
    <row r="8" spans="1:11" s="19" customFormat="1" ht="13.5" customHeight="1" x14ac:dyDescent="0.2">
      <c r="A8" s="80"/>
      <c r="B8" s="80" t="str">
        <f t="shared" si="0"/>
        <v/>
      </c>
      <c r="C8" s="86"/>
      <c r="D8" s="35"/>
      <c r="E8" s="35"/>
      <c r="F8" s="33"/>
      <c r="G8" s="10" t="s">
        <v>84</v>
      </c>
      <c r="H8" s="36">
        <v>42</v>
      </c>
      <c r="I8" s="34" t="s">
        <v>12</v>
      </c>
      <c r="J8" s="35">
        <v>2171</v>
      </c>
      <c r="K8" s="37"/>
    </row>
    <row r="9" spans="1:11" ht="14.15" customHeight="1" x14ac:dyDescent="0.2">
      <c r="A9" s="77">
        <v>20209</v>
      </c>
      <c r="B9" s="77" t="str">
        <f t="shared" si="0"/>
        <v>土</v>
      </c>
      <c r="C9" s="87" t="s">
        <v>15</v>
      </c>
      <c r="D9" s="28"/>
      <c r="E9" s="28"/>
      <c r="F9" s="29" t="s">
        <v>20</v>
      </c>
      <c r="G9" s="9" t="s">
        <v>83</v>
      </c>
      <c r="H9" s="4">
        <v>50</v>
      </c>
      <c r="I9" s="14" t="s">
        <v>12</v>
      </c>
      <c r="J9" s="7"/>
      <c r="K9" s="31" t="s">
        <v>21</v>
      </c>
    </row>
    <row r="10" spans="1:11" s="19" customFormat="1" ht="14.15" customHeight="1" x14ac:dyDescent="0.2">
      <c r="A10" s="78"/>
      <c r="B10" s="78" t="str">
        <f t="shared" si="0"/>
        <v/>
      </c>
      <c r="C10" s="88"/>
      <c r="D10" s="35"/>
      <c r="E10" s="35"/>
      <c r="F10" s="33"/>
      <c r="G10" s="10"/>
      <c r="H10" s="5"/>
      <c r="I10" s="15"/>
      <c r="J10" s="11"/>
      <c r="K10" s="178" t="s">
        <v>178</v>
      </c>
    </row>
    <row r="11" spans="1:11" s="19" customFormat="1" ht="14.15" customHeight="1" x14ac:dyDescent="0.2">
      <c r="A11" s="78"/>
      <c r="B11" s="78" t="str">
        <f t="shared" si="0"/>
        <v/>
      </c>
      <c r="C11" s="88"/>
      <c r="D11" s="35"/>
      <c r="E11" s="35"/>
      <c r="F11" s="33"/>
      <c r="G11" s="10"/>
      <c r="H11" s="5"/>
      <c r="I11" s="15"/>
      <c r="J11" s="11"/>
      <c r="K11" s="179"/>
    </row>
    <row r="12" spans="1:11" ht="14.15" customHeight="1" x14ac:dyDescent="0.2">
      <c r="A12" s="77">
        <v>21670</v>
      </c>
      <c r="B12" s="77" t="str">
        <f t="shared" si="0"/>
        <v>木</v>
      </c>
      <c r="C12" s="87" t="s">
        <v>15</v>
      </c>
      <c r="D12" s="28"/>
      <c r="E12" s="28"/>
      <c r="F12" s="29" t="s">
        <v>20</v>
      </c>
      <c r="G12" s="9" t="s">
        <v>83</v>
      </c>
      <c r="H12" s="4">
        <v>54</v>
      </c>
      <c r="I12" s="30" t="s">
        <v>12</v>
      </c>
      <c r="J12" s="7"/>
      <c r="K12" s="31" t="s">
        <v>22</v>
      </c>
    </row>
    <row r="13" spans="1:11" ht="13.5" customHeight="1" x14ac:dyDescent="0.2">
      <c r="A13" s="79">
        <v>23131</v>
      </c>
      <c r="B13" s="79" t="str">
        <f t="shared" si="0"/>
        <v>火</v>
      </c>
      <c r="C13" s="85" t="s">
        <v>15</v>
      </c>
      <c r="D13" s="28"/>
      <c r="E13" s="28"/>
      <c r="F13" s="29" t="s">
        <v>20</v>
      </c>
      <c r="G13" s="9" t="s">
        <v>83</v>
      </c>
      <c r="H13" s="27">
        <v>58</v>
      </c>
      <c r="I13" s="14" t="s">
        <v>12</v>
      </c>
      <c r="J13" s="7"/>
      <c r="K13" s="31" t="s">
        <v>28</v>
      </c>
    </row>
    <row r="14" spans="1:11" ht="14.15" customHeight="1" x14ac:dyDescent="0.2">
      <c r="A14" s="77">
        <v>24590</v>
      </c>
      <c r="B14" s="77" t="str">
        <f t="shared" si="0"/>
        <v>金</v>
      </c>
      <c r="C14" s="87" t="s">
        <v>15</v>
      </c>
      <c r="D14" s="7">
        <v>10336</v>
      </c>
      <c r="E14" s="7">
        <v>9665</v>
      </c>
      <c r="F14" s="8">
        <f>ROUND(E14/D14*100,2)</f>
        <v>93.51</v>
      </c>
      <c r="G14" s="9" t="s">
        <v>83</v>
      </c>
      <c r="H14" s="4">
        <v>62</v>
      </c>
      <c r="I14" s="14" t="s">
        <v>12</v>
      </c>
      <c r="J14" s="7">
        <v>4900</v>
      </c>
      <c r="K14" s="31" t="s">
        <v>36</v>
      </c>
    </row>
    <row r="15" spans="1:11" s="19" customFormat="1" ht="14.15" customHeight="1" x14ac:dyDescent="0.2">
      <c r="A15" s="78"/>
      <c r="B15" s="78" t="str">
        <f t="shared" si="0"/>
        <v/>
      </c>
      <c r="C15" s="88"/>
      <c r="D15" s="11"/>
      <c r="E15" s="11"/>
      <c r="F15" s="33"/>
      <c r="G15" s="10" t="s">
        <v>85</v>
      </c>
      <c r="H15" s="5">
        <v>64</v>
      </c>
      <c r="I15" s="15" t="s">
        <v>12</v>
      </c>
      <c r="J15" s="11">
        <v>4623</v>
      </c>
      <c r="K15" s="37"/>
    </row>
    <row r="16" spans="1:11" ht="14.15" customHeight="1" x14ac:dyDescent="0.2">
      <c r="A16" s="77">
        <v>26048</v>
      </c>
      <c r="B16" s="77" t="str">
        <f t="shared" si="0"/>
        <v>日</v>
      </c>
      <c r="C16" s="87" t="s">
        <v>15</v>
      </c>
      <c r="D16" s="7">
        <v>12573</v>
      </c>
      <c r="E16" s="7">
        <v>11903</v>
      </c>
      <c r="F16" s="8">
        <f>ROUND(E16/D16*100,2)</f>
        <v>94.67</v>
      </c>
      <c r="G16" s="9" t="s">
        <v>83</v>
      </c>
      <c r="H16" s="22">
        <v>66</v>
      </c>
      <c r="I16" s="14" t="s">
        <v>12</v>
      </c>
      <c r="J16" s="7">
        <v>6577</v>
      </c>
      <c r="K16" s="31" t="s">
        <v>37</v>
      </c>
    </row>
    <row r="17" spans="1:11" s="19" customFormat="1" ht="14.15" customHeight="1" x14ac:dyDescent="0.2">
      <c r="A17" s="78"/>
      <c r="B17" s="78" t="str">
        <f t="shared" si="0"/>
        <v/>
      </c>
      <c r="C17" s="88"/>
      <c r="D17" s="11"/>
      <c r="E17" s="11"/>
      <c r="F17" s="33"/>
      <c r="G17" s="10" t="s">
        <v>86</v>
      </c>
      <c r="H17" s="25">
        <v>55</v>
      </c>
      <c r="I17" s="15" t="s">
        <v>12</v>
      </c>
      <c r="J17" s="11">
        <v>5174</v>
      </c>
      <c r="K17" s="39"/>
    </row>
    <row r="18" spans="1:11" s="19" customFormat="1" ht="14.15" customHeight="1" x14ac:dyDescent="0.2">
      <c r="A18" s="77">
        <v>27511</v>
      </c>
      <c r="B18" s="77" t="str">
        <f t="shared" si="0"/>
        <v>日</v>
      </c>
      <c r="C18" s="87" t="s">
        <v>15</v>
      </c>
      <c r="D18" s="7">
        <v>14089</v>
      </c>
      <c r="E18" s="7">
        <v>13237</v>
      </c>
      <c r="F18" s="8">
        <f>ROUND(E18/D18*100,2)</f>
        <v>93.95</v>
      </c>
      <c r="G18" s="9" t="s">
        <v>87</v>
      </c>
      <c r="H18" s="22">
        <v>55</v>
      </c>
      <c r="I18" s="14" t="s">
        <v>12</v>
      </c>
      <c r="J18" s="7">
        <v>6735</v>
      </c>
      <c r="K18" s="26" t="s">
        <v>13</v>
      </c>
    </row>
    <row r="19" spans="1:11" ht="14.15" customHeight="1" x14ac:dyDescent="0.2">
      <c r="A19" s="78"/>
      <c r="B19" s="78" t="str">
        <f t="shared" si="0"/>
        <v/>
      </c>
      <c r="C19" s="88"/>
      <c r="D19" s="11"/>
      <c r="E19" s="11"/>
      <c r="F19" s="33"/>
      <c r="G19" s="10" t="s">
        <v>88</v>
      </c>
      <c r="H19" s="25">
        <v>70</v>
      </c>
      <c r="I19" s="15" t="s">
        <v>12</v>
      </c>
      <c r="J19" s="11">
        <v>6395</v>
      </c>
      <c r="K19" s="39"/>
    </row>
    <row r="20" spans="1:11" ht="14.15" customHeight="1" x14ac:dyDescent="0.2">
      <c r="A20" s="77">
        <v>28967</v>
      </c>
      <c r="B20" s="77" t="str">
        <f t="shared" si="0"/>
        <v>日</v>
      </c>
      <c r="C20" s="87" t="s">
        <v>15</v>
      </c>
      <c r="D20" s="7">
        <v>15298</v>
      </c>
      <c r="E20" s="7">
        <v>14484</v>
      </c>
      <c r="F20" s="8">
        <f>ROUND(E20/D20*100,2)</f>
        <v>94.68</v>
      </c>
      <c r="G20" s="9" t="s">
        <v>87</v>
      </c>
      <c r="H20" s="4">
        <v>59</v>
      </c>
      <c r="I20" s="14" t="s">
        <v>12</v>
      </c>
      <c r="J20" s="7">
        <v>7833</v>
      </c>
      <c r="K20" s="26" t="s">
        <v>14</v>
      </c>
    </row>
    <row r="21" spans="1:11" s="19" customFormat="1" ht="14.15" customHeight="1" x14ac:dyDescent="0.2">
      <c r="A21" s="78"/>
      <c r="B21" s="78" t="str">
        <f t="shared" si="0"/>
        <v/>
      </c>
      <c r="C21" s="88"/>
      <c r="D21" s="11"/>
      <c r="E21" s="11"/>
      <c r="F21" s="33"/>
      <c r="G21" s="10" t="s">
        <v>89</v>
      </c>
      <c r="H21" s="5">
        <v>52</v>
      </c>
      <c r="I21" s="15" t="s">
        <v>12</v>
      </c>
      <c r="J21" s="11">
        <v>6561</v>
      </c>
      <c r="K21" s="39"/>
    </row>
    <row r="22" spans="1:11" ht="14.15" customHeight="1" x14ac:dyDescent="0.2">
      <c r="A22" s="77">
        <v>30430</v>
      </c>
      <c r="B22" s="77" t="str">
        <f t="shared" si="0"/>
        <v>日</v>
      </c>
      <c r="C22" s="87" t="s">
        <v>15</v>
      </c>
      <c r="D22" s="7">
        <v>16360</v>
      </c>
      <c r="E22" s="7">
        <v>15425</v>
      </c>
      <c r="F22" s="8">
        <f>ROUND(E22/D22*100,2)</f>
        <v>94.28</v>
      </c>
      <c r="G22" s="9" t="s">
        <v>87</v>
      </c>
      <c r="H22" s="4">
        <v>63</v>
      </c>
      <c r="I22" s="14" t="s">
        <v>12</v>
      </c>
      <c r="J22" s="7">
        <v>8601</v>
      </c>
      <c r="K22" s="26" t="s">
        <v>16</v>
      </c>
    </row>
    <row r="23" spans="1:11" s="19" customFormat="1" ht="14.15" customHeight="1" x14ac:dyDescent="0.2">
      <c r="A23" s="78"/>
      <c r="B23" s="78" t="str">
        <f t="shared" si="0"/>
        <v/>
      </c>
      <c r="C23" s="88"/>
      <c r="D23" s="11"/>
      <c r="E23" s="11"/>
      <c r="F23" s="33"/>
      <c r="G23" s="10" t="s">
        <v>90</v>
      </c>
      <c r="H23" s="5">
        <v>50</v>
      </c>
      <c r="I23" s="15" t="s">
        <v>12</v>
      </c>
      <c r="J23" s="11">
        <v>6474</v>
      </c>
      <c r="K23" s="39"/>
    </row>
    <row r="24" spans="1:11" ht="14.15" customHeight="1" x14ac:dyDescent="0.2">
      <c r="A24" s="77">
        <v>31893</v>
      </c>
      <c r="B24" s="77" t="str">
        <f t="shared" si="0"/>
        <v>日</v>
      </c>
      <c r="C24" s="87" t="s">
        <v>15</v>
      </c>
      <c r="D24" s="7">
        <v>16954</v>
      </c>
      <c r="E24" s="7">
        <v>15776</v>
      </c>
      <c r="F24" s="8">
        <f>ROUND(E24/D24*100,2)</f>
        <v>93.05</v>
      </c>
      <c r="G24" s="9" t="s">
        <v>91</v>
      </c>
      <c r="H24" s="4">
        <v>46</v>
      </c>
      <c r="I24" s="14" t="s">
        <v>12</v>
      </c>
      <c r="J24" s="7">
        <v>8526</v>
      </c>
      <c r="K24" s="26" t="s">
        <v>13</v>
      </c>
    </row>
    <row r="25" spans="1:11" s="19" customFormat="1" ht="14.15" customHeight="1" x14ac:dyDescent="0.2">
      <c r="A25" s="78"/>
      <c r="B25" s="78" t="str">
        <f t="shared" si="0"/>
        <v/>
      </c>
      <c r="C25" s="88"/>
      <c r="D25" s="11"/>
      <c r="E25" s="11"/>
      <c r="F25" s="33"/>
      <c r="G25" s="10" t="s">
        <v>87</v>
      </c>
      <c r="H25" s="5">
        <v>67</v>
      </c>
      <c r="I25" s="15" t="s">
        <v>12</v>
      </c>
      <c r="J25" s="11">
        <v>7107</v>
      </c>
      <c r="K25" s="39"/>
    </row>
    <row r="26" spans="1:11" ht="14.15" customHeight="1" x14ac:dyDescent="0.2">
      <c r="A26" s="82">
        <v>33349</v>
      </c>
      <c r="B26" s="82" t="str">
        <f t="shared" si="0"/>
        <v>日</v>
      </c>
      <c r="C26" s="90" t="s">
        <v>15</v>
      </c>
      <c r="D26" s="41"/>
      <c r="E26" s="41"/>
      <c r="F26" s="42" t="s">
        <v>20</v>
      </c>
      <c r="G26" s="23" t="s">
        <v>92</v>
      </c>
      <c r="H26" s="40">
        <v>50</v>
      </c>
      <c r="I26" s="43" t="s">
        <v>12</v>
      </c>
      <c r="J26" s="41"/>
      <c r="K26" s="46" t="s">
        <v>14</v>
      </c>
    </row>
    <row r="27" spans="1:11" ht="14.15" customHeight="1" x14ac:dyDescent="0.2">
      <c r="A27" s="92">
        <v>34812</v>
      </c>
      <c r="B27" s="92" t="str">
        <f t="shared" si="0"/>
        <v>日</v>
      </c>
      <c r="C27" s="87" t="s">
        <v>15</v>
      </c>
      <c r="D27" s="7">
        <v>17600</v>
      </c>
      <c r="E27" s="7">
        <v>15139</v>
      </c>
      <c r="F27" s="8">
        <f>ROUND(E27/D27*100,2)</f>
        <v>86.02</v>
      </c>
      <c r="G27" s="9" t="s">
        <v>92</v>
      </c>
      <c r="H27" s="4">
        <v>54</v>
      </c>
      <c r="I27" s="14" t="s">
        <v>12</v>
      </c>
      <c r="J27" s="7">
        <v>8571</v>
      </c>
      <c r="K27" s="26" t="s">
        <v>16</v>
      </c>
    </row>
    <row r="28" spans="1:11" ht="14.15" customHeight="1" x14ac:dyDescent="0.2">
      <c r="A28" s="83"/>
      <c r="B28" s="83" t="str">
        <f t="shared" si="0"/>
        <v/>
      </c>
      <c r="C28" s="91"/>
      <c r="D28" s="6"/>
      <c r="E28" s="6"/>
      <c r="F28" s="6"/>
      <c r="G28" s="12" t="s">
        <v>148</v>
      </c>
      <c r="H28" s="6">
        <v>47</v>
      </c>
      <c r="I28" s="16" t="s">
        <v>12</v>
      </c>
      <c r="J28" s="13">
        <v>6247</v>
      </c>
      <c r="K28" s="6"/>
    </row>
    <row r="29" spans="1:11" ht="14.15" customHeight="1" x14ac:dyDescent="0.2">
      <c r="A29" s="92">
        <v>36275</v>
      </c>
      <c r="B29" s="92" t="str">
        <f t="shared" si="0"/>
        <v>日</v>
      </c>
      <c r="C29" s="87" t="s">
        <v>15</v>
      </c>
      <c r="D29" s="7">
        <v>17937</v>
      </c>
      <c r="E29" s="7">
        <v>15212</v>
      </c>
      <c r="F29" s="8">
        <f>ROUND(E29/D29*100,2)</f>
        <v>84.81</v>
      </c>
      <c r="G29" s="9" t="s">
        <v>92</v>
      </c>
      <c r="H29" s="4">
        <v>58</v>
      </c>
      <c r="I29" s="14" t="s">
        <v>12</v>
      </c>
      <c r="J29" s="7">
        <v>7436</v>
      </c>
      <c r="K29" s="26" t="s">
        <v>17</v>
      </c>
    </row>
    <row r="30" spans="1:11" ht="14.15" customHeight="1" x14ac:dyDescent="0.2">
      <c r="A30" s="93"/>
      <c r="B30" s="93" t="str">
        <f t="shared" si="0"/>
        <v/>
      </c>
      <c r="C30" s="88"/>
      <c r="D30" s="5"/>
      <c r="E30" s="5"/>
      <c r="F30" s="5"/>
      <c r="G30" s="10" t="s">
        <v>148</v>
      </c>
      <c r="H30" s="5">
        <v>51</v>
      </c>
      <c r="I30" s="15" t="s">
        <v>12</v>
      </c>
      <c r="J30" s="11">
        <v>5526</v>
      </c>
      <c r="K30" s="5"/>
    </row>
    <row r="31" spans="1:11" ht="14.15" customHeight="1" x14ac:dyDescent="0.2">
      <c r="A31" s="83"/>
      <c r="B31" s="83" t="str">
        <f t="shared" si="0"/>
        <v/>
      </c>
      <c r="C31" s="91"/>
      <c r="D31" s="6"/>
      <c r="E31" s="6"/>
      <c r="F31" s="6"/>
      <c r="G31" s="12" t="s">
        <v>155</v>
      </c>
      <c r="H31" s="6">
        <v>53</v>
      </c>
      <c r="I31" s="16" t="s">
        <v>12</v>
      </c>
      <c r="J31" s="13">
        <v>2008</v>
      </c>
      <c r="K31" s="6"/>
    </row>
    <row r="32" spans="1:11" ht="14.15" customHeight="1" x14ac:dyDescent="0.2">
      <c r="A32" s="78">
        <v>37738</v>
      </c>
      <c r="B32" s="78" t="str">
        <f t="shared" si="0"/>
        <v>日</v>
      </c>
      <c r="C32" s="88" t="s">
        <v>15</v>
      </c>
      <c r="D32" s="11">
        <v>17895</v>
      </c>
      <c r="E32" s="11">
        <v>14915</v>
      </c>
      <c r="F32" s="8">
        <f>ROUND(E32/D32*100,2)</f>
        <v>83.35</v>
      </c>
      <c r="G32" s="10" t="s">
        <v>148</v>
      </c>
      <c r="H32" s="5">
        <v>55</v>
      </c>
      <c r="I32" s="5" t="s">
        <v>12</v>
      </c>
      <c r="J32" s="11">
        <v>4944</v>
      </c>
      <c r="K32" s="5" t="s">
        <v>13</v>
      </c>
    </row>
    <row r="33" spans="1:11" ht="14.15" customHeight="1" x14ac:dyDescent="0.2">
      <c r="A33" s="93"/>
      <c r="B33" s="93" t="str">
        <f t="shared" si="0"/>
        <v/>
      </c>
      <c r="C33" s="88"/>
      <c r="D33" s="5"/>
      <c r="E33" s="5"/>
      <c r="F33" s="5"/>
      <c r="G33" s="10" t="s">
        <v>159</v>
      </c>
      <c r="H33" s="5">
        <v>62</v>
      </c>
      <c r="I33" s="5" t="s">
        <v>12</v>
      </c>
      <c r="J33" s="11">
        <v>4766</v>
      </c>
      <c r="K33" s="5"/>
    </row>
    <row r="34" spans="1:11" ht="14.15" customHeight="1" x14ac:dyDescent="0.2">
      <c r="A34" s="93"/>
      <c r="B34" s="93" t="str">
        <f t="shared" si="0"/>
        <v/>
      </c>
      <c r="C34" s="88"/>
      <c r="D34" s="5"/>
      <c r="E34" s="5"/>
      <c r="F34" s="5"/>
      <c r="G34" s="10" t="s">
        <v>160</v>
      </c>
      <c r="H34" s="5">
        <v>60</v>
      </c>
      <c r="I34" s="5" t="s">
        <v>12</v>
      </c>
      <c r="J34" s="11">
        <v>4465</v>
      </c>
      <c r="K34" s="5"/>
    </row>
    <row r="35" spans="1:11" ht="14.15" customHeight="1" x14ac:dyDescent="0.2">
      <c r="A35" s="83"/>
      <c r="B35" s="83" t="str">
        <f t="shared" si="0"/>
        <v/>
      </c>
      <c r="C35" s="91"/>
      <c r="D35" s="6"/>
      <c r="E35" s="6"/>
      <c r="F35" s="6"/>
      <c r="G35" s="12" t="s">
        <v>161</v>
      </c>
      <c r="H35" s="6">
        <v>60</v>
      </c>
      <c r="I35" s="6" t="s">
        <v>12</v>
      </c>
      <c r="J35" s="6">
        <v>490</v>
      </c>
      <c r="K35" s="6"/>
    </row>
    <row r="36" spans="1:11" ht="14.15" customHeight="1" x14ac:dyDescent="0.2">
      <c r="A36" s="77">
        <v>37934</v>
      </c>
      <c r="B36" s="77" t="str">
        <f t="shared" si="0"/>
        <v>日</v>
      </c>
      <c r="C36" s="87" t="s">
        <v>25</v>
      </c>
      <c r="D36" s="7">
        <v>17978</v>
      </c>
      <c r="E36" s="7">
        <v>14686</v>
      </c>
      <c r="F36" s="8">
        <f>ROUND(E36/D36*100,2)</f>
        <v>81.69</v>
      </c>
      <c r="G36" s="9" t="s">
        <v>198</v>
      </c>
      <c r="H36" s="4">
        <v>53</v>
      </c>
      <c r="I36" s="4" t="s">
        <v>12</v>
      </c>
      <c r="J36" s="7">
        <v>7722</v>
      </c>
      <c r="K36" s="4" t="s">
        <v>13</v>
      </c>
    </row>
    <row r="37" spans="1:11" x14ac:dyDescent="0.2">
      <c r="A37" s="93"/>
      <c r="B37" s="93" t="str">
        <f t="shared" si="0"/>
        <v/>
      </c>
      <c r="C37" s="88"/>
      <c r="D37" s="5"/>
      <c r="E37" s="5"/>
      <c r="F37" s="5"/>
      <c r="G37" s="10" t="s">
        <v>160</v>
      </c>
      <c r="H37" s="5">
        <v>61</v>
      </c>
      <c r="I37" s="5" t="s">
        <v>12</v>
      </c>
      <c r="J37" s="11">
        <v>3640</v>
      </c>
      <c r="K37" s="5"/>
    </row>
    <row r="38" spans="1:11" x14ac:dyDescent="0.2">
      <c r="A38" s="83"/>
      <c r="B38" s="83" t="str">
        <f t="shared" si="0"/>
        <v/>
      </c>
      <c r="C38" s="91"/>
      <c r="D38" s="6"/>
      <c r="E38" s="6"/>
      <c r="F38" s="6"/>
      <c r="G38" s="12" t="s">
        <v>148</v>
      </c>
      <c r="H38" s="6">
        <v>55</v>
      </c>
      <c r="I38" s="6" t="s">
        <v>12</v>
      </c>
      <c r="J38" s="13">
        <v>3045</v>
      </c>
      <c r="K38" s="6"/>
    </row>
    <row r="39" spans="1:11" x14ac:dyDescent="0.2">
      <c r="A39" s="84">
        <v>39383</v>
      </c>
      <c r="B39" s="84" t="str">
        <f t="shared" si="0"/>
        <v>日</v>
      </c>
      <c r="C39" s="90" t="s">
        <v>15</v>
      </c>
      <c r="D39" s="41"/>
      <c r="E39" s="41"/>
      <c r="F39" s="42" t="s">
        <v>20</v>
      </c>
      <c r="G39" s="23" t="s">
        <v>198</v>
      </c>
      <c r="H39" s="40">
        <v>57</v>
      </c>
      <c r="I39" s="40" t="s">
        <v>12</v>
      </c>
      <c r="J39" s="41"/>
      <c r="K39" s="46" t="s">
        <v>14</v>
      </c>
    </row>
    <row r="40" spans="1:11" x14ac:dyDescent="0.2">
      <c r="A40" s="77">
        <v>40846</v>
      </c>
      <c r="B40" s="77" t="str">
        <f t="shared" si="0"/>
        <v>日</v>
      </c>
      <c r="C40" s="87" t="s">
        <v>15</v>
      </c>
      <c r="D40" s="7">
        <v>16502</v>
      </c>
      <c r="E40" s="7">
        <v>12201</v>
      </c>
      <c r="F40" s="8">
        <f>ROUND(E40/D40*100,2)</f>
        <v>73.94</v>
      </c>
      <c r="G40" s="9" t="s">
        <v>208</v>
      </c>
      <c r="H40" s="4">
        <v>42</v>
      </c>
      <c r="I40" s="4" t="s">
        <v>12</v>
      </c>
      <c r="J40" s="7">
        <v>7342</v>
      </c>
      <c r="K40" s="4" t="s">
        <v>13</v>
      </c>
    </row>
    <row r="41" spans="1:11" x14ac:dyDescent="0.2">
      <c r="A41" s="83"/>
      <c r="B41" s="83" t="str">
        <f t="shared" si="0"/>
        <v/>
      </c>
      <c r="C41" s="91"/>
      <c r="D41" s="6"/>
      <c r="E41" s="6"/>
      <c r="F41" s="6"/>
      <c r="G41" s="12" t="s">
        <v>209</v>
      </c>
      <c r="H41" s="6">
        <v>39</v>
      </c>
      <c r="I41" s="6" t="s">
        <v>12</v>
      </c>
      <c r="J41" s="13">
        <v>4557</v>
      </c>
      <c r="K41" s="6"/>
    </row>
    <row r="42" spans="1:11" x14ac:dyDescent="0.2">
      <c r="A42" s="84">
        <v>42302</v>
      </c>
      <c r="B42" s="84" t="str">
        <f t="shared" si="0"/>
        <v>日</v>
      </c>
      <c r="C42" s="90" t="s">
        <v>15</v>
      </c>
      <c r="D42" s="41"/>
      <c r="E42" s="41"/>
      <c r="F42" s="42" t="s">
        <v>20</v>
      </c>
      <c r="G42" s="23" t="s">
        <v>208</v>
      </c>
      <c r="H42" s="40">
        <v>46</v>
      </c>
      <c r="I42" s="40" t="s">
        <v>12</v>
      </c>
      <c r="J42" s="41"/>
      <c r="K42" s="40" t="s">
        <v>14</v>
      </c>
    </row>
    <row r="43" spans="1:11" x14ac:dyDescent="0.2">
      <c r="A43" s="90" t="s">
        <v>220</v>
      </c>
      <c r="B43" s="90" t="s">
        <v>221</v>
      </c>
      <c r="C43" s="139" t="s">
        <v>15</v>
      </c>
      <c r="D43" s="40"/>
      <c r="E43" s="40"/>
      <c r="F43" s="153" t="s">
        <v>20</v>
      </c>
      <c r="G43" s="140" t="s">
        <v>208</v>
      </c>
      <c r="H43" s="141">
        <v>50</v>
      </c>
      <c r="I43" s="141" t="s">
        <v>12</v>
      </c>
      <c r="J43" s="40"/>
      <c r="K43" s="141" t="s">
        <v>16</v>
      </c>
    </row>
    <row r="44" spans="1:11" x14ac:dyDescent="0.2">
      <c r="A44" s="77">
        <v>44990</v>
      </c>
      <c r="B44" s="77" t="str">
        <f t="shared" si="0"/>
        <v>日</v>
      </c>
      <c r="C44" s="155" t="s">
        <v>25</v>
      </c>
      <c r="D44" s="57">
        <v>14015</v>
      </c>
      <c r="E44" s="57">
        <v>8102</v>
      </c>
      <c r="F44" s="171">
        <v>57.81</v>
      </c>
      <c r="G44" s="100" t="s">
        <v>225</v>
      </c>
      <c r="H44" s="157">
        <v>51</v>
      </c>
      <c r="I44" s="175" t="s">
        <v>12</v>
      </c>
      <c r="J44" s="173">
        <v>4715</v>
      </c>
      <c r="K44" s="157" t="s">
        <v>13</v>
      </c>
    </row>
    <row r="45" spans="1:11" x14ac:dyDescent="0.2">
      <c r="A45" s="94"/>
      <c r="B45" s="94"/>
      <c r="C45" s="170"/>
      <c r="D45" s="6"/>
      <c r="E45" s="6"/>
      <c r="F45" s="172"/>
      <c r="G45" s="101" t="s">
        <v>224</v>
      </c>
      <c r="H45" s="160">
        <v>49</v>
      </c>
      <c r="I45" s="174" t="s">
        <v>12</v>
      </c>
      <c r="J45" s="146">
        <v>3274</v>
      </c>
      <c r="K45" s="160"/>
    </row>
    <row r="46" spans="1:11" x14ac:dyDescent="0.2">
      <c r="A46" s="168"/>
      <c r="B46" s="168"/>
      <c r="C46" s="164"/>
      <c r="D46" s="19"/>
      <c r="E46" s="19"/>
      <c r="F46" s="165"/>
      <c r="G46" s="166"/>
      <c r="H46" s="167"/>
      <c r="I46" s="167"/>
      <c r="J46" s="169"/>
      <c r="K46" s="167"/>
    </row>
  </sheetData>
  <mergeCells count="8">
    <mergeCell ref="A3:A4"/>
    <mergeCell ref="C3:C4"/>
    <mergeCell ref="D3:D4"/>
    <mergeCell ref="K10:K11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view="pageBreakPreview" zoomScaleNormal="100" zoomScaleSheetLayoutView="100" workbookViewId="0"/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113</v>
      </c>
      <c r="B1" s="17"/>
    </row>
    <row r="2" spans="1:11" ht="14.15" customHeight="1" x14ac:dyDescent="0.2"/>
    <row r="3" spans="1:11" ht="14.15" customHeight="1" x14ac:dyDescent="0.2">
      <c r="A3" s="176" t="s">
        <v>0</v>
      </c>
      <c r="B3" s="176" t="s">
        <v>215</v>
      </c>
      <c r="C3" s="176" t="s">
        <v>1</v>
      </c>
      <c r="D3" s="176" t="s">
        <v>4</v>
      </c>
      <c r="E3" s="1" t="s">
        <v>5</v>
      </c>
      <c r="F3" s="1" t="s">
        <v>7</v>
      </c>
      <c r="G3" s="182" t="s">
        <v>8</v>
      </c>
      <c r="H3" s="183"/>
      <c r="I3" s="183"/>
      <c r="J3" s="183"/>
      <c r="K3" s="176" t="s">
        <v>10</v>
      </c>
    </row>
    <row r="4" spans="1:11" ht="14.15" customHeight="1" x14ac:dyDescent="0.2">
      <c r="A4" s="177"/>
      <c r="B4" s="177"/>
      <c r="C4" s="177"/>
      <c r="D4" s="177"/>
      <c r="E4" s="2" t="s">
        <v>6</v>
      </c>
      <c r="F4" s="2" t="s">
        <v>40</v>
      </c>
      <c r="G4" s="3" t="s">
        <v>11</v>
      </c>
      <c r="H4" s="3" t="s">
        <v>2</v>
      </c>
      <c r="I4" s="3" t="s">
        <v>9</v>
      </c>
      <c r="J4" s="3" t="s">
        <v>3</v>
      </c>
      <c r="K4" s="177"/>
    </row>
    <row r="5" spans="1:11" ht="14.15" customHeight="1" x14ac:dyDescent="0.2">
      <c r="A5" s="77">
        <v>17262</v>
      </c>
      <c r="B5" s="77" t="str">
        <f t="shared" ref="B5:B36" si="0">IF(A5=0,"",TEXT(A5,"aaa"))</f>
        <v>土</v>
      </c>
      <c r="C5" s="184" t="s">
        <v>19</v>
      </c>
      <c r="D5" s="7">
        <v>4439</v>
      </c>
      <c r="E5" s="7"/>
      <c r="F5" s="8">
        <v>78.900000000000006</v>
      </c>
      <c r="G5" s="9" t="s">
        <v>114</v>
      </c>
      <c r="H5" s="4">
        <v>43</v>
      </c>
      <c r="I5" s="14" t="s">
        <v>12</v>
      </c>
      <c r="J5" s="7">
        <v>2333</v>
      </c>
      <c r="K5" s="4" t="s">
        <v>13</v>
      </c>
    </row>
    <row r="6" spans="1:11" ht="14.15" customHeight="1" x14ac:dyDescent="0.2">
      <c r="A6" s="78"/>
      <c r="B6" s="78" t="str">
        <f t="shared" si="0"/>
        <v/>
      </c>
      <c r="C6" s="186"/>
      <c r="D6" s="11"/>
      <c r="E6" s="11"/>
      <c r="F6" s="18"/>
      <c r="G6" s="10" t="s">
        <v>115</v>
      </c>
      <c r="H6" s="5"/>
      <c r="I6" s="15" t="s">
        <v>12</v>
      </c>
      <c r="J6" s="11">
        <v>1026</v>
      </c>
      <c r="K6" s="5"/>
    </row>
    <row r="7" spans="1:11" ht="13.5" customHeight="1" x14ac:dyDescent="0.2">
      <c r="A7" s="79">
        <v>17739</v>
      </c>
      <c r="B7" s="79" t="str">
        <f t="shared" si="0"/>
        <v>日</v>
      </c>
      <c r="C7" s="85" t="s">
        <v>23</v>
      </c>
      <c r="D7" s="28">
        <v>4569</v>
      </c>
      <c r="E7" s="28"/>
      <c r="F7" s="29">
        <v>85</v>
      </c>
      <c r="G7" s="9" t="s">
        <v>116</v>
      </c>
      <c r="H7" s="27">
        <v>44</v>
      </c>
      <c r="I7" s="14" t="s">
        <v>12</v>
      </c>
      <c r="J7" s="28"/>
      <c r="K7" s="31" t="s">
        <v>24</v>
      </c>
    </row>
    <row r="8" spans="1:11" s="19" customFormat="1" ht="13.5" customHeight="1" x14ac:dyDescent="0.2">
      <c r="A8" s="80"/>
      <c r="B8" s="80" t="str">
        <f t="shared" si="0"/>
        <v/>
      </c>
      <c r="C8" s="86"/>
      <c r="D8" s="35"/>
      <c r="E8" s="35"/>
      <c r="F8" s="33"/>
      <c r="G8" s="10" t="s">
        <v>117</v>
      </c>
      <c r="H8" s="36"/>
      <c r="I8" s="15"/>
      <c r="J8" s="35"/>
      <c r="K8" s="38"/>
    </row>
    <row r="9" spans="1:11" s="19" customFormat="1" ht="13.5" customHeight="1" x14ac:dyDescent="0.2">
      <c r="A9" s="81"/>
      <c r="B9" s="81" t="str">
        <f t="shared" si="0"/>
        <v/>
      </c>
      <c r="C9" s="89"/>
      <c r="D9" s="47"/>
      <c r="E9" s="47"/>
      <c r="F9" s="48"/>
      <c r="G9" s="12" t="s">
        <v>118</v>
      </c>
      <c r="H9" s="53"/>
      <c r="I9" s="16"/>
      <c r="J9" s="47"/>
      <c r="K9" s="55"/>
    </row>
    <row r="10" spans="1:11" s="19" customFormat="1" ht="13.5" customHeight="1" x14ac:dyDescent="0.2">
      <c r="A10" s="79">
        <v>19176</v>
      </c>
      <c r="B10" s="80" t="str">
        <f t="shared" si="0"/>
        <v>火</v>
      </c>
      <c r="C10" s="86" t="s">
        <v>15</v>
      </c>
      <c r="D10" s="35">
        <v>4675</v>
      </c>
      <c r="E10" s="35"/>
      <c r="F10" s="33">
        <v>96.6</v>
      </c>
      <c r="G10" s="10" t="s">
        <v>119</v>
      </c>
      <c r="H10" s="36">
        <v>43</v>
      </c>
      <c r="I10" s="14" t="s">
        <v>12</v>
      </c>
      <c r="J10" s="35"/>
      <c r="K10" s="31" t="s">
        <v>24</v>
      </c>
    </row>
    <row r="11" spans="1:11" s="19" customFormat="1" ht="13.5" customHeight="1" x14ac:dyDescent="0.2">
      <c r="A11" s="80"/>
      <c r="B11" s="80" t="str">
        <f t="shared" si="0"/>
        <v/>
      </c>
      <c r="C11" s="86"/>
      <c r="D11" s="35"/>
      <c r="E11" s="35"/>
      <c r="F11" s="33"/>
      <c r="G11" s="12" t="s">
        <v>116</v>
      </c>
      <c r="H11" s="36">
        <v>48</v>
      </c>
      <c r="I11" s="15" t="s">
        <v>12</v>
      </c>
      <c r="J11" s="35"/>
      <c r="K11" s="38"/>
    </row>
    <row r="12" spans="1:11" ht="14.15" customHeight="1" x14ac:dyDescent="0.2">
      <c r="A12" s="77">
        <v>20633</v>
      </c>
      <c r="B12" s="77" t="str">
        <f t="shared" si="0"/>
        <v>水</v>
      </c>
      <c r="C12" s="87" t="s">
        <v>15</v>
      </c>
      <c r="D12" s="28"/>
      <c r="E12" s="28"/>
      <c r="F12" s="29" t="s">
        <v>20</v>
      </c>
      <c r="G12" s="9" t="s">
        <v>119</v>
      </c>
      <c r="H12" s="4">
        <v>47</v>
      </c>
      <c r="I12" s="14" t="s">
        <v>12</v>
      </c>
      <c r="J12" s="7"/>
      <c r="K12" s="31" t="s">
        <v>26</v>
      </c>
    </row>
    <row r="13" spans="1:11" ht="14.15" customHeight="1" x14ac:dyDescent="0.2">
      <c r="A13" s="77">
        <v>22087</v>
      </c>
      <c r="B13" s="77" t="str">
        <f t="shared" si="0"/>
        <v>月</v>
      </c>
      <c r="C13" s="87" t="s">
        <v>15</v>
      </c>
      <c r="D13" s="28"/>
      <c r="E13" s="28"/>
      <c r="F13" s="29" t="s">
        <v>20</v>
      </c>
      <c r="G13" s="9" t="s">
        <v>119</v>
      </c>
      <c r="H13" s="4">
        <v>51</v>
      </c>
      <c r="I13" s="14" t="s">
        <v>12</v>
      </c>
      <c r="J13" s="7"/>
      <c r="K13" s="31" t="s">
        <v>21</v>
      </c>
    </row>
    <row r="14" spans="1:11" ht="14.15" customHeight="1" x14ac:dyDescent="0.2">
      <c r="A14" s="78"/>
      <c r="B14" s="78" t="str">
        <f t="shared" si="0"/>
        <v/>
      </c>
      <c r="C14" s="88"/>
      <c r="D14" s="35"/>
      <c r="E14" s="35"/>
      <c r="F14" s="33"/>
      <c r="G14" s="10"/>
      <c r="H14" s="5"/>
      <c r="I14" s="15"/>
      <c r="J14" s="11"/>
      <c r="K14" s="178" t="s">
        <v>186</v>
      </c>
    </row>
    <row r="15" spans="1:11" s="19" customFormat="1" ht="14.15" customHeight="1" x14ac:dyDescent="0.2">
      <c r="A15" s="78"/>
      <c r="B15" s="78" t="str">
        <f t="shared" si="0"/>
        <v/>
      </c>
      <c r="C15" s="88"/>
      <c r="D15" s="35"/>
      <c r="E15" s="35"/>
      <c r="F15" s="33"/>
      <c r="G15" s="10"/>
      <c r="H15" s="5"/>
      <c r="I15" s="15"/>
      <c r="J15" s="11"/>
      <c r="K15" s="178"/>
    </row>
    <row r="16" spans="1:11" ht="13.5" customHeight="1" x14ac:dyDescent="0.2">
      <c r="A16" s="79">
        <v>23548</v>
      </c>
      <c r="B16" s="79" t="str">
        <f t="shared" si="0"/>
        <v>土</v>
      </c>
      <c r="C16" s="85" t="s">
        <v>15</v>
      </c>
      <c r="D16" s="28"/>
      <c r="E16" s="28"/>
      <c r="F16" s="29" t="s">
        <v>20</v>
      </c>
      <c r="G16" s="9" t="s">
        <v>119</v>
      </c>
      <c r="H16" s="27">
        <v>55</v>
      </c>
      <c r="I16" s="14" t="s">
        <v>12</v>
      </c>
      <c r="J16" s="7"/>
      <c r="K16" s="31" t="s">
        <v>17</v>
      </c>
    </row>
    <row r="17" spans="1:11" ht="14.15" customHeight="1" x14ac:dyDescent="0.2">
      <c r="A17" s="77">
        <v>25009</v>
      </c>
      <c r="B17" s="77" t="str">
        <f t="shared" si="0"/>
        <v>木</v>
      </c>
      <c r="C17" s="87" t="s">
        <v>15</v>
      </c>
      <c r="D17" s="7"/>
      <c r="E17" s="7"/>
      <c r="F17" s="29" t="s">
        <v>20</v>
      </c>
      <c r="G17" s="23" t="s">
        <v>119</v>
      </c>
      <c r="H17" s="4">
        <v>59</v>
      </c>
      <c r="I17" s="14" t="s">
        <v>12</v>
      </c>
      <c r="J17" s="7"/>
      <c r="K17" s="31" t="s">
        <v>18</v>
      </c>
    </row>
    <row r="18" spans="1:11" ht="14.15" customHeight="1" x14ac:dyDescent="0.2">
      <c r="A18" s="77">
        <v>26482</v>
      </c>
      <c r="B18" s="77" t="str">
        <f t="shared" si="0"/>
        <v>日</v>
      </c>
      <c r="C18" s="87" t="s">
        <v>15</v>
      </c>
      <c r="D18" s="7">
        <v>4775</v>
      </c>
      <c r="E18" s="7">
        <v>4656</v>
      </c>
      <c r="F18" s="8">
        <f>ROUND(E18/D18*100,2)</f>
        <v>97.51</v>
      </c>
      <c r="G18" s="10" t="s">
        <v>120</v>
      </c>
      <c r="H18" s="22">
        <v>56</v>
      </c>
      <c r="I18" s="14" t="s">
        <v>12</v>
      </c>
      <c r="J18" s="7">
        <v>2730</v>
      </c>
      <c r="K18" s="31" t="s">
        <v>13</v>
      </c>
    </row>
    <row r="19" spans="1:11" s="19" customFormat="1" ht="14.15" customHeight="1" x14ac:dyDescent="0.2">
      <c r="A19" s="94"/>
      <c r="B19" s="94" t="str">
        <f t="shared" si="0"/>
        <v/>
      </c>
      <c r="C19" s="91"/>
      <c r="D19" s="13"/>
      <c r="E19" s="13"/>
      <c r="F19" s="48"/>
      <c r="G19" s="12" t="s">
        <v>121</v>
      </c>
      <c r="H19" s="54">
        <v>63</v>
      </c>
      <c r="I19" s="16" t="s">
        <v>12</v>
      </c>
      <c r="J19" s="13">
        <v>1910</v>
      </c>
      <c r="K19" s="49"/>
    </row>
    <row r="20" spans="1:11" ht="14.15" customHeight="1" x14ac:dyDescent="0.2">
      <c r="A20" s="77">
        <v>27945</v>
      </c>
      <c r="B20" s="77" t="str">
        <f t="shared" si="0"/>
        <v>日</v>
      </c>
      <c r="C20" s="87" t="s">
        <v>15</v>
      </c>
      <c r="D20" s="7"/>
      <c r="E20" s="7"/>
      <c r="F20" s="29" t="s">
        <v>20</v>
      </c>
      <c r="G20" s="9" t="s">
        <v>120</v>
      </c>
      <c r="H20" s="22">
        <v>60</v>
      </c>
      <c r="I20" s="14" t="s">
        <v>12</v>
      </c>
      <c r="J20" s="7"/>
      <c r="K20" s="31" t="s">
        <v>14</v>
      </c>
    </row>
    <row r="21" spans="1:11" ht="14.15" customHeight="1" x14ac:dyDescent="0.2">
      <c r="A21" s="77">
        <v>29401</v>
      </c>
      <c r="B21" s="77" t="str">
        <f t="shared" si="0"/>
        <v>日</v>
      </c>
      <c r="C21" s="87" t="s">
        <v>15</v>
      </c>
      <c r="D21" s="7"/>
      <c r="E21" s="7"/>
      <c r="F21" s="29" t="s">
        <v>20</v>
      </c>
      <c r="G21" s="9" t="s">
        <v>120</v>
      </c>
      <c r="H21" s="4">
        <v>64</v>
      </c>
      <c r="I21" s="14" t="s">
        <v>12</v>
      </c>
      <c r="J21" s="7"/>
      <c r="K21" s="4" t="s">
        <v>16</v>
      </c>
    </row>
    <row r="22" spans="1:11" ht="14.15" customHeight="1" x14ac:dyDescent="0.2">
      <c r="A22" s="77">
        <v>30864</v>
      </c>
      <c r="B22" s="77" t="str">
        <f t="shared" si="0"/>
        <v>日</v>
      </c>
      <c r="C22" s="87" t="s">
        <v>15</v>
      </c>
      <c r="D22" s="7">
        <v>4719</v>
      </c>
      <c r="E22" s="7">
        <v>4354</v>
      </c>
      <c r="F22" s="8">
        <f>ROUND(E22/D22*100,2)</f>
        <v>92.27</v>
      </c>
      <c r="G22" s="9" t="s">
        <v>120</v>
      </c>
      <c r="H22" s="4">
        <v>68</v>
      </c>
      <c r="I22" s="14" t="s">
        <v>12</v>
      </c>
      <c r="J22" s="7">
        <v>3179</v>
      </c>
      <c r="K22" s="4" t="s">
        <v>17</v>
      </c>
    </row>
    <row r="23" spans="1:11" s="19" customFormat="1" ht="14.15" customHeight="1" x14ac:dyDescent="0.2">
      <c r="A23" s="78"/>
      <c r="B23" s="78" t="str">
        <f t="shared" si="0"/>
        <v/>
      </c>
      <c r="C23" s="88"/>
      <c r="D23" s="11"/>
      <c r="E23" s="11"/>
      <c r="F23" s="33"/>
      <c r="G23" s="10" t="s">
        <v>122</v>
      </c>
      <c r="H23" s="5">
        <v>64</v>
      </c>
      <c r="I23" s="16" t="s">
        <v>12</v>
      </c>
      <c r="J23" s="11">
        <v>1139</v>
      </c>
      <c r="K23" s="5"/>
    </row>
    <row r="24" spans="1:11" ht="14.15" customHeight="1" x14ac:dyDescent="0.2">
      <c r="A24" s="77">
        <v>32320</v>
      </c>
      <c r="B24" s="77" t="str">
        <f t="shared" si="0"/>
        <v>日</v>
      </c>
      <c r="C24" s="87" t="s">
        <v>15</v>
      </c>
      <c r="D24" s="7">
        <v>4659</v>
      </c>
      <c r="E24" s="7">
        <v>4443</v>
      </c>
      <c r="F24" s="8">
        <f>ROUND(E24/D24*100,2)</f>
        <v>95.36</v>
      </c>
      <c r="G24" s="9" t="s">
        <v>120</v>
      </c>
      <c r="H24" s="4">
        <v>72</v>
      </c>
      <c r="I24" s="14" t="s">
        <v>12</v>
      </c>
      <c r="J24" s="7">
        <v>2636</v>
      </c>
      <c r="K24" s="4" t="s">
        <v>18</v>
      </c>
    </row>
    <row r="25" spans="1:11" s="19" customFormat="1" ht="14.15" customHeight="1" x14ac:dyDescent="0.2">
      <c r="A25" s="78"/>
      <c r="B25" s="78" t="str">
        <f t="shared" si="0"/>
        <v/>
      </c>
      <c r="C25" s="88"/>
      <c r="D25" s="11"/>
      <c r="E25" s="11"/>
      <c r="F25" s="33"/>
      <c r="G25" s="10" t="s">
        <v>123</v>
      </c>
      <c r="H25" s="5">
        <v>56</v>
      </c>
      <c r="I25" s="16" t="s">
        <v>12</v>
      </c>
      <c r="J25" s="11">
        <v>1760</v>
      </c>
      <c r="K25" s="5"/>
    </row>
    <row r="26" spans="1:11" ht="14.15" customHeight="1" x14ac:dyDescent="0.2">
      <c r="A26" s="92">
        <v>33783</v>
      </c>
      <c r="B26" s="92" t="str">
        <f t="shared" si="0"/>
        <v>日</v>
      </c>
      <c r="C26" s="87" t="s">
        <v>15</v>
      </c>
      <c r="D26" s="7">
        <v>4453</v>
      </c>
      <c r="E26" s="7">
        <v>4227</v>
      </c>
      <c r="F26" s="8">
        <f>ROUND(E26/D26*100,2)</f>
        <v>94.92</v>
      </c>
      <c r="G26" s="9" t="s">
        <v>123</v>
      </c>
      <c r="H26" s="4">
        <v>60</v>
      </c>
      <c r="I26" s="14" t="s">
        <v>12</v>
      </c>
      <c r="J26" s="7">
        <v>2350</v>
      </c>
      <c r="K26" s="4" t="s">
        <v>13</v>
      </c>
    </row>
    <row r="27" spans="1:11" ht="14.15" customHeight="1" x14ac:dyDescent="0.2">
      <c r="A27" s="83"/>
      <c r="B27" s="83" t="str">
        <f t="shared" si="0"/>
        <v/>
      </c>
      <c r="C27" s="91"/>
      <c r="D27" s="6"/>
      <c r="E27" s="6"/>
      <c r="F27" s="6"/>
      <c r="G27" s="12" t="s">
        <v>124</v>
      </c>
      <c r="H27" s="6">
        <v>65</v>
      </c>
      <c r="I27" s="16" t="s">
        <v>12</v>
      </c>
      <c r="J27" s="13">
        <v>1838</v>
      </c>
      <c r="K27" s="6"/>
    </row>
    <row r="28" spans="1:11" ht="14.15" customHeight="1" x14ac:dyDescent="0.2">
      <c r="A28" s="84">
        <v>35246</v>
      </c>
      <c r="B28" s="84" t="str">
        <f t="shared" si="0"/>
        <v>日</v>
      </c>
      <c r="C28" s="90" t="s">
        <v>15</v>
      </c>
      <c r="D28" s="41"/>
      <c r="E28" s="41"/>
      <c r="F28" s="56" t="s">
        <v>20</v>
      </c>
      <c r="G28" s="23" t="s">
        <v>123</v>
      </c>
      <c r="H28" s="40">
        <v>64</v>
      </c>
      <c r="I28" s="43" t="s">
        <v>12</v>
      </c>
      <c r="J28" s="41"/>
      <c r="K28" s="40" t="s">
        <v>14</v>
      </c>
    </row>
    <row r="29" spans="1:11" ht="14.15" customHeight="1" x14ac:dyDescent="0.2">
      <c r="A29" s="84">
        <v>36709</v>
      </c>
      <c r="B29" s="84" t="str">
        <f t="shared" si="0"/>
        <v>日</v>
      </c>
      <c r="C29" s="90" t="s">
        <v>15</v>
      </c>
      <c r="D29" s="40"/>
      <c r="E29" s="40"/>
      <c r="F29" s="40" t="s">
        <v>20</v>
      </c>
      <c r="G29" s="23" t="s">
        <v>123</v>
      </c>
      <c r="H29" s="40">
        <v>68</v>
      </c>
      <c r="I29" s="40" t="s">
        <v>12</v>
      </c>
      <c r="J29" s="41"/>
      <c r="K29" s="40" t="s">
        <v>16</v>
      </c>
    </row>
    <row r="30" spans="1:11" ht="14.15" customHeight="1" x14ac:dyDescent="0.2">
      <c r="A30" s="84">
        <v>38165</v>
      </c>
      <c r="B30" s="84" t="str">
        <f t="shared" si="0"/>
        <v>日</v>
      </c>
      <c r="C30" s="90" t="s">
        <v>15</v>
      </c>
      <c r="D30" s="40"/>
      <c r="E30" s="40"/>
      <c r="F30" s="40" t="s">
        <v>20</v>
      </c>
      <c r="G30" s="23" t="s">
        <v>123</v>
      </c>
      <c r="H30" s="40">
        <v>72</v>
      </c>
      <c r="I30" s="4" t="s">
        <v>12</v>
      </c>
      <c r="J30" s="41"/>
      <c r="K30" s="40" t="s">
        <v>17</v>
      </c>
    </row>
    <row r="31" spans="1:11" ht="14.15" customHeight="1" x14ac:dyDescent="0.2">
      <c r="A31" s="77">
        <v>39628</v>
      </c>
      <c r="B31" s="77" t="str">
        <f t="shared" si="0"/>
        <v>日</v>
      </c>
      <c r="C31" s="87" t="s">
        <v>15</v>
      </c>
      <c r="D31" s="28">
        <v>4078</v>
      </c>
      <c r="E31" s="28">
        <v>3602</v>
      </c>
      <c r="F31" s="29">
        <v>88.33</v>
      </c>
      <c r="G31" s="9" t="s">
        <v>199</v>
      </c>
      <c r="H31" s="104">
        <v>52</v>
      </c>
      <c r="I31" s="14" t="s">
        <v>12</v>
      </c>
      <c r="J31" s="107">
        <v>1582</v>
      </c>
      <c r="K31" s="4" t="s">
        <v>13</v>
      </c>
    </row>
    <row r="32" spans="1:11" x14ac:dyDescent="0.2">
      <c r="A32" s="78"/>
      <c r="B32" s="78" t="str">
        <f t="shared" si="0"/>
        <v/>
      </c>
      <c r="C32" s="88"/>
      <c r="D32" s="35"/>
      <c r="E32" s="35"/>
      <c r="F32" s="33"/>
      <c r="G32" s="10" t="s">
        <v>200</v>
      </c>
      <c r="H32" s="105">
        <v>60</v>
      </c>
      <c r="I32" s="15" t="s">
        <v>12</v>
      </c>
      <c r="J32" s="108">
        <v>1015</v>
      </c>
      <c r="K32" s="102"/>
    </row>
    <row r="33" spans="1:11" x14ac:dyDescent="0.2">
      <c r="A33" s="94"/>
      <c r="B33" s="94" t="str">
        <f t="shared" si="0"/>
        <v/>
      </c>
      <c r="C33" s="91"/>
      <c r="D33" s="47"/>
      <c r="E33" s="47"/>
      <c r="F33" s="48"/>
      <c r="G33" s="12" t="s">
        <v>201</v>
      </c>
      <c r="H33" s="106">
        <v>59</v>
      </c>
      <c r="I33" s="16" t="s">
        <v>12</v>
      </c>
      <c r="J33" s="109">
        <v>980</v>
      </c>
      <c r="K33" s="103"/>
    </row>
    <row r="34" spans="1:11" x14ac:dyDescent="0.2">
      <c r="A34" s="77">
        <v>41091</v>
      </c>
      <c r="B34" s="77" t="str">
        <f t="shared" si="0"/>
        <v>日</v>
      </c>
      <c r="C34" s="87" t="s">
        <v>15</v>
      </c>
      <c r="D34" s="128">
        <v>3981</v>
      </c>
      <c r="E34" s="129">
        <v>2987</v>
      </c>
      <c r="F34" s="127">
        <v>75.03</v>
      </c>
      <c r="G34" s="9" t="s">
        <v>199</v>
      </c>
      <c r="H34" s="127">
        <v>56</v>
      </c>
      <c r="I34" s="14" t="s">
        <v>12</v>
      </c>
      <c r="J34" s="57">
        <v>2717</v>
      </c>
      <c r="K34" s="4" t="s">
        <v>14</v>
      </c>
    </row>
    <row r="35" spans="1:11" x14ac:dyDescent="0.2">
      <c r="A35" s="106"/>
      <c r="B35" s="106" t="str">
        <f t="shared" si="0"/>
        <v/>
      </c>
      <c r="C35" s="6"/>
      <c r="D35" s="114"/>
      <c r="E35" s="6"/>
      <c r="F35" s="114"/>
      <c r="G35" s="6" t="s">
        <v>210</v>
      </c>
      <c r="H35" s="114">
        <v>60</v>
      </c>
      <c r="I35" s="16" t="s">
        <v>12</v>
      </c>
      <c r="J35" s="59">
        <v>239</v>
      </c>
      <c r="K35" s="115"/>
    </row>
    <row r="36" spans="1:11" x14ac:dyDescent="0.2">
      <c r="A36" s="144">
        <v>42547</v>
      </c>
      <c r="B36" s="144" t="str">
        <f t="shared" si="0"/>
        <v>日</v>
      </c>
      <c r="C36" s="139" t="s">
        <v>15</v>
      </c>
      <c r="D36" s="141"/>
      <c r="E36" s="141"/>
      <c r="F36" s="141" t="s">
        <v>20</v>
      </c>
      <c r="G36" s="140" t="s">
        <v>214</v>
      </c>
      <c r="H36" s="141">
        <v>60</v>
      </c>
      <c r="I36" s="141" t="s">
        <v>12</v>
      </c>
      <c r="J36" s="137"/>
      <c r="K36" s="141" t="s">
        <v>16</v>
      </c>
    </row>
    <row r="37" spans="1:11" x14ac:dyDescent="0.2">
      <c r="A37" s="144">
        <v>44010</v>
      </c>
      <c r="B37" s="144" t="str">
        <f t="shared" ref="B37" si="1">IF(A37=0,"",TEXT(A37,"aaa"))</f>
        <v>日</v>
      </c>
      <c r="C37" s="139" t="s">
        <v>15</v>
      </c>
      <c r="D37" s="141"/>
      <c r="E37" s="141"/>
      <c r="F37" s="141" t="s">
        <v>20</v>
      </c>
      <c r="G37" s="140" t="s">
        <v>214</v>
      </c>
      <c r="H37" s="141">
        <v>64</v>
      </c>
      <c r="I37" s="141" t="s">
        <v>12</v>
      </c>
      <c r="J37" s="137"/>
      <c r="K37" s="141" t="s">
        <v>17</v>
      </c>
    </row>
  </sheetData>
  <mergeCells count="8">
    <mergeCell ref="A3:A4"/>
    <mergeCell ref="C3:C4"/>
    <mergeCell ref="D3:D4"/>
    <mergeCell ref="K14:K15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view="pageBreakPreview" zoomScaleNormal="100" zoomScaleSheetLayoutView="100" workbookViewId="0">
      <selection activeCell="F9" sqref="F9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x14ac:dyDescent="0.2">
      <c r="A1" s="17" t="s">
        <v>168</v>
      </c>
      <c r="B1" s="17"/>
    </row>
    <row r="3" spans="1:11" x14ac:dyDescent="0.2">
      <c r="A3" s="176" t="s">
        <v>0</v>
      </c>
      <c r="B3" s="176" t="s">
        <v>215</v>
      </c>
      <c r="C3" s="176" t="s">
        <v>1</v>
      </c>
      <c r="D3" s="176" t="s">
        <v>4</v>
      </c>
      <c r="E3" s="1" t="s">
        <v>5</v>
      </c>
      <c r="F3" s="1" t="s">
        <v>7</v>
      </c>
      <c r="G3" s="182" t="s">
        <v>8</v>
      </c>
      <c r="H3" s="183"/>
      <c r="I3" s="183"/>
      <c r="J3" s="183"/>
      <c r="K3" s="176" t="s">
        <v>10</v>
      </c>
    </row>
    <row r="4" spans="1:11" x14ac:dyDescent="0.2">
      <c r="A4" s="177"/>
      <c r="B4" s="177"/>
      <c r="C4" s="177"/>
      <c r="D4" s="177"/>
      <c r="E4" s="2" t="s">
        <v>6</v>
      </c>
      <c r="F4" s="2" t="s">
        <v>32</v>
      </c>
      <c r="G4" s="3" t="s">
        <v>11</v>
      </c>
      <c r="H4" s="3" t="s">
        <v>2</v>
      </c>
      <c r="I4" s="3" t="s">
        <v>9</v>
      </c>
      <c r="J4" s="3" t="s">
        <v>3</v>
      </c>
      <c r="K4" s="177"/>
    </row>
    <row r="5" spans="1:11" ht="15" customHeight="1" x14ac:dyDescent="0.2">
      <c r="A5" s="96">
        <v>38830</v>
      </c>
      <c r="B5" s="96" t="str">
        <f t="shared" ref="B5:B11" si="0">IF(A5=0,"",TEXT(A5,"aaa"))</f>
        <v>日</v>
      </c>
      <c r="C5" s="76" t="s">
        <v>169</v>
      </c>
      <c r="D5" s="64">
        <v>9158</v>
      </c>
      <c r="E5" s="65">
        <v>6789</v>
      </c>
      <c r="F5" s="8">
        <f>ROUND(E5/D5*100,2)</f>
        <v>74.13</v>
      </c>
      <c r="G5" s="66" t="s">
        <v>153</v>
      </c>
      <c r="H5" s="60">
        <v>76</v>
      </c>
      <c r="I5" s="14" t="s">
        <v>12</v>
      </c>
      <c r="J5" s="65">
        <v>4816</v>
      </c>
      <c r="K5" s="63" t="s">
        <v>13</v>
      </c>
    </row>
    <row r="6" spans="1:11" ht="15.75" customHeight="1" x14ac:dyDescent="0.2">
      <c r="A6" s="61"/>
      <c r="B6" s="61" t="str">
        <f t="shared" si="0"/>
        <v/>
      </c>
      <c r="C6" s="61"/>
      <c r="D6" s="61"/>
      <c r="E6" s="62"/>
      <c r="F6" s="62"/>
      <c r="G6" s="67" t="s">
        <v>170</v>
      </c>
      <c r="H6" s="62">
        <v>61</v>
      </c>
      <c r="I6" s="15" t="s">
        <v>12</v>
      </c>
      <c r="J6" s="70">
        <v>1903</v>
      </c>
      <c r="K6" s="187" t="s">
        <v>179</v>
      </c>
    </row>
    <row r="7" spans="1:11" ht="15.75" customHeight="1" x14ac:dyDescent="0.2">
      <c r="A7" s="5"/>
      <c r="B7" s="5" t="str">
        <f t="shared" si="0"/>
        <v/>
      </c>
      <c r="C7" s="5"/>
      <c r="D7" s="5"/>
      <c r="E7" s="5"/>
      <c r="F7" s="5"/>
      <c r="G7" s="10"/>
      <c r="H7" s="68"/>
      <c r="I7" s="5"/>
      <c r="J7" s="5"/>
      <c r="K7" s="187"/>
    </row>
    <row r="8" spans="1:11" ht="15.75" customHeight="1" x14ac:dyDescent="0.2">
      <c r="A8" s="6"/>
      <c r="B8" s="6" t="str">
        <f t="shared" si="0"/>
        <v/>
      </c>
      <c r="C8" s="6"/>
      <c r="D8" s="6"/>
      <c r="E8" s="6"/>
      <c r="F8" s="6"/>
      <c r="G8" s="12"/>
      <c r="H8" s="69"/>
      <c r="I8" s="6"/>
      <c r="J8" s="6"/>
      <c r="K8" s="188"/>
    </row>
    <row r="9" spans="1:11" ht="15" customHeight="1" x14ac:dyDescent="0.2">
      <c r="A9" s="112">
        <v>40279</v>
      </c>
      <c r="B9" s="112" t="str">
        <f t="shared" si="0"/>
        <v>日</v>
      </c>
      <c r="C9" s="4" t="s">
        <v>15</v>
      </c>
      <c r="D9" s="113">
        <v>8667</v>
      </c>
      <c r="E9" s="7">
        <v>6628</v>
      </c>
      <c r="F9" s="4">
        <v>76.47</v>
      </c>
      <c r="G9" s="120" t="s">
        <v>204</v>
      </c>
      <c r="H9" s="116">
        <v>60</v>
      </c>
      <c r="I9" s="14" t="s">
        <v>12</v>
      </c>
      <c r="J9" s="119">
        <v>3797</v>
      </c>
      <c r="K9" s="118" t="s">
        <v>13</v>
      </c>
    </row>
    <row r="10" spans="1:11" x14ac:dyDescent="0.2">
      <c r="A10" s="106"/>
      <c r="B10" s="106" t="str">
        <f t="shared" si="0"/>
        <v/>
      </c>
      <c r="C10" s="6"/>
      <c r="D10" s="114"/>
      <c r="E10" s="6"/>
      <c r="F10" s="6"/>
      <c r="G10" s="121" t="s">
        <v>203</v>
      </c>
      <c r="H10" s="117">
        <v>65</v>
      </c>
      <c r="I10" s="16" t="s">
        <v>12</v>
      </c>
      <c r="J10" s="13">
        <v>2711</v>
      </c>
      <c r="K10" s="115"/>
    </row>
    <row r="11" spans="1:11" ht="15" customHeight="1" x14ac:dyDescent="0.2">
      <c r="A11" s="133">
        <v>41742</v>
      </c>
      <c r="B11" s="133" t="str">
        <f t="shared" si="0"/>
        <v>日</v>
      </c>
      <c r="C11" s="40" t="s">
        <v>15</v>
      </c>
      <c r="D11" s="134"/>
      <c r="E11" s="41"/>
      <c r="F11" s="40" t="s">
        <v>20</v>
      </c>
      <c r="G11" s="135" t="s">
        <v>204</v>
      </c>
      <c r="H11" s="136">
        <v>64</v>
      </c>
      <c r="I11" s="43" t="s">
        <v>12</v>
      </c>
      <c r="J11" s="137"/>
      <c r="K11" s="138" t="s">
        <v>14</v>
      </c>
    </row>
    <row r="12" spans="1:11" ht="15" customHeight="1" x14ac:dyDescent="0.2">
      <c r="A12" s="92">
        <v>43205</v>
      </c>
      <c r="B12" s="92" t="str">
        <f>IF(A12=0,"",TEXT(A12,"aaa"))</f>
        <v>日</v>
      </c>
      <c r="C12" s="4" t="s">
        <v>15</v>
      </c>
      <c r="D12" s="7">
        <v>7778</v>
      </c>
      <c r="E12" s="7">
        <v>5335</v>
      </c>
      <c r="F12" s="4">
        <v>68.59</v>
      </c>
      <c r="G12" s="9" t="s">
        <v>204</v>
      </c>
      <c r="H12" s="116">
        <v>68</v>
      </c>
      <c r="I12" s="14" t="s">
        <v>12</v>
      </c>
      <c r="J12" s="119">
        <v>2426</v>
      </c>
      <c r="K12" s="4" t="s">
        <v>16</v>
      </c>
    </row>
    <row r="13" spans="1:11" ht="15" customHeight="1" x14ac:dyDescent="0.2">
      <c r="A13" s="147"/>
      <c r="B13" s="147"/>
      <c r="C13" s="5"/>
      <c r="D13" s="11"/>
      <c r="E13" s="11"/>
      <c r="F13" s="5"/>
      <c r="G13" s="10" t="s">
        <v>216</v>
      </c>
      <c r="H13" s="68">
        <v>57</v>
      </c>
      <c r="I13" s="15" t="s">
        <v>12</v>
      </c>
      <c r="J13" s="148">
        <v>1918</v>
      </c>
      <c r="K13" s="5"/>
    </row>
    <row r="14" spans="1:11" ht="15" customHeight="1" x14ac:dyDescent="0.2">
      <c r="A14" s="145"/>
      <c r="B14" s="145"/>
      <c r="C14" s="6"/>
      <c r="D14" s="13"/>
      <c r="E14" s="13"/>
      <c r="F14" s="6"/>
      <c r="G14" s="12" t="s">
        <v>217</v>
      </c>
      <c r="H14" s="69">
        <v>41</v>
      </c>
      <c r="I14" s="16" t="s">
        <v>12</v>
      </c>
      <c r="J14" s="146">
        <v>924</v>
      </c>
      <c r="K14" s="6"/>
    </row>
    <row r="15" spans="1:11" ht="15" customHeight="1" x14ac:dyDescent="0.2">
      <c r="A15" s="92">
        <v>44661</v>
      </c>
      <c r="B15" s="92" t="str">
        <f>IF(A15=0,"",TEXT(A15,"aaa"))</f>
        <v>日</v>
      </c>
      <c r="C15" s="4" t="s">
        <v>15</v>
      </c>
      <c r="D15" s="7">
        <v>7163</v>
      </c>
      <c r="E15" s="7">
        <v>4939</v>
      </c>
      <c r="F15" s="4">
        <v>68.95</v>
      </c>
      <c r="G15" s="9" t="s">
        <v>216</v>
      </c>
      <c r="H15" s="162">
        <v>61</v>
      </c>
      <c r="I15" s="15" t="s">
        <v>12</v>
      </c>
      <c r="J15" s="119">
        <v>2750</v>
      </c>
      <c r="K15" s="4" t="s">
        <v>13</v>
      </c>
    </row>
    <row r="16" spans="1:11" ht="15" customHeight="1" x14ac:dyDescent="0.2">
      <c r="A16" s="145"/>
      <c r="B16" s="145"/>
      <c r="C16" s="6"/>
      <c r="D16" s="13"/>
      <c r="E16" s="13"/>
      <c r="F16" s="6"/>
      <c r="G16" s="12" t="s">
        <v>204</v>
      </c>
      <c r="H16" s="163">
        <v>72</v>
      </c>
      <c r="I16" s="16" t="s">
        <v>12</v>
      </c>
      <c r="J16" s="146">
        <v>2126</v>
      </c>
      <c r="K16" s="6"/>
    </row>
    <row r="17" spans="1:11" x14ac:dyDescent="0.2">
      <c r="H17" s="110"/>
      <c r="J17" s="111"/>
    </row>
    <row r="18" spans="1:11" ht="14.15" customHeight="1" x14ac:dyDescent="0.2">
      <c r="A18" s="17" t="s">
        <v>152</v>
      </c>
      <c r="B18" s="17"/>
    </row>
    <row r="19" spans="1:11" ht="14.15" customHeight="1" x14ac:dyDescent="0.2"/>
    <row r="20" spans="1:11" ht="14.15" customHeight="1" x14ac:dyDescent="0.2">
      <c r="A20" s="176" t="s">
        <v>0</v>
      </c>
      <c r="B20" s="176" t="s">
        <v>215</v>
      </c>
      <c r="C20" s="176" t="s">
        <v>1</v>
      </c>
      <c r="D20" s="176" t="s">
        <v>4</v>
      </c>
      <c r="E20" s="1" t="s">
        <v>5</v>
      </c>
      <c r="F20" s="1" t="s">
        <v>7</v>
      </c>
      <c r="G20" s="182" t="s">
        <v>8</v>
      </c>
      <c r="H20" s="183"/>
      <c r="I20" s="183"/>
      <c r="J20" s="183"/>
      <c r="K20" s="176" t="s">
        <v>10</v>
      </c>
    </row>
    <row r="21" spans="1:11" ht="14.15" customHeight="1" x14ac:dyDescent="0.2">
      <c r="A21" s="177"/>
      <c r="B21" s="177"/>
      <c r="C21" s="177"/>
      <c r="D21" s="177"/>
      <c r="E21" s="2" t="s">
        <v>6</v>
      </c>
      <c r="F21" s="2" t="s">
        <v>32</v>
      </c>
      <c r="G21" s="3" t="s">
        <v>11</v>
      </c>
      <c r="H21" s="3" t="s">
        <v>2</v>
      </c>
      <c r="I21" s="3" t="s">
        <v>9</v>
      </c>
      <c r="J21" s="3" t="s">
        <v>3</v>
      </c>
      <c r="K21" s="177"/>
    </row>
    <row r="22" spans="1:11" ht="14.15" customHeight="1" x14ac:dyDescent="0.2">
      <c r="A22" s="77">
        <v>17262</v>
      </c>
      <c r="B22" s="77" t="str">
        <f t="shared" ref="B22:B47" si="1">IF(A22=0,"",TEXT(A22,"aaa"))</f>
        <v>土</v>
      </c>
      <c r="C22" s="184" t="s">
        <v>19</v>
      </c>
      <c r="D22" s="7"/>
      <c r="E22" s="7"/>
      <c r="F22" s="8"/>
      <c r="G22" s="9" t="s">
        <v>50</v>
      </c>
      <c r="H22" s="4"/>
      <c r="I22" s="30" t="s">
        <v>12</v>
      </c>
      <c r="J22" s="7">
        <v>1876</v>
      </c>
      <c r="K22" s="4" t="s">
        <v>13</v>
      </c>
    </row>
    <row r="23" spans="1:11" ht="14.15" customHeight="1" x14ac:dyDescent="0.2">
      <c r="A23" s="78"/>
      <c r="B23" s="78" t="str">
        <f t="shared" si="1"/>
        <v/>
      </c>
      <c r="C23" s="185"/>
      <c r="D23" s="11"/>
      <c r="E23" s="11"/>
      <c r="F23" s="18"/>
      <c r="G23" s="10" t="s">
        <v>51</v>
      </c>
      <c r="H23" s="5"/>
      <c r="I23" s="34" t="s">
        <v>12</v>
      </c>
      <c r="J23" s="11">
        <v>1352</v>
      </c>
      <c r="K23" s="5"/>
    </row>
    <row r="24" spans="1:11" ht="14.15" customHeight="1" x14ac:dyDescent="0.2">
      <c r="A24" s="94"/>
      <c r="B24" s="94" t="str">
        <f t="shared" si="1"/>
        <v/>
      </c>
      <c r="C24" s="186"/>
      <c r="D24" s="13"/>
      <c r="E24" s="13"/>
      <c r="F24" s="21"/>
      <c r="G24" s="12"/>
      <c r="H24" s="6"/>
      <c r="I24" s="32"/>
      <c r="J24" s="13"/>
      <c r="K24" s="6"/>
    </row>
    <row r="25" spans="1:11" ht="14.15" customHeight="1" x14ac:dyDescent="0.2">
      <c r="A25" s="79">
        <v>18741</v>
      </c>
      <c r="B25" s="80" t="str">
        <f t="shared" si="1"/>
        <v>月</v>
      </c>
      <c r="C25" s="95" t="s">
        <v>15</v>
      </c>
      <c r="D25" s="11"/>
      <c r="E25" s="11"/>
      <c r="F25" s="18" t="s">
        <v>20</v>
      </c>
      <c r="G25" s="10" t="s">
        <v>50</v>
      </c>
      <c r="H25" s="5">
        <v>58</v>
      </c>
      <c r="I25" s="14" t="s">
        <v>12</v>
      </c>
      <c r="J25" s="11"/>
      <c r="K25" s="4" t="s">
        <v>14</v>
      </c>
    </row>
    <row r="26" spans="1:11" ht="13.5" customHeight="1" x14ac:dyDescent="0.2">
      <c r="A26" s="79">
        <v>20080</v>
      </c>
      <c r="B26" s="79" t="str">
        <f t="shared" si="1"/>
        <v>水</v>
      </c>
      <c r="C26" s="85" t="s">
        <v>25</v>
      </c>
      <c r="D26" s="28">
        <v>4594</v>
      </c>
      <c r="E26" s="28">
        <v>3850</v>
      </c>
      <c r="F26" s="8">
        <f>ROUND(E26/D26*100,2)</f>
        <v>83.8</v>
      </c>
      <c r="G26" s="9" t="s">
        <v>52</v>
      </c>
      <c r="H26" s="27">
        <v>63</v>
      </c>
      <c r="I26" s="14" t="s">
        <v>12</v>
      </c>
      <c r="J26" s="28">
        <v>2671</v>
      </c>
      <c r="K26" s="31" t="s">
        <v>29</v>
      </c>
    </row>
    <row r="27" spans="1:11" s="19" customFormat="1" ht="13.5" customHeight="1" x14ac:dyDescent="0.2">
      <c r="A27" s="80"/>
      <c r="B27" s="80" t="str">
        <f t="shared" si="1"/>
        <v/>
      </c>
      <c r="C27" s="86"/>
      <c r="D27" s="35"/>
      <c r="E27" s="35"/>
      <c r="F27" s="33"/>
      <c r="G27" s="10" t="s">
        <v>53</v>
      </c>
      <c r="H27" s="36">
        <v>54</v>
      </c>
      <c r="I27" s="15" t="s">
        <v>12</v>
      </c>
      <c r="J27" s="35">
        <v>1165</v>
      </c>
      <c r="K27" s="38"/>
    </row>
    <row r="28" spans="1:11" ht="14.15" customHeight="1" x14ac:dyDescent="0.2">
      <c r="A28" s="77">
        <v>21514</v>
      </c>
      <c r="B28" s="77" t="str">
        <f t="shared" si="1"/>
        <v>火</v>
      </c>
      <c r="C28" s="87" t="s">
        <v>15</v>
      </c>
      <c r="D28" s="28"/>
      <c r="E28" s="28"/>
      <c r="F28" s="29" t="s">
        <v>20</v>
      </c>
      <c r="G28" s="9" t="s">
        <v>52</v>
      </c>
      <c r="H28" s="4">
        <v>67</v>
      </c>
      <c r="I28" s="14" t="s">
        <v>12</v>
      </c>
      <c r="J28" s="7"/>
      <c r="K28" s="31" t="s">
        <v>26</v>
      </c>
    </row>
    <row r="29" spans="1:11" ht="13.5" customHeight="1" x14ac:dyDescent="0.2">
      <c r="A29" s="79">
        <v>22814</v>
      </c>
      <c r="B29" s="79" t="str">
        <f t="shared" si="1"/>
        <v>日</v>
      </c>
      <c r="C29" s="85" t="s">
        <v>23</v>
      </c>
      <c r="D29" s="28">
        <v>6187</v>
      </c>
      <c r="E29" s="28">
        <v>5266</v>
      </c>
      <c r="F29" s="8">
        <f>ROUND(E29/D29*100,2)</f>
        <v>85.11</v>
      </c>
      <c r="G29" s="9" t="s">
        <v>54</v>
      </c>
      <c r="H29" s="27">
        <v>63</v>
      </c>
      <c r="I29" s="14" t="s">
        <v>12</v>
      </c>
      <c r="J29" s="7">
        <v>2510</v>
      </c>
      <c r="K29" s="31" t="s">
        <v>24</v>
      </c>
    </row>
    <row r="30" spans="1:11" ht="13.5" customHeight="1" x14ac:dyDescent="0.2">
      <c r="A30" s="80"/>
      <c r="B30" s="80" t="str">
        <f t="shared" si="1"/>
        <v/>
      </c>
      <c r="C30" s="86"/>
      <c r="D30" s="35"/>
      <c r="E30" s="35"/>
      <c r="F30" s="33"/>
      <c r="G30" s="10" t="s">
        <v>55</v>
      </c>
      <c r="H30" s="36">
        <v>39</v>
      </c>
      <c r="I30" s="15" t="s">
        <v>12</v>
      </c>
      <c r="J30" s="11">
        <v>1886</v>
      </c>
      <c r="K30" s="37"/>
    </row>
    <row r="31" spans="1:11" s="19" customFormat="1" ht="13.5" customHeight="1" x14ac:dyDescent="0.2">
      <c r="A31" s="80"/>
      <c r="B31" s="80" t="str">
        <f t="shared" si="1"/>
        <v/>
      </c>
      <c r="C31" s="86"/>
      <c r="D31" s="35"/>
      <c r="E31" s="35"/>
      <c r="F31" s="33"/>
      <c r="G31" s="10" t="s">
        <v>56</v>
      </c>
      <c r="H31" s="36"/>
      <c r="I31" s="16" t="s">
        <v>12</v>
      </c>
      <c r="J31" s="11">
        <v>804</v>
      </c>
      <c r="K31" s="37"/>
    </row>
    <row r="32" spans="1:11" ht="14.15" customHeight="1" x14ac:dyDescent="0.2">
      <c r="A32" s="77">
        <v>24263</v>
      </c>
      <c r="B32" s="77" t="str">
        <f t="shared" si="1"/>
        <v>日</v>
      </c>
      <c r="C32" s="87" t="s">
        <v>15</v>
      </c>
      <c r="D32" s="7">
        <v>7043</v>
      </c>
      <c r="E32" s="7">
        <v>6142</v>
      </c>
      <c r="F32" s="8">
        <f>ROUND(E32/D32*100,2)</f>
        <v>87.21</v>
      </c>
      <c r="G32" s="9" t="s">
        <v>55</v>
      </c>
      <c r="H32" s="4">
        <v>43</v>
      </c>
      <c r="I32" s="14" t="s">
        <v>12</v>
      </c>
      <c r="J32" s="7">
        <v>3344</v>
      </c>
      <c r="K32" s="31" t="s">
        <v>24</v>
      </c>
    </row>
    <row r="33" spans="1:11" s="19" customFormat="1" ht="14.15" customHeight="1" x14ac:dyDescent="0.2">
      <c r="A33" s="78"/>
      <c r="B33" s="78" t="str">
        <f t="shared" si="1"/>
        <v/>
      </c>
      <c r="C33" s="88"/>
      <c r="D33" s="11"/>
      <c r="E33" s="11"/>
      <c r="F33" s="33"/>
      <c r="G33" s="10" t="s">
        <v>54</v>
      </c>
      <c r="H33" s="5">
        <v>67</v>
      </c>
      <c r="I33" s="15" t="s">
        <v>12</v>
      </c>
      <c r="J33" s="11">
        <v>2773</v>
      </c>
      <c r="K33" s="37"/>
    </row>
    <row r="34" spans="1:11" ht="14.15" customHeight="1" x14ac:dyDescent="0.2">
      <c r="A34" s="77">
        <v>25715</v>
      </c>
      <c r="B34" s="77" t="str">
        <f t="shared" si="1"/>
        <v>水</v>
      </c>
      <c r="C34" s="87" t="s">
        <v>15</v>
      </c>
      <c r="D34" s="7">
        <v>8276</v>
      </c>
      <c r="E34" s="7">
        <v>6384</v>
      </c>
      <c r="F34" s="8">
        <f>ROUND(E34/D34*100,2)</f>
        <v>77.14</v>
      </c>
      <c r="G34" s="9" t="s">
        <v>55</v>
      </c>
      <c r="H34" s="22">
        <v>47</v>
      </c>
      <c r="I34" s="14" t="s">
        <v>12</v>
      </c>
      <c r="J34" s="7">
        <v>4695</v>
      </c>
      <c r="K34" s="31" t="s">
        <v>26</v>
      </c>
    </row>
    <row r="35" spans="1:11" s="19" customFormat="1" ht="14.15" customHeight="1" x14ac:dyDescent="0.2">
      <c r="A35" s="78"/>
      <c r="B35" s="78" t="str">
        <f t="shared" si="1"/>
        <v/>
      </c>
      <c r="C35" s="88"/>
      <c r="D35" s="11"/>
      <c r="E35" s="11"/>
      <c r="F35" s="33"/>
      <c r="G35" s="10" t="s">
        <v>57</v>
      </c>
      <c r="H35" s="25"/>
      <c r="I35" s="15" t="s">
        <v>12</v>
      </c>
      <c r="J35" s="11">
        <v>1620</v>
      </c>
      <c r="K35" s="39"/>
    </row>
    <row r="36" spans="1:11" s="19" customFormat="1" ht="14.15" customHeight="1" x14ac:dyDescent="0.2">
      <c r="A36" s="77">
        <v>26776</v>
      </c>
      <c r="B36" s="77" t="str">
        <f t="shared" si="1"/>
        <v>日</v>
      </c>
      <c r="C36" s="87" t="s">
        <v>25</v>
      </c>
      <c r="D36" s="7">
        <v>8616</v>
      </c>
      <c r="E36" s="7">
        <v>7306</v>
      </c>
      <c r="F36" s="8">
        <f>ROUND(E36/D36*100,2)</f>
        <v>84.8</v>
      </c>
      <c r="G36" s="9" t="s">
        <v>55</v>
      </c>
      <c r="H36" s="22">
        <v>50</v>
      </c>
      <c r="I36" s="14" t="s">
        <v>12</v>
      </c>
      <c r="J36" s="7">
        <v>4289</v>
      </c>
      <c r="K36" s="4" t="s">
        <v>16</v>
      </c>
    </row>
    <row r="37" spans="1:11" s="19" customFormat="1" ht="14.15" customHeight="1" x14ac:dyDescent="0.2">
      <c r="A37" s="94"/>
      <c r="B37" s="94" t="str">
        <f t="shared" si="1"/>
        <v/>
      </c>
      <c r="C37" s="91"/>
      <c r="D37" s="13"/>
      <c r="E37" s="13"/>
      <c r="F37" s="21"/>
      <c r="G37" s="12" t="s">
        <v>194</v>
      </c>
      <c r="H37" s="54"/>
      <c r="I37" s="16" t="s">
        <v>12</v>
      </c>
      <c r="J37" s="13">
        <v>2962</v>
      </c>
      <c r="K37" s="6"/>
    </row>
    <row r="38" spans="1:11" ht="13.5" customHeight="1" x14ac:dyDescent="0.2">
      <c r="A38" s="78">
        <v>27175</v>
      </c>
      <c r="B38" s="78" t="str">
        <f t="shared" si="1"/>
        <v>日</v>
      </c>
      <c r="C38" s="88" t="s">
        <v>15</v>
      </c>
      <c r="D38" s="11">
        <v>8464</v>
      </c>
      <c r="E38" s="11">
        <v>7516</v>
      </c>
      <c r="F38" s="18">
        <f>ROUND(E38/D38*100,2)</f>
        <v>88.8</v>
      </c>
      <c r="G38" s="10" t="s">
        <v>58</v>
      </c>
      <c r="H38" s="25">
        <v>51</v>
      </c>
      <c r="I38" s="15" t="s">
        <v>12</v>
      </c>
      <c r="J38" s="11">
        <v>3819</v>
      </c>
      <c r="K38" s="39" t="s">
        <v>31</v>
      </c>
    </row>
    <row r="39" spans="1:11" s="19" customFormat="1" ht="14.15" customHeight="1" x14ac:dyDescent="0.2">
      <c r="A39" s="78"/>
      <c r="B39" s="78" t="str">
        <f t="shared" si="1"/>
        <v/>
      </c>
      <c r="C39" s="88"/>
      <c r="D39" s="11"/>
      <c r="E39" s="11"/>
      <c r="F39" s="33"/>
      <c r="G39" s="12" t="s">
        <v>55</v>
      </c>
      <c r="H39" s="25">
        <v>51</v>
      </c>
      <c r="I39" s="15" t="s">
        <v>12</v>
      </c>
      <c r="J39" s="11">
        <v>3619</v>
      </c>
      <c r="K39" s="39"/>
    </row>
    <row r="40" spans="1:11" ht="14.15" customHeight="1" x14ac:dyDescent="0.2">
      <c r="A40" s="84">
        <v>28638</v>
      </c>
      <c r="B40" s="84" t="str">
        <f t="shared" si="1"/>
        <v>日</v>
      </c>
      <c r="C40" s="90" t="s">
        <v>15</v>
      </c>
      <c r="D40" s="41"/>
      <c r="E40" s="41"/>
      <c r="F40" s="42" t="s">
        <v>20</v>
      </c>
      <c r="G40" s="23" t="s">
        <v>58</v>
      </c>
      <c r="H40" s="40">
        <v>55</v>
      </c>
      <c r="I40" s="43" t="s">
        <v>12</v>
      </c>
      <c r="J40" s="41"/>
      <c r="K40" s="40" t="s">
        <v>14</v>
      </c>
    </row>
    <row r="41" spans="1:11" ht="14.15" customHeight="1" x14ac:dyDescent="0.2">
      <c r="A41" s="84">
        <v>30101</v>
      </c>
      <c r="B41" s="84" t="str">
        <f t="shared" si="1"/>
        <v>日</v>
      </c>
      <c r="C41" s="90" t="s">
        <v>15</v>
      </c>
      <c r="D41" s="41"/>
      <c r="E41" s="41"/>
      <c r="F41" s="42" t="s">
        <v>20</v>
      </c>
      <c r="G41" s="23" t="s">
        <v>58</v>
      </c>
      <c r="H41" s="40">
        <v>59</v>
      </c>
      <c r="I41" s="43" t="s">
        <v>12</v>
      </c>
      <c r="J41" s="41"/>
      <c r="K41" s="40" t="s">
        <v>16</v>
      </c>
    </row>
    <row r="42" spans="1:11" ht="14.15" customHeight="1" x14ac:dyDescent="0.2">
      <c r="A42" s="84">
        <v>31557</v>
      </c>
      <c r="B42" s="84" t="str">
        <f t="shared" si="1"/>
        <v>日</v>
      </c>
      <c r="C42" s="90" t="s">
        <v>15</v>
      </c>
      <c r="D42" s="41"/>
      <c r="E42" s="41"/>
      <c r="F42" s="42" t="s">
        <v>20</v>
      </c>
      <c r="G42" s="23" t="s">
        <v>58</v>
      </c>
      <c r="H42" s="40">
        <v>63</v>
      </c>
      <c r="I42" s="43" t="s">
        <v>12</v>
      </c>
      <c r="J42" s="41"/>
      <c r="K42" s="40" t="s">
        <v>17</v>
      </c>
    </row>
    <row r="43" spans="1:11" ht="14.15" customHeight="1" x14ac:dyDescent="0.2">
      <c r="A43" s="82">
        <v>33020</v>
      </c>
      <c r="B43" s="82" t="str">
        <f t="shared" si="1"/>
        <v>日</v>
      </c>
      <c r="C43" s="90" t="s">
        <v>15</v>
      </c>
      <c r="D43" s="45"/>
      <c r="E43" s="45"/>
      <c r="F43" s="42" t="s">
        <v>20</v>
      </c>
      <c r="G43" s="23" t="s">
        <v>58</v>
      </c>
      <c r="H43" s="40">
        <v>67</v>
      </c>
      <c r="I43" s="43" t="s">
        <v>12</v>
      </c>
      <c r="J43" s="41"/>
      <c r="K43" s="40" t="s">
        <v>18</v>
      </c>
    </row>
    <row r="44" spans="1:11" ht="14.15" customHeight="1" x14ac:dyDescent="0.2">
      <c r="A44" s="82">
        <v>34483</v>
      </c>
      <c r="B44" s="82" t="str">
        <f t="shared" si="1"/>
        <v>日</v>
      </c>
      <c r="C44" s="90" t="s">
        <v>15</v>
      </c>
      <c r="D44" s="45"/>
      <c r="E44" s="45"/>
      <c r="F44" s="42" t="s">
        <v>20</v>
      </c>
      <c r="G44" s="23" t="s">
        <v>58</v>
      </c>
      <c r="H44" s="40">
        <v>71</v>
      </c>
      <c r="I44" s="43" t="s">
        <v>12</v>
      </c>
      <c r="J44" s="41"/>
      <c r="K44" s="40" t="s">
        <v>59</v>
      </c>
    </row>
    <row r="45" spans="1:11" ht="14.15" customHeight="1" x14ac:dyDescent="0.2">
      <c r="A45" s="77">
        <v>35939</v>
      </c>
      <c r="B45" s="77" t="str">
        <f t="shared" si="1"/>
        <v>日</v>
      </c>
      <c r="C45" s="87" t="s">
        <v>15</v>
      </c>
      <c r="D45" s="57">
        <v>8176</v>
      </c>
      <c r="E45" s="57">
        <v>7052</v>
      </c>
      <c r="F45" s="8">
        <f>ROUND(E45/D45*100,2)</f>
        <v>86.25</v>
      </c>
      <c r="G45" s="9" t="s">
        <v>153</v>
      </c>
      <c r="H45" s="4">
        <v>68</v>
      </c>
      <c r="I45" s="14" t="s">
        <v>12</v>
      </c>
      <c r="J45" s="7">
        <v>4200</v>
      </c>
      <c r="K45" s="4" t="s">
        <v>13</v>
      </c>
    </row>
    <row r="46" spans="1:11" ht="14.15" customHeight="1" x14ac:dyDescent="0.2">
      <c r="A46" s="83"/>
      <c r="B46" s="83" t="str">
        <f t="shared" si="1"/>
        <v/>
      </c>
      <c r="C46" s="91"/>
      <c r="D46" s="6"/>
      <c r="E46" s="6"/>
      <c r="F46" s="6"/>
      <c r="G46" s="12" t="s">
        <v>58</v>
      </c>
      <c r="H46" s="6">
        <v>75</v>
      </c>
      <c r="I46" s="16" t="s">
        <v>12</v>
      </c>
      <c r="J46" s="13">
        <v>2770</v>
      </c>
      <c r="K46" s="6"/>
    </row>
    <row r="47" spans="1:11" ht="14.15" customHeight="1" x14ac:dyDescent="0.2">
      <c r="A47" s="77">
        <v>37402</v>
      </c>
      <c r="B47" s="77" t="str">
        <f t="shared" si="1"/>
        <v>日</v>
      </c>
      <c r="C47" s="87" t="s">
        <v>15</v>
      </c>
      <c r="D47" s="57"/>
      <c r="E47" s="57"/>
      <c r="F47" s="29" t="s">
        <v>20</v>
      </c>
      <c r="G47" s="9" t="s">
        <v>153</v>
      </c>
      <c r="H47" s="4">
        <v>72</v>
      </c>
      <c r="I47" s="14" t="s">
        <v>12</v>
      </c>
      <c r="J47" s="7"/>
      <c r="K47" s="4" t="s">
        <v>14</v>
      </c>
    </row>
    <row r="48" spans="1:11" ht="15.75" customHeight="1" x14ac:dyDescent="0.2">
      <c r="A48" s="93"/>
      <c r="B48" s="93"/>
      <c r="C48" s="88"/>
      <c r="D48" s="5"/>
      <c r="E48" s="5"/>
      <c r="F48" s="5"/>
      <c r="G48" s="10"/>
      <c r="H48" s="5"/>
      <c r="I48" s="5"/>
      <c r="J48" s="11"/>
      <c r="K48" s="187" t="s">
        <v>179</v>
      </c>
    </row>
    <row r="49" spans="1:11" ht="15.75" customHeight="1" x14ac:dyDescent="0.2">
      <c r="A49" s="93"/>
      <c r="B49" s="93"/>
      <c r="C49" s="88"/>
      <c r="D49" s="5"/>
      <c r="E49" s="5"/>
      <c r="F49" s="5"/>
      <c r="G49" s="10"/>
      <c r="H49" s="5"/>
      <c r="I49" s="5"/>
      <c r="J49" s="11"/>
      <c r="K49" s="187"/>
    </row>
    <row r="50" spans="1:11" ht="15.75" customHeight="1" x14ac:dyDescent="0.2">
      <c r="A50" s="83"/>
      <c r="B50" s="83"/>
      <c r="C50" s="91"/>
      <c r="D50" s="6"/>
      <c r="E50" s="6"/>
      <c r="F50" s="6"/>
      <c r="G50" s="12"/>
      <c r="H50" s="6"/>
      <c r="I50" s="6"/>
      <c r="J50" s="13"/>
      <c r="K50" s="188"/>
    </row>
    <row r="51" spans="1:11" ht="14.15" customHeight="1" x14ac:dyDescent="0.2">
      <c r="A51" s="20"/>
      <c r="B51" s="20"/>
      <c r="C51" s="19"/>
      <c r="D51" s="19"/>
      <c r="E51" s="19"/>
      <c r="F51" s="19"/>
      <c r="G51" s="20"/>
      <c r="H51" s="19"/>
      <c r="I51" s="19"/>
      <c r="J51" s="19"/>
      <c r="K51" s="19"/>
    </row>
    <row r="52" spans="1:11" x14ac:dyDescent="0.2">
      <c r="A52" s="17" t="s">
        <v>180</v>
      </c>
      <c r="B52" s="17"/>
    </row>
    <row r="54" spans="1:11" x14ac:dyDescent="0.2">
      <c r="A54" s="176" t="s">
        <v>0</v>
      </c>
      <c r="B54" s="176" t="s">
        <v>215</v>
      </c>
      <c r="C54" s="176" t="s">
        <v>1</v>
      </c>
      <c r="D54" s="176" t="s">
        <v>4</v>
      </c>
      <c r="E54" s="1" t="s">
        <v>5</v>
      </c>
      <c r="F54" s="1" t="s">
        <v>7</v>
      </c>
      <c r="G54" s="182" t="s">
        <v>8</v>
      </c>
      <c r="H54" s="183"/>
      <c r="I54" s="183"/>
      <c r="J54" s="183"/>
      <c r="K54" s="176" t="s">
        <v>10</v>
      </c>
    </row>
    <row r="55" spans="1:11" x14ac:dyDescent="0.2">
      <c r="A55" s="177"/>
      <c r="B55" s="177"/>
      <c r="C55" s="177"/>
      <c r="D55" s="177"/>
      <c r="E55" s="2" t="s">
        <v>6</v>
      </c>
      <c r="F55" s="2" t="s">
        <v>33</v>
      </c>
      <c r="G55" s="3" t="s">
        <v>11</v>
      </c>
      <c r="H55" s="3" t="s">
        <v>2</v>
      </c>
      <c r="I55" s="3" t="s">
        <v>9</v>
      </c>
      <c r="J55" s="3" t="s">
        <v>3</v>
      </c>
      <c r="K55" s="177"/>
    </row>
    <row r="56" spans="1:11" x14ac:dyDescent="0.2">
      <c r="A56" s="77">
        <v>17262</v>
      </c>
      <c r="B56" s="77" t="str">
        <f t="shared" ref="B56:B78" si="2">IF(A56=0,"",TEXT(A56,"aaa"))</f>
        <v>土</v>
      </c>
      <c r="C56" s="184" t="s">
        <v>19</v>
      </c>
      <c r="D56" s="7"/>
      <c r="E56" s="7"/>
      <c r="F56" s="8" t="s">
        <v>20</v>
      </c>
      <c r="G56" s="9" t="s">
        <v>60</v>
      </c>
      <c r="H56" s="4">
        <v>57</v>
      </c>
      <c r="I56" s="30" t="s">
        <v>12</v>
      </c>
      <c r="J56" s="7"/>
      <c r="K56" s="4" t="s">
        <v>13</v>
      </c>
    </row>
    <row r="57" spans="1:11" x14ac:dyDescent="0.2">
      <c r="A57" s="78"/>
      <c r="B57" s="78" t="str">
        <f t="shared" si="2"/>
        <v/>
      </c>
      <c r="C57" s="186"/>
      <c r="D57" s="11"/>
      <c r="E57" s="11"/>
      <c r="F57" s="18"/>
      <c r="G57" s="10"/>
      <c r="H57" s="5"/>
      <c r="I57" s="34"/>
      <c r="J57" s="11"/>
      <c r="K57" s="5"/>
    </row>
    <row r="58" spans="1:11" x14ac:dyDescent="0.2">
      <c r="A58" s="79">
        <v>18741</v>
      </c>
      <c r="B58" s="79" t="str">
        <f t="shared" si="2"/>
        <v>月</v>
      </c>
      <c r="C58" s="85" t="s">
        <v>15</v>
      </c>
      <c r="D58" s="28">
        <v>1819</v>
      </c>
      <c r="E58" s="28">
        <v>1793</v>
      </c>
      <c r="F58" s="8">
        <f>ROUND(E58/D58*100,2)</f>
        <v>98.57</v>
      </c>
      <c r="G58" s="9" t="s">
        <v>60</v>
      </c>
      <c r="H58" s="27">
        <v>61</v>
      </c>
      <c r="I58" s="14" t="s">
        <v>12</v>
      </c>
      <c r="J58" s="28">
        <v>1147</v>
      </c>
      <c r="K58" s="31" t="s">
        <v>26</v>
      </c>
    </row>
    <row r="59" spans="1:11" x14ac:dyDescent="0.2">
      <c r="A59" s="80"/>
      <c r="B59" s="80" t="str">
        <f t="shared" si="2"/>
        <v/>
      </c>
      <c r="C59" s="86"/>
      <c r="D59" s="35"/>
      <c r="E59" s="35"/>
      <c r="F59" s="33"/>
      <c r="G59" s="12" t="s">
        <v>61</v>
      </c>
      <c r="H59" s="36">
        <v>61</v>
      </c>
      <c r="I59" s="15" t="s">
        <v>12</v>
      </c>
      <c r="J59" s="35">
        <v>615</v>
      </c>
      <c r="K59" s="38"/>
    </row>
    <row r="60" spans="1:11" x14ac:dyDescent="0.2">
      <c r="A60" s="77">
        <v>20209</v>
      </c>
      <c r="B60" s="77" t="str">
        <f t="shared" si="2"/>
        <v>土</v>
      </c>
      <c r="C60" s="87" t="s">
        <v>15</v>
      </c>
      <c r="D60" s="28"/>
      <c r="E60" s="28"/>
      <c r="F60" s="29" t="s">
        <v>20</v>
      </c>
      <c r="G60" s="9" t="s">
        <v>62</v>
      </c>
      <c r="H60" s="4">
        <v>55</v>
      </c>
      <c r="I60" s="14" t="s">
        <v>12</v>
      </c>
      <c r="J60" s="7"/>
      <c r="K60" s="31" t="s">
        <v>24</v>
      </c>
    </row>
    <row r="61" spans="1:11" x14ac:dyDescent="0.2">
      <c r="A61" s="77">
        <v>21670</v>
      </c>
      <c r="B61" s="77" t="str">
        <f t="shared" si="2"/>
        <v>木</v>
      </c>
      <c r="C61" s="87" t="s">
        <v>15</v>
      </c>
      <c r="D61" s="28">
        <v>1947</v>
      </c>
      <c r="E61" s="28">
        <v>1870</v>
      </c>
      <c r="F61" s="8">
        <f>ROUND(E61/D61*100,2)</f>
        <v>96.05</v>
      </c>
      <c r="G61" s="9" t="s">
        <v>62</v>
      </c>
      <c r="H61" s="4">
        <v>59</v>
      </c>
      <c r="I61" s="30" t="s">
        <v>12</v>
      </c>
      <c r="J61" s="7">
        <v>1046</v>
      </c>
      <c r="K61" s="31" t="s">
        <v>26</v>
      </c>
    </row>
    <row r="62" spans="1:11" s="19" customFormat="1" x14ac:dyDescent="0.2">
      <c r="A62" s="78"/>
      <c r="B62" s="78" t="str">
        <f t="shared" si="2"/>
        <v/>
      </c>
      <c r="C62" s="88"/>
      <c r="D62" s="35"/>
      <c r="E62" s="35"/>
      <c r="F62" s="33"/>
      <c r="G62" s="12" t="s">
        <v>63</v>
      </c>
      <c r="H62" s="5">
        <v>59</v>
      </c>
      <c r="I62" s="32" t="s">
        <v>12</v>
      </c>
      <c r="J62" s="11">
        <v>815</v>
      </c>
      <c r="K62" s="37"/>
    </row>
    <row r="63" spans="1:11" x14ac:dyDescent="0.2">
      <c r="A63" s="79">
        <v>23131</v>
      </c>
      <c r="B63" s="79" t="str">
        <f t="shared" si="2"/>
        <v>火</v>
      </c>
      <c r="C63" s="85" t="s">
        <v>15</v>
      </c>
      <c r="D63" s="28">
        <v>1858</v>
      </c>
      <c r="E63" s="28">
        <v>1270</v>
      </c>
      <c r="F63" s="8">
        <f>ROUND(E63/D63*100,2)</f>
        <v>68.349999999999994</v>
      </c>
      <c r="G63" s="9" t="s">
        <v>63</v>
      </c>
      <c r="H63" s="27">
        <v>63</v>
      </c>
      <c r="I63" s="30" t="s">
        <v>12</v>
      </c>
      <c r="J63" s="7">
        <v>1071</v>
      </c>
      <c r="K63" s="31" t="s">
        <v>24</v>
      </c>
    </row>
    <row r="64" spans="1:11" x14ac:dyDescent="0.2">
      <c r="A64" s="80"/>
      <c r="B64" s="80" t="str">
        <f t="shared" si="2"/>
        <v/>
      </c>
      <c r="C64" s="86"/>
      <c r="D64" s="35"/>
      <c r="E64" s="35"/>
      <c r="F64" s="33"/>
      <c r="G64" s="12" t="s">
        <v>62</v>
      </c>
      <c r="H64" s="36">
        <v>63</v>
      </c>
      <c r="I64" s="32" t="s">
        <v>12</v>
      </c>
      <c r="J64" s="11">
        <v>734</v>
      </c>
      <c r="K64" s="37"/>
    </row>
    <row r="65" spans="1:11" x14ac:dyDescent="0.2">
      <c r="A65" s="77">
        <v>24590</v>
      </c>
      <c r="B65" s="77" t="str">
        <f t="shared" si="2"/>
        <v>金</v>
      </c>
      <c r="C65" s="87" t="s">
        <v>15</v>
      </c>
      <c r="D65" s="7">
        <v>1825</v>
      </c>
      <c r="E65" s="7">
        <v>1764</v>
      </c>
      <c r="F65" s="8">
        <f>ROUND(E65/D65*100,2)</f>
        <v>96.66</v>
      </c>
      <c r="G65" s="9" t="s">
        <v>62</v>
      </c>
      <c r="H65" s="4">
        <v>67</v>
      </c>
      <c r="I65" s="30" t="s">
        <v>12</v>
      </c>
      <c r="J65" s="7">
        <v>969</v>
      </c>
      <c r="K65" s="31" t="s">
        <v>21</v>
      </c>
    </row>
    <row r="66" spans="1:11" x14ac:dyDescent="0.2">
      <c r="A66" s="78"/>
      <c r="B66" s="78" t="str">
        <f t="shared" si="2"/>
        <v/>
      </c>
      <c r="C66" s="88"/>
      <c r="D66" s="11"/>
      <c r="E66" s="11"/>
      <c r="F66" s="33"/>
      <c r="G66" s="12" t="s">
        <v>63</v>
      </c>
      <c r="H66" s="5">
        <v>67</v>
      </c>
      <c r="I66" s="32" t="s">
        <v>12</v>
      </c>
      <c r="J66" s="11">
        <v>790</v>
      </c>
      <c r="K66" s="37"/>
    </row>
    <row r="67" spans="1:11" x14ac:dyDescent="0.2">
      <c r="A67" s="77">
        <v>26048</v>
      </c>
      <c r="B67" s="77" t="str">
        <f t="shared" si="2"/>
        <v>日</v>
      </c>
      <c r="C67" s="87" t="s">
        <v>15</v>
      </c>
      <c r="D67" s="7"/>
      <c r="E67" s="7"/>
      <c r="F67" s="29" t="s">
        <v>20</v>
      </c>
      <c r="G67" s="9" t="s">
        <v>64</v>
      </c>
      <c r="H67" s="22">
        <v>47</v>
      </c>
      <c r="I67" s="14" t="s">
        <v>12</v>
      </c>
      <c r="J67" s="7"/>
      <c r="K67" s="31" t="s">
        <v>24</v>
      </c>
    </row>
    <row r="68" spans="1:11" x14ac:dyDescent="0.2">
      <c r="A68" s="77">
        <v>27511</v>
      </c>
      <c r="B68" s="77" t="str">
        <f t="shared" si="2"/>
        <v>日</v>
      </c>
      <c r="C68" s="87" t="s">
        <v>15</v>
      </c>
      <c r="D68" s="7"/>
      <c r="E68" s="7"/>
      <c r="F68" s="29" t="s">
        <v>20</v>
      </c>
      <c r="G68" s="9" t="s">
        <v>64</v>
      </c>
      <c r="H68" s="22">
        <v>51</v>
      </c>
      <c r="I68" s="14" t="s">
        <v>12</v>
      </c>
      <c r="J68" s="7"/>
      <c r="K68" s="31" t="s">
        <v>26</v>
      </c>
    </row>
    <row r="69" spans="1:11" x14ac:dyDescent="0.2">
      <c r="A69" s="77">
        <v>28967</v>
      </c>
      <c r="B69" s="77" t="str">
        <f t="shared" si="2"/>
        <v>日</v>
      </c>
      <c r="C69" s="87" t="s">
        <v>15</v>
      </c>
      <c r="D69" s="7"/>
      <c r="E69" s="7"/>
      <c r="F69" s="29" t="s">
        <v>20</v>
      </c>
      <c r="G69" s="9" t="s">
        <v>64</v>
      </c>
      <c r="H69" s="4">
        <v>55</v>
      </c>
      <c r="I69" s="14" t="s">
        <v>12</v>
      </c>
      <c r="J69" s="7"/>
      <c r="K69" s="31" t="s">
        <v>21</v>
      </c>
    </row>
    <row r="70" spans="1:11" x14ac:dyDescent="0.2">
      <c r="A70" s="77">
        <v>30430</v>
      </c>
      <c r="B70" s="77" t="str">
        <f t="shared" si="2"/>
        <v>日</v>
      </c>
      <c r="C70" s="87" t="s">
        <v>15</v>
      </c>
      <c r="D70" s="7"/>
      <c r="E70" s="7"/>
      <c r="F70" s="29" t="s">
        <v>20</v>
      </c>
      <c r="G70" s="9" t="s">
        <v>64</v>
      </c>
      <c r="H70" s="4">
        <v>59</v>
      </c>
      <c r="I70" s="14" t="s">
        <v>12</v>
      </c>
      <c r="J70" s="7"/>
      <c r="K70" s="31" t="s">
        <v>22</v>
      </c>
    </row>
    <row r="71" spans="1:11" x14ac:dyDescent="0.2">
      <c r="A71" s="77">
        <v>31893</v>
      </c>
      <c r="B71" s="77" t="str">
        <f t="shared" si="2"/>
        <v>日</v>
      </c>
      <c r="C71" s="87" t="s">
        <v>15</v>
      </c>
      <c r="D71" s="7">
        <v>1598</v>
      </c>
      <c r="E71" s="7">
        <v>1565</v>
      </c>
      <c r="F71" s="8">
        <f>ROUND(E71/D71*100,2)</f>
        <v>97.93</v>
      </c>
      <c r="G71" s="9" t="s">
        <v>64</v>
      </c>
      <c r="H71" s="4">
        <v>63</v>
      </c>
      <c r="I71" s="14" t="s">
        <v>12</v>
      </c>
      <c r="J71" s="7">
        <v>818</v>
      </c>
      <c r="K71" s="31" t="s">
        <v>28</v>
      </c>
    </row>
    <row r="72" spans="1:11" x14ac:dyDescent="0.2">
      <c r="A72" s="78"/>
      <c r="B72" s="78" t="str">
        <f t="shared" si="2"/>
        <v/>
      </c>
      <c r="C72" s="88"/>
      <c r="D72" s="11"/>
      <c r="E72" s="11"/>
      <c r="F72" s="33"/>
      <c r="G72" s="10" t="s">
        <v>65</v>
      </c>
      <c r="H72" s="5">
        <v>63</v>
      </c>
      <c r="I72" s="16" t="s">
        <v>12</v>
      </c>
      <c r="J72" s="11">
        <v>739</v>
      </c>
      <c r="K72" s="5"/>
    </row>
    <row r="73" spans="1:11" x14ac:dyDescent="0.2">
      <c r="A73" s="82">
        <v>33349</v>
      </c>
      <c r="B73" s="82" t="str">
        <f t="shared" si="2"/>
        <v>日</v>
      </c>
      <c r="C73" s="90" t="s">
        <v>15</v>
      </c>
      <c r="D73" s="41"/>
      <c r="E73" s="41"/>
      <c r="F73" s="42" t="s">
        <v>20</v>
      </c>
      <c r="G73" s="23" t="s">
        <v>66</v>
      </c>
      <c r="H73" s="40">
        <v>51</v>
      </c>
      <c r="I73" s="43" t="s">
        <v>12</v>
      </c>
      <c r="J73" s="41"/>
      <c r="K73" s="40" t="s">
        <v>13</v>
      </c>
    </row>
    <row r="74" spans="1:11" x14ac:dyDescent="0.2">
      <c r="A74" s="82">
        <v>34812</v>
      </c>
      <c r="B74" s="82" t="str">
        <f t="shared" si="2"/>
        <v>日</v>
      </c>
      <c r="C74" s="90" t="s">
        <v>15</v>
      </c>
      <c r="D74" s="41"/>
      <c r="E74" s="41"/>
      <c r="F74" s="42" t="s">
        <v>20</v>
      </c>
      <c r="G74" s="23" t="s">
        <v>66</v>
      </c>
      <c r="H74" s="40">
        <v>55</v>
      </c>
      <c r="I74" s="43" t="s">
        <v>12</v>
      </c>
      <c r="J74" s="41"/>
      <c r="K74" s="40" t="s">
        <v>14</v>
      </c>
    </row>
    <row r="75" spans="1:11" x14ac:dyDescent="0.2">
      <c r="A75" s="77">
        <v>35624</v>
      </c>
      <c r="B75" s="77" t="str">
        <f t="shared" si="2"/>
        <v>日</v>
      </c>
      <c r="C75" s="87" t="s">
        <v>23</v>
      </c>
      <c r="D75" s="57">
        <v>1546</v>
      </c>
      <c r="E75" s="57">
        <v>1452</v>
      </c>
      <c r="F75" s="8">
        <f>ROUND(E75/D75*100,2)</f>
        <v>93.92</v>
      </c>
      <c r="G75" s="9" t="s">
        <v>149</v>
      </c>
      <c r="H75" s="4">
        <v>57</v>
      </c>
      <c r="I75" s="14" t="s">
        <v>12</v>
      </c>
      <c r="J75" s="7">
        <v>782</v>
      </c>
      <c r="K75" s="4" t="s">
        <v>13</v>
      </c>
    </row>
    <row r="76" spans="1:11" x14ac:dyDescent="0.2">
      <c r="A76" s="83"/>
      <c r="B76" s="83" t="str">
        <f t="shared" si="2"/>
        <v/>
      </c>
      <c r="C76" s="91"/>
      <c r="D76" s="6"/>
      <c r="E76" s="6"/>
      <c r="F76" s="6"/>
      <c r="G76" s="12" t="s">
        <v>150</v>
      </c>
      <c r="H76" s="6">
        <v>52</v>
      </c>
      <c r="I76" s="16" t="s">
        <v>12</v>
      </c>
      <c r="J76" s="13">
        <v>651</v>
      </c>
      <c r="K76" s="6"/>
    </row>
    <row r="77" spans="1:11" x14ac:dyDescent="0.2">
      <c r="A77" s="78">
        <v>37066</v>
      </c>
      <c r="B77" s="78" t="str">
        <f t="shared" si="2"/>
        <v>日</v>
      </c>
      <c r="C77" s="88" t="s">
        <v>15</v>
      </c>
      <c r="D77" s="5"/>
      <c r="E77" s="5"/>
      <c r="F77" s="5" t="s">
        <v>20</v>
      </c>
      <c r="G77" s="10" t="s">
        <v>149</v>
      </c>
      <c r="H77" s="5">
        <v>61</v>
      </c>
      <c r="I77" s="5" t="s">
        <v>12</v>
      </c>
      <c r="J77" s="11"/>
      <c r="K77" s="5" t="s">
        <v>14</v>
      </c>
    </row>
    <row r="78" spans="1:11" x14ac:dyDescent="0.2">
      <c r="A78" s="77">
        <v>38102</v>
      </c>
      <c r="B78" s="77" t="str">
        <f t="shared" si="2"/>
        <v>日</v>
      </c>
      <c r="C78" s="87" t="s">
        <v>164</v>
      </c>
      <c r="D78" s="4"/>
      <c r="E78" s="4"/>
      <c r="F78" s="4" t="s">
        <v>20</v>
      </c>
      <c r="G78" s="9" t="s">
        <v>195</v>
      </c>
      <c r="H78" s="4">
        <v>57</v>
      </c>
      <c r="I78" s="4" t="s">
        <v>12</v>
      </c>
      <c r="J78" s="7"/>
      <c r="K78" s="4" t="s">
        <v>13</v>
      </c>
    </row>
    <row r="79" spans="1:11" ht="16.5" customHeight="1" x14ac:dyDescent="0.2">
      <c r="A79" s="88"/>
      <c r="B79" s="88"/>
      <c r="C79" s="88"/>
      <c r="D79" s="5"/>
      <c r="E79" s="5"/>
      <c r="F79" s="5"/>
      <c r="G79" s="5"/>
      <c r="H79" s="5"/>
      <c r="I79" s="5"/>
      <c r="J79" s="5"/>
      <c r="K79" s="187" t="s">
        <v>179</v>
      </c>
    </row>
    <row r="80" spans="1:11" ht="16.5" customHeight="1" x14ac:dyDescent="0.2">
      <c r="A80" s="88"/>
      <c r="B80" s="88"/>
      <c r="C80" s="88"/>
      <c r="D80" s="5"/>
      <c r="E80" s="5"/>
      <c r="F80" s="5"/>
      <c r="G80" s="5"/>
      <c r="H80" s="5"/>
      <c r="I80" s="5"/>
      <c r="J80" s="5"/>
      <c r="K80" s="187"/>
    </row>
    <row r="81" spans="1:11" ht="16.5" customHeight="1" x14ac:dyDescent="0.2">
      <c r="A81" s="91"/>
      <c r="B81" s="91"/>
      <c r="C81" s="91"/>
      <c r="D81" s="6"/>
      <c r="E81" s="6"/>
      <c r="F81" s="6"/>
      <c r="G81" s="6"/>
      <c r="H81" s="6"/>
      <c r="I81" s="6"/>
      <c r="J81" s="6"/>
      <c r="K81" s="188"/>
    </row>
  </sheetData>
  <mergeCells count="23">
    <mergeCell ref="K79:K81"/>
    <mergeCell ref="K54:K55"/>
    <mergeCell ref="G20:J20"/>
    <mergeCell ref="K20:K21"/>
    <mergeCell ref="A20:A21"/>
    <mergeCell ref="C20:C21"/>
    <mergeCell ref="D20:D21"/>
    <mergeCell ref="B20:B21"/>
    <mergeCell ref="B54:B55"/>
    <mergeCell ref="A3:A4"/>
    <mergeCell ref="C3:C4"/>
    <mergeCell ref="D3:D4"/>
    <mergeCell ref="A54:A55"/>
    <mergeCell ref="C54:C55"/>
    <mergeCell ref="D54:D55"/>
    <mergeCell ref="C22:C24"/>
    <mergeCell ref="B3:B4"/>
    <mergeCell ref="G3:J3"/>
    <mergeCell ref="K3:K4"/>
    <mergeCell ref="G54:J54"/>
    <mergeCell ref="C56:C57"/>
    <mergeCell ref="K6:K8"/>
    <mergeCell ref="K48:K50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2" manualBreakCount="2">
    <brk id="17" max="10" man="1"/>
    <brk id="5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view="pageBreakPreview" zoomScaleNormal="100" zoomScaleSheetLayoutView="100" workbookViewId="0">
      <selection activeCell="H13" sqref="H13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x14ac:dyDescent="0.2">
      <c r="A1" s="17" t="s">
        <v>171</v>
      </c>
      <c r="B1" s="17"/>
    </row>
    <row r="3" spans="1:11" x14ac:dyDescent="0.2">
      <c r="A3" s="176" t="s">
        <v>0</v>
      </c>
      <c r="B3" s="176" t="s">
        <v>215</v>
      </c>
      <c r="C3" s="176" t="s">
        <v>1</v>
      </c>
      <c r="D3" s="176" t="s">
        <v>4</v>
      </c>
      <c r="E3" s="1" t="s">
        <v>5</v>
      </c>
      <c r="F3" s="1" t="s">
        <v>7</v>
      </c>
      <c r="G3" s="182" t="s">
        <v>8</v>
      </c>
      <c r="H3" s="183"/>
      <c r="I3" s="183"/>
      <c r="J3" s="183"/>
      <c r="K3" s="176" t="s">
        <v>10</v>
      </c>
    </row>
    <row r="4" spans="1:11" x14ac:dyDescent="0.2">
      <c r="A4" s="177"/>
      <c r="B4" s="177"/>
      <c r="C4" s="177"/>
      <c r="D4" s="177"/>
      <c r="E4" s="2" t="s">
        <v>6</v>
      </c>
      <c r="F4" s="2" t="s">
        <v>38</v>
      </c>
      <c r="G4" s="3" t="s">
        <v>11</v>
      </c>
      <c r="H4" s="3" t="s">
        <v>2</v>
      </c>
      <c r="I4" s="3" t="s">
        <v>9</v>
      </c>
      <c r="J4" s="3" t="s">
        <v>3</v>
      </c>
      <c r="K4" s="177"/>
    </row>
    <row r="5" spans="1:11" x14ac:dyDescent="0.2">
      <c r="A5" s="77">
        <v>38830</v>
      </c>
      <c r="B5" s="77" t="str">
        <f t="shared" ref="B5:B10" si="0">IF(A5=0,"",TEXT(A5,"aaa"))</f>
        <v>日</v>
      </c>
      <c r="C5" s="191" t="s">
        <v>169</v>
      </c>
      <c r="D5" s="7">
        <v>7702</v>
      </c>
      <c r="E5" s="7">
        <v>6390</v>
      </c>
      <c r="F5" s="8">
        <f>ROUND(E5/D5*100,2)</f>
        <v>82.97</v>
      </c>
      <c r="G5" s="9" t="s">
        <v>167</v>
      </c>
      <c r="H5" s="4">
        <v>62</v>
      </c>
      <c r="I5" s="30" t="s">
        <v>12</v>
      </c>
      <c r="J5" s="7">
        <v>3880</v>
      </c>
      <c r="K5" s="4" t="s">
        <v>13</v>
      </c>
    </row>
    <row r="6" spans="1:11" x14ac:dyDescent="0.2">
      <c r="A6" s="78"/>
      <c r="B6" s="78" t="str">
        <f t="shared" si="0"/>
        <v/>
      </c>
      <c r="C6" s="192"/>
      <c r="D6" s="11"/>
      <c r="E6" s="11"/>
      <c r="F6" s="18"/>
      <c r="G6" s="10" t="s">
        <v>172</v>
      </c>
      <c r="H6" s="5">
        <v>57</v>
      </c>
      <c r="I6" s="34" t="s">
        <v>12</v>
      </c>
      <c r="J6" s="11">
        <v>2437</v>
      </c>
      <c r="K6" s="189" t="s">
        <v>181</v>
      </c>
    </row>
    <row r="7" spans="1:11" x14ac:dyDescent="0.2">
      <c r="A7" s="78"/>
      <c r="B7" s="78" t="str">
        <f t="shared" si="0"/>
        <v/>
      </c>
      <c r="C7" s="192"/>
      <c r="D7" s="11"/>
      <c r="E7" s="11"/>
      <c r="F7" s="18"/>
      <c r="G7" s="10"/>
      <c r="H7" s="5"/>
      <c r="I7" s="34"/>
      <c r="J7" s="11"/>
      <c r="K7" s="189"/>
    </row>
    <row r="8" spans="1:11" x14ac:dyDescent="0.2">
      <c r="A8" s="94"/>
      <c r="B8" s="94" t="str">
        <f t="shared" si="0"/>
        <v/>
      </c>
      <c r="C8" s="193"/>
      <c r="D8" s="13"/>
      <c r="E8" s="13"/>
      <c r="F8" s="21"/>
      <c r="G8" s="12"/>
      <c r="H8" s="6"/>
      <c r="I8" s="32"/>
      <c r="J8" s="13"/>
      <c r="K8" s="190"/>
    </row>
    <row r="9" spans="1:11" x14ac:dyDescent="0.2">
      <c r="A9" s="84">
        <v>40279</v>
      </c>
      <c r="B9" s="84" t="str">
        <f t="shared" si="0"/>
        <v>日</v>
      </c>
      <c r="C9" s="122" t="s">
        <v>15</v>
      </c>
      <c r="D9" s="41"/>
      <c r="E9" s="41"/>
      <c r="F9" s="56" t="s">
        <v>20</v>
      </c>
      <c r="G9" s="23" t="s">
        <v>167</v>
      </c>
      <c r="H9" s="40">
        <v>66</v>
      </c>
      <c r="I9" s="123" t="s">
        <v>12</v>
      </c>
      <c r="J9" s="41"/>
      <c r="K9" s="124" t="s">
        <v>14</v>
      </c>
    </row>
    <row r="10" spans="1:11" x14ac:dyDescent="0.2">
      <c r="A10" s="84">
        <v>41742</v>
      </c>
      <c r="B10" s="84" t="str">
        <f t="shared" si="0"/>
        <v>日</v>
      </c>
      <c r="C10" s="122" t="s">
        <v>15</v>
      </c>
      <c r="D10" s="41"/>
      <c r="E10" s="41"/>
      <c r="F10" s="56" t="s">
        <v>20</v>
      </c>
      <c r="G10" s="23" t="s">
        <v>167</v>
      </c>
      <c r="H10" s="40">
        <v>70</v>
      </c>
      <c r="I10" s="123" t="s">
        <v>12</v>
      </c>
      <c r="J10" s="41"/>
      <c r="K10" s="124" t="s">
        <v>16</v>
      </c>
    </row>
    <row r="11" spans="1:11" x14ac:dyDescent="0.2">
      <c r="A11" s="77">
        <v>43205</v>
      </c>
      <c r="B11" s="77" t="str">
        <f>IF(A11=0,"",TEXT(A11,"aaa"))</f>
        <v>日</v>
      </c>
      <c r="C11" s="151" t="s">
        <v>15</v>
      </c>
      <c r="D11" s="7">
        <v>6859</v>
      </c>
      <c r="E11" s="7">
        <v>5258</v>
      </c>
      <c r="F11" s="8">
        <v>76.66</v>
      </c>
      <c r="G11" s="9" t="s">
        <v>218</v>
      </c>
      <c r="H11" s="4">
        <v>53</v>
      </c>
      <c r="I11" s="30" t="s">
        <v>12</v>
      </c>
      <c r="J11" s="7">
        <v>2791</v>
      </c>
      <c r="K11" s="152" t="s">
        <v>13</v>
      </c>
    </row>
    <row r="12" spans="1:11" x14ac:dyDescent="0.2">
      <c r="A12" s="94"/>
      <c r="B12" s="94"/>
      <c r="C12" s="149"/>
      <c r="D12" s="13"/>
      <c r="E12" s="13"/>
      <c r="F12" s="21"/>
      <c r="G12" s="12" t="s">
        <v>219</v>
      </c>
      <c r="H12" s="6">
        <v>63</v>
      </c>
      <c r="I12" s="32" t="s">
        <v>12</v>
      </c>
      <c r="J12" s="13">
        <v>2387</v>
      </c>
      <c r="K12" s="150"/>
    </row>
    <row r="13" spans="1:11" x14ac:dyDescent="0.2">
      <c r="A13" s="84">
        <v>44668</v>
      </c>
      <c r="B13" s="84" t="str">
        <f>IF(A13=0,"",TEXT(A13,"aaa"))</f>
        <v>日</v>
      </c>
      <c r="C13" s="122" t="s">
        <v>15</v>
      </c>
      <c r="D13" s="41"/>
      <c r="E13" s="41"/>
      <c r="F13" s="56" t="s">
        <v>20</v>
      </c>
      <c r="G13" s="23" t="s">
        <v>218</v>
      </c>
      <c r="H13" s="141">
        <v>57</v>
      </c>
      <c r="I13" s="123" t="s">
        <v>12</v>
      </c>
      <c r="J13" s="41"/>
      <c r="K13" s="124" t="s">
        <v>14</v>
      </c>
    </row>
    <row r="14" spans="1:11" x14ac:dyDescent="0.2">
      <c r="A14" s="71"/>
      <c r="B14" s="71"/>
      <c r="C14" s="72"/>
      <c r="D14" s="73"/>
      <c r="E14" s="73"/>
      <c r="F14" s="74"/>
      <c r="G14" s="20"/>
      <c r="H14" s="19"/>
      <c r="I14" s="75"/>
      <c r="J14" s="73"/>
      <c r="K14" s="19"/>
    </row>
    <row r="15" spans="1:11" ht="14.15" customHeight="1" x14ac:dyDescent="0.2">
      <c r="A15" s="17" t="s">
        <v>165</v>
      </c>
      <c r="B15" s="17"/>
    </row>
    <row r="16" spans="1:11" ht="14.15" customHeight="1" x14ac:dyDescent="0.2"/>
    <row r="17" spans="1:11" ht="14.15" customHeight="1" x14ac:dyDescent="0.2">
      <c r="A17" s="176" t="s">
        <v>0</v>
      </c>
      <c r="B17" s="176" t="s">
        <v>215</v>
      </c>
      <c r="C17" s="176" t="s">
        <v>1</v>
      </c>
      <c r="D17" s="176" t="s">
        <v>4</v>
      </c>
      <c r="E17" s="1" t="s">
        <v>5</v>
      </c>
      <c r="F17" s="1" t="s">
        <v>7</v>
      </c>
      <c r="G17" s="182" t="s">
        <v>8</v>
      </c>
      <c r="H17" s="183"/>
      <c r="I17" s="183"/>
      <c r="J17" s="183"/>
      <c r="K17" s="176" t="s">
        <v>10</v>
      </c>
    </row>
    <row r="18" spans="1:11" ht="14.15" customHeight="1" x14ac:dyDescent="0.2">
      <c r="A18" s="177"/>
      <c r="B18" s="177"/>
      <c r="C18" s="177"/>
      <c r="D18" s="177"/>
      <c r="E18" s="2" t="s">
        <v>6</v>
      </c>
      <c r="F18" s="2" t="s">
        <v>38</v>
      </c>
      <c r="G18" s="3" t="s">
        <v>11</v>
      </c>
      <c r="H18" s="3" t="s">
        <v>2</v>
      </c>
      <c r="I18" s="3" t="s">
        <v>9</v>
      </c>
      <c r="J18" s="3" t="s">
        <v>3</v>
      </c>
      <c r="K18" s="177"/>
    </row>
    <row r="19" spans="1:11" ht="14.15" customHeight="1" x14ac:dyDescent="0.2">
      <c r="A19" s="77">
        <v>17262</v>
      </c>
      <c r="B19" s="77" t="str">
        <f t="shared" ref="B19:B46" si="1">IF(A19=0,"",TEXT(A19,"aaa"))</f>
        <v>土</v>
      </c>
      <c r="C19" s="184" t="s">
        <v>19</v>
      </c>
      <c r="D19" s="7">
        <v>5608</v>
      </c>
      <c r="E19" s="7">
        <v>4656</v>
      </c>
      <c r="F19" s="8">
        <f>ROUND(E19/D19*100,2)</f>
        <v>83.02</v>
      </c>
      <c r="G19" s="9" t="s">
        <v>93</v>
      </c>
      <c r="H19" s="4">
        <v>40</v>
      </c>
      <c r="I19" s="30" t="s">
        <v>12</v>
      </c>
      <c r="J19" s="7">
        <v>2719</v>
      </c>
      <c r="K19" s="4" t="s">
        <v>13</v>
      </c>
    </row>
    <row r="20" spans="1:11" ht="14.15" customHeight="1" x14ac:dyDescent="0.2">
      <c r="A20" s="78"/>
      <c r="B20" s="78" t="str">
        <f t="shared" si="1"/>
        <v/>
      </c>
      <c r="C20" s="185"/>
      <c r="D20" s="11"/>
      <c r="E20" s="11"/>
      <c r="F20" s="18"/>
      <c r="G20" s="10" t="s">
        <v>94</v>
      </c>
      <c r="H20" s="5">
        <v>54</v>
      </c>
      <c r="I20" s="34" t="s">
        <v>12</v>
      </c>
      <c r="J20" s="11">
        <v>1435</v>
      </c>
      <c r="K20" s="5"/>
    </row>
    <row r="21" spans="1:11" ht="14.15" customHeight="1" x14ac:dyDescent="0.2">
      <c r="A21" s="78"/>
      <c r="B21" s="78" t="str">
        <f t="shared" si="1"/>
        <v/>
      </c>
      <c r="C21" s="185"/>
      <c r="D21" s="11"/>
      <c r="E21" s="11"/>
      <c r="F21" s="18"/>
      <c r="G21" s="10" t="s">
        <v>95</v>
      </c>
      <c r="H21" s="5">
        <v>41</v>
      </c>
      <c r="I21" s="34" t="s">
        <v>12</v>
      </c>
      <c r="J21" s="11">
        <v>377</v>
      </c>
      <c r="K21" s="5"/>
    </row>
    <row r="22" spans="1:11" ht="14.15" customHeight="1" x14ac:dyDescent="0.2">
      <c r="A22" s="78"/>
      <c r="B22" s="78" t="str">
        <f t="shared" si="1"/>
        <v/>
      </c>
      <c r="C22" s="186"/>
      <c r="D22" s="11"/>
      <c r="E22" s="11"/>
      <c r="F22" s="18"/>
      <c r="G22" s="10" t="s">
        <v>96</v>
      </c>
      <c r="H22" s="5">
        <v>55</v>
      </c>
      <c r="I22" s="34" t="s">
        <v>12</v>
      </c>
      <c r="J22" s="11">
        <v>23</v>
      </c>
      <c r="K22" s="5"/>
    </row>
    <row r="23" spans="1:11" ht="13.5" customHeight="1" x14ac:dyDescent="0.2">
      <c r="A23" s="79">
        <v>18741</v>
      </c>
      <c r="B23" s="79" t="str">
        <f t="shared" si="1"/>
        <v>月</v>
      </c>
      <c r="C23" s="85" t="s">
        <v>15</v>
      </c>
      <c r="D23" s="28"/>
      <c r="E23" s="28"/>
      <c r="F23" s="29" t="s">
        <v>20</v>
      </c>
      <c r="G23" s="9" t="s">
        <v>93</v>
      </c>
      <c r="H23" s="27">
        <v>44</v>
      </c>
      <c r="I23" s="14" t="s">
        <v>12</v>
      </c>
      <c r="J23" s="28"/>
      <c r="K23" s="31" t="s">
        <v>26</v>
      </c>
    </row>
    <row r="24" spans="1:11" ht="14.15" customHeight="1" x14ac:dyDescent="0.2">
      <c r="A24" s="77">
        <v>20209</v>
      </c>
      <c r="B24" s="77" t="str">
        <f t="shared" si="1"/>
        <v>土</v>
      </c>
      <c r="C24" s="87" t="s">
        <v>15</v>
      </c>
      <c r="D24" s="28"/>
      <c r="E24" s="28"/>
      <c r="F24" s="29" t="s">
        <v>20</v>
      </c>
      <c r="G24" s="9" t="s">
        <v>93</v>
      </c>
      <c r="H24" s="4">
        <v>48</v>
      </c>
      <c r="I24" s="14" t="s">
        <v>12</v>
      </c>
      <c r="J24" s="7"/>
      <c r="K24" s="31" t="s">
        <v>21</v>
      </c>
    </row>
    <row r="25" spans="1:11" ht="14.15" customHeight="1" x14ac:dyDescent="0.2">
      <c r="A25" s="78"/>
      <c r="B25" s="78" t="str">
        <f t="shared" si="1"/>
        <v/>
      </c>
      <c r="C25" s="88"/>
      <c r="D25" s="35"/>
      <c r="E25" s="35"/>
      <c r="F25" s="33"/>
      <c r="G25" s="10"/>
      <c r="H25" s="5"/>
      <c r="I25" s="15"/>
      <c r="J25" s="11"/>
      <c r="K25" s="178" t="s">
        <v>192</v>
      </c>
    </row>
    <row r="26" spans="1:11" ht="14.15" customHeight="1" x14ac:dyDescent="0.2">
      <c r="A26" s="78"/>
      <c r="B26" s="78" t="str">
        <f t="shared" si="1"/>
        <v/>
      </c>
      <c r="C26" s="88"/>
      <c r="D26" s="35"/>
      <c r="E26" s="35"/>
      <c r="F26" s="33"/>
      <c r="G26" s="10"/>
      <c r="H26" s="5"/>
      <c r="I26" s="15"/>
      <c r="J26" s="11"/>
      <c r="K26" s="178"/>
    </row>
    <row r="27" spans="1:11" ht="14.15" customHeight="1" x14ac:dyDescent="0.2">
      <c r="A27" s="78"/>
      <c r="B27" s="78" t="str">
        <f t="shared" si="1"/>
        <v/>
      </c>
      <c r="C27" s="88"/>
      <c r="D27" s="35"/>
      <c r="E27" s="35"/>
      <c r="F27" s="33"/>
      <c r="G27" s="10"/>
      <c r="H27" s="5"/>
      <c r="I27" s="15"/>
      <c r="J27" s="11"/>
      <c r="K27" s="178" t="s">
        <v>182</v>
      </c>
    </row>
    <row r="28" spans="1:11" ht="14.15" customHeight="1" x14ac:dyDescent="0.2">
      <c r="A28" s="78"/>
      <c r="B28" s="78" t="str">
        <f t="shared" si="1"/>
        <v/>
      </c>
      <c r="C28" s="88"/>
      <c r="D28" s="35"/>
      <c r="E28" s="35"/>
      <c r="F28" s="33"/>
      <c r="G28" s="10"/>
      <c r="H28" s="5"/>
      <c r="I28" s="15"/>
      <c r="J28" s="11"/>
      <c r="K28" s="178"/>
    </row>
    <row r="29" spans="1:11" s="19" customFormat="1" ht="14.15" customHeight="1" x14ac:dyDescent="0.2">
      <c r="A29" s="78"/>
      <c r="B29" s="78" t="str">
        <f t="shared" si="1"/>
        <v/>
      </c>
      <c r="C29" s="88"/>
      <c r="D29" s="35"/>
      <c r="E29" s="35"/>
      <c r="F29" s="33"/>
      <c r="G29" s="12"/>
      <c r="H29" s="5"/>
      <c r="I29" s="15"/>
      <c r="J29" s="11"/>
      <c r="K29" s="179"/>
    </row>
    <row r="30" spans="1:11" ht="14.15" customHeight="1" x14ac:dyDescent="0.2">
      <c r="A30" s="77">
        <v>21670</v>
      </c>
      <c r="B30" s="77" t="str">
        <f t="shared" si="1"/>
        <v>木</v>
      </c>
      <c r="C30" s="87" t="s">
        <v>15</v>
      </c>
      <c r="D30" s="28"/>
      <c r="E30" s="28"/>
      <c r="F30" s="29" t="s">
        <v>20</v>
      </c>
      <c r="G30" s="9" t="s">
        <v>93</v>
      </c>
      <c r="H30" s="4">
        <v>52</v>
      </c>
      <c r="I30" s="14" t="s">
        <v>12</v>
      </c>
      <c r="J30" s="7"/>
      <c r="K30" s="31" t="s">
        <v>22</v>
      </c>
    </row>
    <row r="31" spans="1:11" ht="14.15" customHeight="1" x14ac:dyDescent="0.2">
      <c r="A31" s="78"/>
      <c r="B31" s="78" t="str">
        <f t="shared" si="1"/>
        <v/>
      </c>
      <c r="C31" s="88"/>
      <c r="D31" s="35"/>
      <c r="E31" s="35"/>
      <c r="F31" s="33"/>
      <c r="G31" s="10"/>
      <c r="H31" s="5"/>
      <c r="I31" s="15"/>
      <c r="J31" s="11"/>
      <c r="K31" s="178" t="s">
        <v>185</v>
      </c>
    </row>
    <row r="32" spans="1:11" s="19" customFormat="1" ht="14.15" customHeight="1" x14ac:dyDescent="0.2">
      <c r="A32" s="78"/>
      <c r="B32" s="78" t="str">
        <f t="shared" si="1"/>
        <v/>
      </c>
      <c r="C32" s="88"/>
      <c r="D32" s="35"/>
      <c r="E32" s="35"/>
      <c r="F32" s="33"/>
      <c r="G32" s="12"/>
      <c r="H32" s="5"/>
      <c r="I32" s="15"/>
      <c r="J32" s="11"/>
      <c r="K32" s="178"/>
    </row>
    <row r="33" spans="1:11" ht="13.5" customHeight="1" x14ac:dyDescent="0.2">
      <c r="A33" s="79">
        <v>23131</v>
      </c>
      <c r="B33" s="79" t="str">
        <f t="shared" si="1"/>
        <v>火</v>
      </c>
      <c r="C33" s="85" t="s">
        <v>15</v>
      </c>
      <c r="D33" s="28"/>
      <c r="E33" s="28"/>
      <c r="F33" s="29" t="s">
        <v>20</v>
      </c>
      <c r="G33" s="9" t="s">
        <v>93</v>
      </c>
      <c r="H33" s="27">
        <v>56</v>
      </c>
      <c r="I33" s="14" t="s">
        <v>12</v>
      </c>
      <c r="J33" s="7"/>
      <c r="K33" s="31" t="s">
        <v>28</v>
      </c>
    </row>
    <row r="34" spans="1:11" ht="14.15" customHeight="1" x14ac:dyDescent="0.2">
      <c r="A34" s="77">
        <v>24590</v>
      </c>
      <c r="B34" s="77" t="str">
        <f t="shared" si="1"/>
        <v>金</v>
      </c>
      <c r="C34" s="87" t="s">
        <v>15</v>
      </c>
      <c r="D34" s="7"/>
      <c r="E34" s="7"/>
      <c r="F34" s="29" t="s">
        <v>20</v>
      </c>
      <c r="G34" s="9" t="s">
        <v>93</v>
      </c>
      <c r="H34" s="4">
        <v>60</v>
      </c>
      <c r="I34" s="14" t="s">
        <v>12</v>
      </c>
      <c r="J34" s="7"/>
      <c r="K34" s="31" t="s">
        <v>36</v>
      </c>
    </row>
    <row r="35" spans="1:11" ht="14.15" customHeight="1" x14ac:dyDescent="0.2">
      <c r="A35" s="77">
        <v>26048</v>
      </c>
      <c r="B35" s="77" t="str">
        <f t="shared" si="1"/>
        <v>日</v>
      </c>
      <c r="C35" s="87" t="s">
        <v>15</v>
      </c>
      <c r="D35" s="7"/>
      <c r="E35" s="7"/>
      <c r="F35" s="29" t="s">
        <v>20</v>
      </c>
      <c r="G35" s="9" t="s">
        <v>93</v>
      </c>
      <c r="H35" s="22">
        <v>64</v>
      </c>
      <c r="I35" s="14" t="s">
        <v>12</v>
      </c>
      <c r="J35" s="7"/>
      <c r="K35" s="31" t="s">
        <v>37</v>
      </c>
    </row>
    <row r="36" spans="1:11" ht="14.15" customHeight="1" x14ac:dyDescent="0.2">
      <c r="A36" s="77">
        <v>27511</v>
      </c>
      <c r="B36" s="77" t="str">
        <f t="shared" si="1"/>
        <v>日</v>
      </c>
      <c r="C36" s="87" t="s">
        <v>15</v>
      </c>
      <c r="D36" s="7"/>
      <c r="E36" s="7"/>
      <c r="F36" s="29" t="s">
        <v>20</v>
      </c>
      <c r="G36" s="9" t="s">
        <v>93</v>
      </c>
      <c r="H36" s="22">
        <v>68</v>
      </c>
      <c r="I36" s="14" t="s">
        <v>12</v>
      </c>
      <c r="J36" s="7"/>
      <c r="K36" s="31" t="s">
        <v>97</v>
      </c>
    </row>
    <row r="37" spans="1:11" ht="14.15" customHeight="1" x14ac:dyDescent="0.2">
      <c r="A37" s="77">
        <v>28967</v>
      </c>
      <c r="B37" s="77" t="str">
        <f t="shared" si="1"/>
        <v>日</v>
      </c>
      <c r="C37" s="87" t="s">
        <v>15</v>
      </c>
      <c r="D37" s="7">
        <v>4133</v>
      </c>
      <c r="E37" s="7">
        <v>4010</v>
      </c>
      <c r="F37" s="8">
        <f>ROUND(E37/D37*100,2)</f>
        <v>97.02</v>
      </c>
      <c r="G37" s="9" t="s">
        <v>98</v>
      </c>
      <c r="H37" s="4">
        <v>51</v>
      </c>
      <c r="I37" s="14" t="s">
        <v>12</v>
      </c>
      <c r="J37" s="7">
        <v>1512</v>
      </c>
      <c r="K37" s="4" t="s">
        <v>13</v>
      </c>
    </row>
    <row r="38" spans="1:11" ht="14.15" customHeight="1" x14ac:dyDescent="0.2">
      <c r="A38" s="78"/>
      <c r="B38" s="78" t="str">
        <f t="shared" si="1"/>
        <v/>
      </c>
      <c r="C38" s="88"/>
      <c r="D38" s="11"/>
      <c r="E38" s="11"/>
      <c r="F38" s="33"/>
      <c r="G38" s="10" t="s">
        <v>99</v>
      </c>
      <c r="H38" s="5">
        <v>67</v>
      </c>
      <c r="I38" s="15" t="s">
        <v>12</v>
      </c>
      <c r="J38" s="11">
        <v>1428</v>
      </c>
      <c r="K38" s="5"/>
    </row>
    <row r="39" spans="1:11" s="19" customFormat="1" ht="14.15" customHeight="1" x14ac:dyDescent="0.2">
      <c r="A39" s="78"/>
      <c r="B39" s="78" t="str">
        <f t="shared" si="1"/>
        <v/>
      </c>
      <c r="C39" s="88"/>
      <c r="D39" s="11"/>
      <c r="E39" s="11"/>
      <c r="F39" s="33"/>
      <c r="G39" s="10" t="s">
        <v>100</v>
      </c>
      <c r="H39" s="5">
        <v>61</v>
      </c>
      <c r="I39" s="15" t="s">
        <v>12</v>
      </c>
      <c r="J39" s="11">
        <v>1042</v>
      </c>
      <c r="K39" s="5"/>
    </row>
    <row r="40" spans="1:11" ht="14.15" customHeight="1" x14ac:dyDescent="0.2">
      <c r="A40" s="77">
        <v>30430</v>
      </c>
      <c r="B40" s="77" t="str">
        <f t="shared" si="1"/>
        <v>日</v>
      </c>
      <c r="C40" s="87" t="s">
        <v>15</v>
      </c>
      <c r="D40" s="7"/>
      <c r="E40" s="7"/>
      <c r="F40" s="29" t="s">
        <v>20</v>
      </c>
      <c r="G40" s="9" t="s">
        <v>98</v>
      </c>
      <c r="H40" s="4">
        <v>55</v>
      </c>
      <c r="I40" s="14" t="s">
        <v>12</v>
      </c>
      <c r="J40" s="7"/>
      <c r="K40" s="4" t="s">
        <v>14</v>
      </c>
    </row>
    <row r="41" spans="1:11" ht="14.15" customHeight="1" x14ac:dyDescent="0.2">
      <c r="A41" s="77">
        <v>31893</v>
      </c>
      <c r="B41" s="77" t="str">
        <f t="shared" si="1"/>
        <v>日</v>
      </c>
      <c r="C41" s="87" t="s">
        <v>15</v>
      </c>
      <c r="D41" s="7"/>
      <c r="E41" s="7"/>
      <c r="F41" s="29" t="s">
        <v>20</v>
      </c>
      <c r="G41" s="9" t="s">
        <v>98</v>
      </c>
      <c r="H41" s="4">
        <v>59</v>
      </c>
      <c r="I41" s="14" t="s">
        <v>12</v>
      </c>
      <c r="J41" s="7"/>
      <c r="K41" s="4" t="s">
        <v>16</v>
      </c>
    </row>
    <row r="42" spans="1:11" ht="14.15" customHeight="1" x14ac:dyDescent="0.2">
      <c r="A42" s="82">
        <v>33349</v>
      </c>
      <c r="B42" s="82" t="str">
        <f t="shared" si="1"/>
        <v>日</v>
      </c>
      <c r="C42" s="90" t="s">
        <v>15</v>
      </c>
      <c r="D42" s="41"/>
      <c r="E42" s="41"/>
      <c r="F42" s="42" t="s">
        <v>20</v>
      </c>
      <c r="G42" s="23" t="s">
        <v>98</v>
      </c>
      <c r="H42" s="40">
        <v>63</v>
      </c>
      <c r="I42" s="43" t="s">
        <v>12</v>
      </c>
      <c r="J42" s="41"/>
      <c r="K42" s="40" t="s">
        <v>17</v>
      </c>
    </row>
    <row r="43" spans="1:11" ht="14.15" customHeight="1" x14ac:dyDescent="0.2">
      <c r="A43" s="82">
        <v>34812</v>
      </c>
      <c r="B43" s="82" t="str">
        <f t="shared" si="1"/>
        <v>日</v>
      </c>
      <c r="C43" s="90" t="s">
        <v>15</v>
      </c>
      <c r="D43" s="41"/>
      <c r="E43" s="41"/>
      <c r="F43" s="42" t="s">
        <v>20</v>
      </c>
      <c r="G43" s="23" t="s">
        <v>98</v>
      </c>
      <c r="H43" s="40">
        <v>67</v>
      </c>
      <c r="I43" s="43" t="s">
        <v>12</v>
      </c>
      <c r="J43" s="41"/>
      <c r="K43" s="40" t="s">
        <v>18</v>
      </c>
    </row>
    <row r="44" spans="1:11" ht="14.15" customHeight="1" x14ac:dyDescent="0.2">
      <c r="A44" s="78">
        <v>36275</v>
      </c>
      <c r="B44" s="78" t="str">
        <f t="shared" si="1"/>
        <v>日</v>
      </c>
      <c r="C44" s="88" t="s">
        <v>15</v>
      </c>
      <c r="D44" s="58">
        <v>4389</v>
      </c>
      <c r="E44" s="58">
        <v>3931</v>
      </c>
      <c r="F44" s="8">
        <f>ROUND(E44/D44*100,2)</f>
        <v>89.56</v>
      </c>
      <c r="G44" s="10" t="s">
        <v>156</v>
      </c>
      <c r="H44" s="5">
        <v>61</v>
      </c>
      <c r="I44" s="14" t="s">
        <v>12</v>
      </c>
      <c r="J44" s="11">
        <v>2435</v>
      </c>
      <c r="K44" s="5" t="s">
        <v>13</v>
      </c>
    </row>
    <row r="45" spans="1:11" ht="14.15" customHeight="1" x14ac:dyDescent="0.2">
      <c r="A45" s="83"/>
      <c r="B45" s="83" t="str">
        <f t="shared" si="1"/>
        <v/>
      </c>
      <c r="C45" s="91"/>
      <c r="D45" s="6"/>
      <c r="E45" s="6"/>
      <c r="F45" s="6"/>
      <c r="G45" s="12" t="s">
        <v>157</v>
      </c>
      <c r="H45" s="6">
        <v>62</v>
      </c>
      <c r="I45" s="16" t="s">
        <v>12</v>
      </c>
      <c r="J45" s="13">
        <v>1419</v>
      </c>
      <c r="K45" s="6"/>
    </row>
    <row r="46" spans="1:11" ht="14.15" customHeight="1" x14ac:dyDescent="0.2">
      <c r="A46" s="78">
        <v>37738</v>
      </c>
      <c r="B46" s="78" t="str">
        <f t="shared" si="1"/>
        <v>日</v>
      </c>
      <c r="C46" s="88" t="s">
        <v>15</v>
      </c>
      <c r="D46" s="11">
        <v>4372</v>
      </c>
      <c r="E46" s="11">
        <v>3749</v>
      </c>
      <c r="F46" s="5">
        <v>85.75</v>
      </c>
      <c r="G46" s="10" t="s">
        <v>156</v>
      </c>
      <c r="H46" s="5">
        <v>65</v>
      </c>
      <c r="I46" s="5" t="s">
        <v>12</v>
      </c>
      <c r="J46" s="11">
        <v>1677</v>
      </c>
      <c r="K46" s="5" t="s">
        <v>14</v>
      </c>
    </row>
    <row r="47" spans="1:11" ht="14.15" customHeight="1" x14ac:dyDescent="0.2">
      <c r="A47" s="93"/>
      <c r="B47" s="93"/>
      <c r="C47" s="88"/>
      <c r="D47" s="5"/>
      <c r="E47" s="5"/>
      <c r="F47" s="5"/>
      <c r="G47" s="10" t="s">
        <v>162</v>
      </c>
      <c r="H47" s="5">
        <v>52</v>
      </c>
      <c r="I47" s="5" t="s">
        <v>12</v>
      </c>
      <c r="J47" s="11">
        <v>1561</v>
      </c>
      <c r="K47" s="189" t="s">
        <v>181</v>
      </c>
    </row>
    <row r="48" spans="1:11" ht="14.15" customHeight="1" x14ac:dyDescent="0.2">
      <c r="A48" s="93"/>
      <c r="B48" s="93"/>
      <c r="C48" s="88"/>
      <c r="D48" s="5"/>
      <c r="E48" s="5"/>
      <c r="F48" s="5"/>
      <c r="G48" s="10" t="s">
        <v>163</v>
      </c>
      <c r="H48" s="5">
        <v>55</v>
      </c>
      <c r="I48" s="5" t="s">
        <v>12</v>
      </c>
      <c r="J48" s="11">
        <v>477</v>
      </c>
      <c r="K48" s="189"/>
    </row>
    <row r="49" spans="1:11" ht="14.15" customHeight="1" x14ac:dyDescent="0.2">
      <c r="A49" s="12"/>
      <c r="B49" s="12"/>
      <c r="C49" s="6"/>
      <c r="D49" s="6"/>
      <c r="E49" s="6"/>
      <c r="F49" s="6"/>
      <c r="G49" s="12"/>
      <c r="H49" s="6"/>
      <c r="I49" s="6"/>
      <c r="J49" s="13"/>
      <c r="K49" s="190"/>
    </row>
    <row r="50" spans="1:11" ht="14.15" customHeight="1" x14ac:dyDescent="0.2">
      <c r="A50" s="20"/>
      <c r="B50" s="20"/>
      <c r="C50" s="19"/>
      <c r="D50" s="19"/>
      <c r="E50" s="19"/>
      <c r="F50" s="19"/>
      <c r="G50" s="20"/>
      <c r="H50" s="19"/>
      <c r="I50" s="19"/>
      <c r="J50" s="19"/>
      <c r="K50" s="19"/>
    </row>
    <row r="51" spans="1:11" x14ac:dyDescent="0.2">
      <c r="A51" s="17" t="s">
        <v>166</v>
      </c>
      <c r="B51" s="17"/>
    </row>
    <row r="53" spans="1:11" x14ac:dyDescent="0.2">
      <c r="A53" s="176" t="s">
        <v>0</v>
      </c>
      <c r="B53" s="176" t="s">
        <v>215</v>
      </c>
      <c r="C53" s="176" t="s">
        <v>1</v>
      </c>
      <c r="D53" s="176" t="s">
        <v>4</v>
      </c>
      <c r="E53" s="1" t="s">
        <v>5</v>
      </c>
      <c r="F53" s="1" t="s">
        <v>7</v>
      </c>
      <c r="G53" s="182" t="s">
        <v>8</v>
      </c>
      <c r="H53" s="183"/>
      <c r="I53" s="183"/>
      <c r="J53" s="183"/>
      <c r="K53" s="176" t="s">
        <v>10</v>
      </c>
    </row>
    <row r="54" spans="1:11" x14ac:dyDescent="0.2">
      <c r="A54" s="177"/>
      <c r="B54" s="177"/>
      <c r="C54" s="177"/>
      <c r="D54" s="177"/>
      <c r="E54" s="2" t="s">
        <v>6</v>
      </c>
      <c r="F54" s="2" t="s">
        <v>38</v>
      </c>
      <c r="G54" s="3" t="s">
        <v>11</v>
      </c>
      <c r="H54" s="3" t="s">
        <v>2</v>
      </c>
      <c r="I54" s="3" t="s">
        <v>9</v>
      </c>
      <c r="J54" s="3" t="s">
        <v>3</v>
      </c>
      <c r="K54" s="177"/>
    </row>
    <row r="55" spans="1:11" x14ac:dyDescent="0.2">
      <c r="A55" s="77">
        <v>19231</v>
      </c>
      <c r="B55" s="77" t="str">
        <f t="shared" ref="B55:B81" si="2">IF(A55=0,"",TEXT(A55,"aaa"))</f>
        <v>月</v>
      </c>
      <c r="C55" s="194" t="s">
        <v>169</v>
      </c>
      <c r="D55" s="7">
        <v>3105</v>
      </c>
      <c r="E55" s="7">
        <v>2944</v>
      </c>
      <c r="F55" s="8">
        <f>ROUND(E55/D55*100,2)</f>
        <v>94.81</v>
      </c>
      <c r="G55" s="9" t="s">
        <v>101</v>
      </c>
      <c r="H55" s="4">
        <v>52</v>
      </c>
      <c r="I55" s="30" t="s">
        <v>12</v>
      </c>
      <c r="J55" s="7">
        <v>1517</v>
      </c>
      <c r="K55" s="4" t="s">
        <v>13</v>
      </c>
    </row>
    <row r="56" spans="1:11" x14ac:dyDescent="0.2">
      <c r="A56" s="78"/>
      <c r="B56" s="78" t="str">
        <f t="shared" si="2"/>
        <v/>
      </c>
      <c r="C56" s="195"/>
      <c r="D56" s="11"/>
      <c r="E56" s="11"/>
      <c r="F56" s="18"/>
      <c r="G56" s="10" t="s">
        <v>102</v>
      </c>
      <c r="H56" s="5">
        <v>68</v>
      </c>
      <c r="I56" s="34" t="s">
        <v>12</v>
      </c>
      <c r="J56" s="11">
        <v>1395</v>
      </c>
      <c r="K56" s="178" t="s">
        <v>183</v>
      </c>
    </row>
    <row r="57" spans="1:11" x14ac:dyDescent="0.2">
      <c r="A57" s="78"/>
      <c r="B57" s="78" t="str">
        <f t="shared" si="2"/>
        <v/>
      </c>
      <c r="C57" s="97"/>
      <c r="D57" s="11"/>
      <c r="E57" s="11"/>
      <c r="F57" s="18"/>
      <c r="G57" s="10"/>
      <c r="H57" s="5"/>
      <c r="I57" s="34"/>
      <c r="J57" s="11"/>
      <c r="K57" s="178"/>
    </row>
    <row r="58" spans="1:11" x14ac:dyDescent="0.2">
      <c r="A58" s="77">
        <v>20672</v>
      </c>
      <c r="B58" s="77" t="str">
        <f t="shared" si="2"/>
        <v>日</v>
      </c>
      <c r="C58" s="87" t="s">
        <v>15</v>
      </c>
      <c r="D58" s="28">
        <v>3468</v>
      </c>
      <c r="E58" s="28">
        <v>3308</v>
      </c>
      <c r="F58" s="8">
        <f>ROUND(E58/D58*100,2)</f>
        <v>95.39</v>
      </c>
      <c r="G58" s="9" t="s">
        <v>103</v>
      </c>
      <c r="H58" s="4">
        <v>62</v>
      </c>
      <c r="I58" s="14" t="s">
        <v>12</v>
      </c>
      <c r="J58" s="7">
        <v>1729</v>
      </c>
      <c r="K58" s="31" t="s">
        <v>24</v>
      </c>
    </row>
    <row r="59" spans="1:11" x14ac:dyDescent="0.2">
      <c r="A59" s="78"/>
      <c r="B59" s="78" t="str">
        <f t="shared" si="2"/>
        <v/>
      </c>
      <c r="C59" s="88"/>
      <c r="D59" s="35"/>
      <c r="E59" s="35"/>
      <c r="F59" s="33"/>
      <c r="G59" s="10" t="s">
        <v>101</v>
      </c>
      <c r="H59" s="5">
        <v>56</v>
      </c>
      <c r="I59" s="15" t="s">
        <v>12</v>
      </c>
      <c r="J59" s="11">
        <v>1546</v>
      </c>
      <c r="K59" s="178" t="s">
        <v>184</v>
      </c>
    </row>
    <row r="60" spans="1:11" x14ac:dyDescent="0.2">
      <c r="A60" s="78"/>
      <c r="B60" s="78" t="str">
        <f t="shared" si="2"/>
        <v/>
      </c>
      <c r="C60" s="88"/>
      <c r="D60" s="35"/>
      <c r="E60" s="35"/>
      <c r="F60" s="33"/>
      <c r="G60" s="10"/>
      <c r="H60" s="5"/>
      <c r="I60" s="15"/>
      <c r="J60" s="11"/>
      <c r="K60" s="178"/>
    </row>
    <row r="61" spans="1:11" x14ac:dyDescent="0.2">
      <c r="A61" s="77">
        <v>22138</v>
      </c>
      <c r="B61" s="77" t="str">
        <f t="shared" si="2"/>
        <v>水</v>
      </c>
      <c r="C61" s="87" t="s">
        <v>15</v>
      </c>
      <c r="D61" s="28">
        <v>3649</v>
      </c>
      <c r="E61" s="28">
        <v>3464</v>
      </c>
      <c r="F61" s="8">
        <f>ROUND(E61/D61*100,2)</f>
        <v>94.93</v>
      </c>
      <c r="G61" s="9" t="s">
        <v>103</v>
      </c>
      <c r="H61" s="4">
        <v>66</v>
      </c>
      <c r="I61" s="14" t="s">
        <v>12</v>
      </c>
      <c r="J61" s="7">
        <v>2010</v>
      </c>
      <c r="K61" s="31" t="s">
        <v>26</v>
      </c>
    </row>
    <row r="62" spans="1:11" x14ac:dyDescent="0.2">
      <c r="A62" s="78"/>
      <c r="B62" s="78" t="str">
        <f t="shared" si="2"/>
        <v/>
      </c>
      <c r="C62" s="88"/>
      <c r="D62" s="35"/>
      <c r="E62" s="35"/>
      <c r="F62" s="33"/>
      <c r="G62" s="10" t="s">
        <v>101</v>
      </c>
      <c r="H62" s="5">
        <v>60</v>
      </c>
      <c r="I62" s="15" t="s">
        <v>12</v>
      </c>
      <c r="J62" s="11">
        <v>1361</v>
      </c>
      <c r="K62" s="38"/>
    </row>
    <row r="63" spans="1:11" x14ac:dyDescent="0.2">
      <c r="A63" s="78"/>
      <c r="B63" s="78" t="str">
        <f t="shared" si="2"/>
        <v/>
      </c>
      <c r="C63" s="88"/>
      <c r="D63" s="35"/>
      <c r="E63" s="35"/>
      <c r="F63" s="33"/>
      <c r="G63" s="12" t="s">
        <v>104</v>
      </c>
      <c r="H63" s="5">
        <v>50</v>
      </c>
      <c r="I63" s="15" t="s">
        <v>34</v>
      </c>
      <c r="J63" s="11">
        <v>55</v>
      </c>
      <c r="K63" s="37"/>
    </row>
    <row r="64" spans="1:11" x14ac:dyDescent="0.2">
      <c r="A64" s="79">
        <v>23594</v>
      </c>
      <c r="B64" s="79" t="str">
        <f t="shared" si="2"/>
        <v>水</v>
      </c>
      <c r="C64" s="85" t="s">
        <v>15</v>
      </c>
      <c r="D64" s="28"/>
      <c r="E64" s="28"/>
      <c r="F64" s="29" t="s">
        <v>20</v>
      </c>
      <c r="G64" s="9" t="s">
        <v>103</v>
      </c>
      <c r="H64" s="27">
        <v>70</v>
      </c>
      <c r="I64" s="14" t="s">
        <v>12</v>
      </c>
      <c r="J64" s="7"/>
      <c r="K64" s="31" t="s">
        <v>21</v>
      </c>
    </row>
    <row r="65" spans="1:11" s="19" customFormat="1" x14ac:dyDescent="0.2">
      <c r="A65" s="79">
        <v>23774</v>
      </c>
      <c r="B65" s="79" t="str">
        <f t="shared" si="2"/>
        <v>月</v>
      </c>
      <c r="C65" s="85" t="s">
        <v>23</v>
      </c>
      <c r="D65" s="28">
        <v>3762</v>
      </c>
      <c r="E65" s="28">
        <v>3419</v>
      </c>
      <c r="F65" s="8">
        <f>ROUND(E65/D65*100,2)</f>
        <v>90.88</v>
      </c>
      <c r="G65" s="9" t="s">
        <v>105</v>
      </c>
      <c r="H65" s="27">
        <v>47</v>
      </c>
      <c r="I65" s="14" t="s">
        <v>12</v>
      </c>
      <c r="J65" s="7">
        <v>1760</v>
      </c>
      <c r="K65" s="31" t="s">
        <v>13</v>
      </c>
    </row>
    <row r="66" spans="1:11" s="19" customFormat="1" x14ac:dyDescent="0.2">
      <c r="A66" s="80"/>
      <c r="B66" s="80" t="str">
        <f t="shared" si="2"/>
        <v/>
      </c>
      <c r="C66" s="86"/>
      <c r="D66" s="35"/>
      <c r="E66" s="35"/>
      <c r="F66" s="33"/>
      <c r="G66" s="10" t="s">
        <v>106</v>
      </c>
      <c r="H66" s="36">
        <v>62</v>
      </c>
      <c r="I66" s="16" t="s">
        <v>12</v>
      </c>
      <c r="J66" s="11">
        <v>1645</v>
      </c>
      <c r="K66" s="37"/>
    </row>
    <row r="67" spans="1:11" x14ac:dyDescent="0.2">
      <c r="A67" s="77">
        <v>24953</v>
      </c>
      <c r="B67" s="77" t="str">
        <f t="shared" si="2"/>
        <v>木</v>
      </c>
      <c r="C67" s="87" t="s">
        <v>197</v>
      </c>
      <c r="D67" s="7">
        <v>3572</v>
      </c>
      <c r="E67" s="7">
        <v>3316</v>
      </c>
      <c r="F67" s="8">
        <f>ROUND(E67/D67*100,2)</f>
        <v>92.83</v>
      </c>
      <c r="G67" s="9" t="s">
        <v>107</v>
      </c>
      <c r="H67" s="4">
        <v>51</v>
      </c>
      <c r="I67" s="14" t="s">
        <v>12</v>
      </c>
      <c r="J67" s="7">
        <v>1889</v>
      </c>
      <c r="K67" s="31" t="s">
        <v>24</v>
      </c>
    </row>
    <row r="68" spans="1:11" s="19" customFormat="1" x14ac:dyDescent="0.2">
      <c r="A68" s="78"/>
      <c r="B68" s="78" t="str">
        <f t="shared" si="2"/>
        <v/>
      </c>
      <c r="C68" s="88"/>
      <c r="D68" s="11"/>
      <c r="E68" s="11"/>
      <c r="F68" s="33"/>
      <c r="G68" s="10" t="s">
        <v>108</v>
      </c>
      <c r="H68" s="5">
        <v>53</v>
      </c>
      <c r="I68" s="16" t="s">
        <v>12</v>
      </c>
      <c r="J68" s="11">
        <v>1416</v>
      </c>
      <c r="K68" s="37"/>
    </row>
    <row r="69" spans="1:11" x14ac:dyDescent="0.2">
      <c r="A69" s="77">
        <v>26405</v>
      </c>
      <c r="B69" s="77" t="str">
        <f t="shared" si="2"/>
        <v>日</v>
      </c>
      <c r="C69" s="87" t="s">
        <v>15</v>
      </c>
      <c r="D69" s="7">
        <v>3606</v>
      </c>
      <c r="E69" s="7">
        <v>3453</v>
      </c>
      <c r="F69" s="8">
        <f>ROUND(E69/D69*100,2)</f>
        <v>95.76</v>
      </c>
      <c r="G69" s="9" t="s">
        <v>107</v>
      </c>
      <c r="H69" s="22">
        <v>55</v>
      </c>
      <c r="I69" s="14" t="s">
        <v>12</v>
      </c>
      <c r="J69" s="7">
        <v>1979</v>
      </c>
      <c r="K69" s="31" t="s">
        <v>26</v>
      </c>
    </row>
    <row r="70" spans="1:11" s="19" customFormat="1" x14ac:dyDescent="0.2">
      <c r="A70" s="78"/>
      <c r="B70" s="78" t="str">
        <f t="shared" si="2"/>
        <v/>
      </c>
      <c r="C70" s="88"/>
      <c r="D70" s="11"/>
      <c r="E70" s="11"/>
      <c r="F70" s="33"/>
      <c r="G70" s="10" t="s">
        <v>108</v>
      </c>
      <c r="H70" s="25">
        <v>57</v>
      </c>
      <c r="I70" s="16" t="s">
        <v>12</v>
      </c>
      <c r="J70" s="11">
        <v>1461</v>
      </c>
      <c r="K70" s="37"/>
    </row>
    <row r="71" spans="1:11" x14ac:dyDescent="0.2">
      <c r="A71" s="77">
        <v>27868</v>
      </c>
      <c r="B71" s="77" t="str">
        <f t="shared" si="2"/>
        <v>日</v>
      </c>
      <c r="C71" s="87" t="s">
        <v>15</v>
      </c>
      <c r="D71" s="7"/>
      <c r="E71" s="7"/>
      <c r="F71" s="29" t="s">
        <v>20</v>
      </c>
      <c r="G71" s="9" t="s">
        <v>107</v>
      </c>
      <c r="H71" s="22">
        <v>59</v>
      </c>
      <c r="I71" s="14" t="s">
        <v>12</v>
      </c>
      <c r="J71" s="7"/>
      <c r="K71" s="31" t="s">
        <v>21</v>
      </c>
    </row>
    <row r="72" spans="1:11" x14ac:dyDescent="0.2">
      <c r="A72" s="77">
        <v>29324</v>
      </c>
      <c r="B72" s="77" t="str">
        <f t="shared" si="2"/>
        <v>日</v>
      </c>
      <c r="C72" s="87" t="s">
        <v>15</v>
      </c>
      <c r="D72" s="7"/>
      <c r="E72" s="7"/>
      <c r="F72" s="29" t="s">
        <v>20</v>
      </c>
      <c r="G72" s="9" t="s">
        <v>107</v>
      </c>
      <c r="H72" s="4">
        <v>63</v>
      </c>
      <c r="I72" s="14" t="s">
        <v>12</v>
      </c>
      <c r="J72" s="7"/>
      <c r="K72" s="31" t="s">
        <v>22</v>
      </c>
    </row>
    <row r="73" spans="1:11" x14ac:dyDescent="0.2">
      <c r="A73" s="77">
        <v>30794</v>
      </c>
      <c r="B73" s="77" t="str">
        <f t="shared" si="2"/>
        <v>日</v>
      </c>
      <c r="C73" s="87" t="s">
        <v>15</v>
      </c>
      <c r="D73" s="7">
        <v>3438</v>
      </c>
      <c r="E73" s="7">
        <v>3023</v>
      </c>
      <c r="F73" s="8">
        <f>ROUND(E73/D73*100,2)</f>
        <v>87.93</v>
      </c>
      <c r="G73" s="9" t="s">
        <v>109</v>
      </c>
      <c r="H73" s="4">
        <v>58</v>
      </c>
      <c r="I73" s="14" t="s">
        <v>12</v>
      </c>
      <c r="J73" s="7">
        <v>2270</v>
      </c>
      <c r="K73" s="4" t="s">
        <v>13</v>
      </c>
    </row>
    <row r="74" spans="1:11" x14ac:dyDescent="0.2">
      <c r="A74" s="94"/>
      <c r="B74" s="94" t="str">
        <f t="shared" si="2"/>
        <v/>
      </c>
      <c r="C74" s="91"/>
      <c r="D74" s="13"/>
      <c r="E74" s="13"/>
      <c r="F74" s="48"/>
      <c r="G74" s="12" t="s">
        <v>110</v>
      </c>
      <c r="H74" s="6">
        <v>41</v>
      </c>
      <c r="I74" s="16" t="s">
        <v>34</v>
      </c>
      <c r="J74" s="13">
        <v>662</v>
      </c>
      <c r="K74" s="6"/>
    </row>
    <row r="75" spans="1:11" x14ac:dyDescent="0.2">
      <c r="A75" s="77">
        <v>32250</v>
      </c>
      <c r="B75" s="77" t="str">
        <f t="shared" si="2"/>
        <v>日</v>
      </c>
      <c r="C75" s="87" t="s">
        <v>15</v>
      </c>
      <c r="D75" s="7">
        <v>3154</v>
      </c>
      <c r="E75" s="7">
        <v>2670</v>
      </c>
      <c r="F75" s="8">
        <f>ROUND(E75/D75*100,2)</f>
        <v>84.65</v>
      </c>
      <c r="G75" s="9" t="s">
        <v>109</v>
      </c>
      <c r="H75" s="4">
        <v>62</v>
      </c>
      <c r="I75" s="14" t="s">
        <v>12</v>
      </c>
      <c r="J75" s="7">
        <v>2028</v>
      </c>
      <c r="K75" s="4" t="s">
        <v>14</v>
      </c>
    </row>
    <row r="76" spans="1:11" s="19" customFormat="1" x14ac:dyDescent="0.2">
      <c r="A76" s="78"/>
      <c r="B76" s="78" t="str">
        <f t="shared" si="2"/>
        <v/>
      </c>
      <c r="C76" s="88"/>
      <c r="D76" s="11"/>
      <c r="E76" s="11"/>
      <c r="F76" s="33"/>
      <c r="G76" s="12" t="s">
        <v>110</v>
      </c>
      <c r="H76" s="5">
        <v>45</v>
      </c>
      <c r="I76" s="16" t="s">
        <v>34</v>
      </c>
      <c r="J76" s="11">
        <v>542</v>
      </c>
      <c r="K76" s="5"/>
    </row>
    <row r="77" spans="1:11" x14ac:dyDescent="0.2">
      <c r="A77" s="92">
        <v>33713</v>
      </c>
      <c r="B77" s="92" t="str">
        <f t="shared" si="2"/>
        <v>日</v>
      </c>
      <c r="C77" s="87" t="s">
        <v>15</v>
      </c>
      <c r="D77" s="7">
        <v>3042</v>
      </c>
      <c r="E77" s="7">
        <v>2846</v>
      </c>
      <c r="F77" s="8">
        <f>ROUND(E77/D77*100,2)</f>
        <v>93.56</v>
      </c>
      <c r="G77" s="9" t="s">
        <v>111</v>
      </c>
      <c r="H77" s="4">
        <v>57</v>
      </c>
      <c r="I77" s="14" t="s">
        <v>12</v>
      </c>
      <c r="J77" s="7">
        <v>1685</v>
      </c>
      <c r="K77" s="4" t="s">
        <v>13</v>
      </c>
    </row>
    <row r="78" spans="1:11" x14ac:dyDescent="0.2">
      <c r="A78" s="83"/>
      <c r="B78" s="83" t="str">
        <f t="shared" si="2"/>
        <v/>
      </c>
      <c r="C78" s="91"/>
      <c r="D78" s="6"/>
      <c r="E78" s="6"/>
      <c r="F78" s="6"/>
      <c r="G78" s="12" t="s">
        <v>112</v>
      </c>
      <c r="H78" s="6">
        <v>66</v>
      </c>
      <c r="I78" s="16" t="s">
        <v>12</v>
      </c>
      <c r="J78" s="13">
        <v>1134</v>
      </c>
      <c r="K78" s="6"/>
    </row>
    <row r="79" spans="1:11" x14ac:dyDescent="0.2">
      <c r="A79" s="84">
        <v>35169</v>
      </c>
      <c r="B79" s="84" t="str">
        <f t="shared" si="2"/>
        <v>日</v>
      </c>
      <c r="C79" s="90" t="s">
        <v>15</v>
      </c>
      <c r="D79" s="40"/>
      <c r="E79" s="40"/>
      <c r="F79" s="40" t="s">
        <v>20</v>
      </c>
      <c r="G79" s="23" t="s">
        <v>111</v>
      </c>
      <c r="H79" s="40">
        <v>61</v>
      </c>
      <c r="I79" s="43" t="s">
        <v>12</v>
      </c>
      <c r="J79" s="41"/>
      <c r="K79" s="40" t="s">
        <v>14</v>
      </c>
    </row>
    <row r="80" spans="1:11" x14ac:dyDescent="0.2">
      <c r="A80" s="78">
        <v>36632</v>
      </c>
      <c r="B80" s="78" t="str">
        <f t="shared" si="2"/>
        <v>日</v>
      </c>
      <c r="C80" s="88" t="s">
        <v>15</v>
      </c>
      <c r="D80" s="5"/>
      <c r="E80" s="5"/>
      <c r="F80" s="40" t="s">
        <v>20</v>
      </c>
      <c r="G80" s="23" t="s">
        <v>111</v>
      </c>
      <c r="H80" s="5">
        <v>65</v>
      </c>
      <c r="I80" s="43" t="s">
        <v>12</v>
      </c>
      <c r="J80" s="11"/>
      <c r="K80" s="40" t="s">
        <v>16</v>
      </c>
    </row>
    <row r="81" spans="1:11" x14ac:dyDescent="0.2">
      <c r="A81" s="77">
        <v>38088</v>
      </c>
      <c r="B81" s="77" t="str">
        <f t="shared" si="2"/>
        <v>日</v>
      </c>
      <c r="C81" s="87" t="s">
        <v>15</v>
      </c>
      <c r="D81" s="4"/>
      <c r="E81" s="4"/>
      <c r="F81" s="4" t="s">
        <v>20</v>
      </c>
      <c r="G81" s="9" t="s">
        <v>167</v>
      </c>
      <c r="H81" s="4">
        <v>60</v>
      </c>
      <c r="I81" s="4" t="s">
        <v>12</v>
      </c>
      <c r="J81" s="7"/>
      <c r="K81" s="4" t="s">
        <v>13</v>
      </c>
    </row>
    <row r="82" spans="1:11" ht="13.5" customHeight="1" x14ac:dyDescent="0.2">
      <c r="A82" s="93"/>
      <c r="B82" s="93"/>
      <c r="C82" s="88"/>
      <c r="D82" s="5"/>
      <c r="E82" s="5"/>
      <c r="F82" s="5"/>
      <c r="G82" s="10"/>
      <c r="H82" s="5"/>
      <c r="I82" s="5"/>
      <c r="J82" s="11"/>
      <c r="K82" s="189" t="s">
        <v>181</v>
      </c>
    </row>
    <row r="83" spans="1:11" x14ac:dyDescent="0.2">
      <c r="A83" s="93"/>
      <c r="B83" s="93"/>
      <c r="C83" s="88"/>
      <c r="D83" s="5"/>
      <c r="E83" s="5"/>
      <c r="F83" s="5"/>
      <c r="G83" s="10"/>
      <c r="H83" s="5"/>
      <c r="I83" s="5"/>
      <c r="J83" s="11"/>
      <c r="K83" s="189"/>
    </row>
    <row r="84" spans="1:11" x14ac:dyDescent="0.2">
      <c r="A84" s="83"/>
      <c r="B84" s="83"/>
      <c r="C84" s="91"/>
      <c r="D84" s="6"/>
      <c r="E84" s="6"/>
      <c r="F84" s="6"/>
      <c r="G84" s="12"/>
      <c r="H84" s="6"/>
      <c r="I84" s="6"/>
      <c r="J84" s="13"/>
      <c r="K84" s="190"/>
    </row>
  </sheetData>
  <mergeCells count="29">
    <mergeCell ref="K82:K84"/>
    <mergeCell ref="K3:K4"/>
    <mergeCell ref="C5:C8"/>
    <mergeCell ref="K6:K8"/>
    <mergeCell ref="K47:K49"/>
    <mergeCell ref="C19:C22"/>
    <mergeCell ref="G17:J17"/>
    <mergeCell ref="K17:K18"/>
    <mergeCell ref="C55:C56"/>
    <mergeCell ref="K27:K29"/>
    <mergeCell ref="K56:K57"/>
    <mergeCell ref="K59:K60"/>
    <mergeCell ref="K31:K32"/>
    <mergeCell ref="A3:A4"/>
    <mergeCell ref="C3:C4"/>
    <mergeCell ref="D3:D4"/>
    <mergeCell ref="G3:J3"/>
    <mergeCell ref="B3:B4"/>
    <mergeCell ref="A17:A18"/>
    <mergeCell ref="C17:C18"/>
    <mergeCell ref="D17:D18"/>
    <mergeCell ref="K53:K54"/>
    <mergeCell ref="A53:A54"/>
    <mergeCell ref="C53:C54"/>
    <mergeCell ref="D53:D54"/>
    <mergeCell ref="G53:J53"/>
    <mergeCell ref="K25:K26"/>
    <mergeCell ref="B17:B18"/>
    <mergeCell ref="B53:B5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2" manualBreakCount="2">
    <brk id="14" max="10" man="1"/>
    <brk id="5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view="pageBreakPreview" zoomScaleNormal="100" zoomScaleSheetLayoutView="100" workbookViewId="0">
      <selection activeCell="K14" sqref="K14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189</v>
      </c>
      <c r="B1" s="17"/>
    </row>
    <row r="2" spans="1:11" ht="14.15" customHeight="1" x14ac:dyDescent="0.2"/>
    <row r="3" spans="1:11" ht="14.15" customHeight="1" x14ac:dyDescent="0.2">
      <c r="A3" s="176" t="s">
        <v>0</v>
      </c>
      <c r="B3" s="176" t="s">
        <v>215</v>
      </c>
      <c r="C3" s="176" t="s">
        <v>1</v>
      </c>
      <c r="D3" s="176" t="s">
        <v>4</v>
      </c>
      <c r="E3" s="1" t="s">
        <v>5</v>
      </c>
      <c r="F3" s="1" t="s">
        <v>7</v>
      </c>
      <c r="G3" s="182" t="s">
        <v>8</v>
      </c>
      <c r="H3" s="183"/>
      <c r="I3" s="183"/>
      <c r="J3" s="183"/>
      <c r="K3" s="176" t="s">
        <v>10</v>
      </c>
    </row>
    <row r="4" spans="1:11" ht="14.15" customHeight="1" x14ac:dyDescent="0.2">
      <c r="A4" s="177"/>
      <c r="B4" s="177"/>
      <c r="C4" s="177"/>
      <c r="D4" s="177"/>
      <c r="E4" s="2" t="s">
        <v>6</v>
      </c>
      <c r="F4" s="2" t="s">
        <v>125</v>
      </c>
      <c r="G4" s="3" t="s">
        <v>11</v>
      </c>
      <c r="H4" s="3" t="s">
        <v>2</v>
      </c>
      <c r="I4" s="3" t="s">
        <v>9</v>
      </c>
      <c r="J4" s="3" t="s">
        <v>3</v>
      </c>
      <c r="K4" s="177"/>
    </row>
    <row r="5" spans="1:11" ht="14.15" customHeight="1" x14ac:dyDescent="0.2">
      <c r="A5" s="77">
        <v>38830</v>
      </c>
      <c r="B5" s="77" t="str">
        <f t="shared" ref="B5:B11" si="0">IF(A5=0,"",TEXT(A5,"aaa"))</f>
        <v>日</v>
      </c>
      <c r="C5" s="191" t="s">
        <v>169</v>
      </c>
      <c r="D5" s="7"/>
      <c r="E5" s="7"/>
      <c r="F5" s="8" t="s">
        <v>20</v>
      </c>
      <c r="G5" s="9" t="s">
        <v>158</v>
      </c>
      <c r="H5" s="4">
        <v>57</v>
      </c>
      <c r="I5" s="14" t="s">
        <v>12</v>
      </c>
      <c r="J5" s="7"/>
      <c r="K5" s="4" t="s">
        <v>13</v>
      </c>
    </row>
    <row r="6" spans="1:11" ht="14.15" customHeight="1" x14ac:dyDescent="0.2">
      <c r="A6" s="78"/>
      <c r="B6" s="78" t="str">
        <f t="shared" si="0"/>
        <v/>
      </c>
      <c r="C6" s="192"/>
      <c r="D6" s="11"/>
      <c r="E6" s="11"/>
      <c r="F6" s="18"/>
      <c r="G6" s="10"/>
      <c r="H6" s="5"/>
      <c r="I6" s="15"/>
      <c r="J6" s="11"/>
      <c r="K6" s="196" t="s">
        <v>190</v>
      </c>
    </row>
    <row r="7" spans="1:11" ht="14.15" customHeight="1" x14ac:dyDescent="0.2">
      <c r="A7" s="24"/>
      <c r="B7" s="24" t="str">
        <f t="shared" si="0"/>
        <v/>
      </c>
      <c r="C7" s="44"/>
      <c r="D7" s="11"/>
      <c r="E7" s="11"/>
      <c r="F7" s="18"/>
      <c r="G7" s="10"/>
      <c r="H7" s="5"/>
      <c r="I7" s="15"/>
      <c r="J7" s="11"/>
      <c r="K7" s="196"/>
    </row>
    <row r="8" spans="1:11" ht="14.15" customHeight="1" x14ac:dyDescent="0.2">
      <c r="A8" s="5"/>
      <c r="B8" s="5" t="str">
        <f t="shared" si="0"/>
        <v/>
      </c>
      <c r="C8" s="5"/>
      <c r="D8" s="5"/>
      <c r="E8" s="5"/>
      <c r="F8" s="5"/>
      <c r="G8" s="5"/>
      <c r="H8" s="5"/>
      <c r="I8" s="5"/>
      <c r="J8" s="5"/>
      <c r="K8" s="196"/>
    </row>
    <row r="9" spans="1:11" ht="14.15" customHeight="1" x14ac:dyDescent="0.2">
      <c r="A9" s="6"/>
      <c r="B9" s="6" t="str">
        <f t="shared" si="0"/>
        <v/>
      </c>
      <c r="C9" s="6"/>
      <c r="D9" s="6"/>
      <c r="E9" s="6"/>
      <c r="F9" s="6"/>
      <c r="G9" s="6"/>
      <c r="H9" s="6"/>
      <c r="I9" s="6"/>
      <c r="J9" s="6"/>
      <c r="K9" s="197"/>
    </row>
    <row r="10" spans="1:11" ht="14.15" customHeight="1" x14ac:dyDescent="0.2">
      <c r="A10" s="82">
        <v>40279</v>
      </c>
      <c r="B10" s="82" t="str">
        <f t="shared" si="0"/>
        <v>日</v>
      </c>
      <c r="C10" s="90" t="s">
        <v>15</v>
      </c>
      <c r="D10" s="90"/>
      <c r="E10" s="90"/>
      <c r="F10" s="90" t="s">
        <v>20</v>
      </c>
      <c r="G10" s="125" t="s">
        <v>158</v>
      </c>
      <c r="H10" s="125">
        <v>61</v>
      </c>
      <c r="I10" s="125" t="s">
        <v>12</v>
      </c>
      <c r="J10" s="125"/>
      <c r="K10" s="126" t="s">
        <v>14</v>
      </c>
    </row>
    <row r="11" spans="1:11" ht="13.5" customHeight="1" x14ac:dyDescent="0.2">
      <c r="A11" s="130">
        <v>41721</v>
      </c>
      <c r="B11" s="130" t="str">
        <f t="shared" si="0"/>
        <v>日</v>
      </c>
      <c r="C11" s="132" t="s">
        <v>23</v>
      </c>
      <c r="D11" s="99"/>
      <c r="E11" s="99"/>
      <c r="F11" s="99" t="s">
        <v>20</v>
      </c>
      <c r="G11" s="50" t="s">
        <v>213</v>
      </c>
      <c r="H11" s="50">
        <v>60</v>
      </c>
      <c r="I11" s="50" t="s">
        <v>12</v>
      </c>
      <c r="J11" s="50"/>
      <c r="K11" s="131" t="s">
        <v>13</v>
      </c>
    </row>
    <row r="12" spans="1:11" ht="14.15" customHeight="1" x14ac:dyDescent="0.2">
      <c r="A12" s="82">
        <v>43177</v>
      </c>
      <c r="B12" s="82" t="str">
        <f>IF(A12=0,"",TEXT(A12,"aaa"))</f>
        <v>日</v>
      </c>
      <c r="C12" s="90" t="s">
        <v>15</v>
      </c>
      <c r="D12" s="90"/>
      <c r="E12" s="90"/>
      <c r="F12" s="90" t="s">
        <v>20</v>
      </c>
      <c r="G12" s="125" t="s">
        <v>213</v>
      </c>
      <c r="H12" s="125">
        <v>64</v>
      </c>
      <c r="I12" s="125" t="s">
        <v>12</v>
      </c>
      <c r="J12" s="125"/>
      <c r="K12" s="126" t="s">
        <v>14</v>
      </c>
    </row>
    <row r="13" spans="1:11" ht="14.15" customHeight="1" x14ac:dyDescent="0.2">
      <c r="A13" s="82">
        <v>44640</v>
      </c>
      <c r="B13" s="82" t="str">
        <f>IF(A13=0,"",TEXT(A13,"aaa"))</f>
        <v>日</v>
      </c>
      <c r="C13" s="90" t="s">
        <v>15</v>
      </c>
      <c r="D13" s="90"/>
      <c r="E13" s="90"/>
      <c r="F13" s="90" t="s">
        <v>20</v>
      </c>
      <c r="G13" s="125" t="s">
        <v>213</v>
      </c>
      <c r="H13" s="125">
        <v>68</v>
      </c>
      <c r="I13" s="125" t="s">
        <v>12</v>
      </c>
      <c r="J13" s="125"/>
      <c r="K13" s="126" t="s">
        <v>16</v>
      </c>
    </row>
    <row r="14" spans="1:11" ht="14.15" customHeight="1" x14ac:dyDescent="0.2"/>
    <row r="15" spans="1:11" ht="14.15" customHeight="1" x14ac:dyDescent="0.2">
      <c r="A15" s="17" t="s">
        <v>188</v>
      </c>
      <c r="B15" s="17"/>
    </row>
    <row r="16" spans="1:11" ht="14.15" customHeight="1" x14ac:dyDescent="0.2"/>
    <row r="17" spans="1:11" ht="14.15" customHeight="1" x14ac:dyDescent="0.2">
      <c r="A17" s="176" t="s">
        <v>0</v>
      </c>
      <c r="B17" s="176" t="s">
        <v>215</v>
      </c>
      <c r="C17" s="176" t="s">
        <v>1</v>
      </c>
      <c r="D17" s="176" t="s">
        <v>4</v>
      </c>
      <c r="E17" s="1" t="s">
        <v>5</v>
      </c>
      <c r="F17" s="1" t="s">
        <v>7</v>
      </c>
      <c r="G17" s="182" t="s">
        <v>8</v>
      </c>
      <c r="H17" s="183"/>
      <c r="I17" s="183"/>
      <c r="J17" s="183"/>
      <c r="K17" s="176" t="s">
        <v>10</v>
      </c>
    </row>
    <row r="18" spans="1:11" ht="14.15" customHeight="1" x14ac:dyDescent="0.2">
      <c r="A18" s="177"/>
      <c r="B18" s="177"/>
      <c r="C18" s="177"/>
      <c r="D18" s="177"/>
      <c r="E18" s="2" t="s">
        <v>6</v>
      </c>
      <c r="F18" s="2" t="s">
        <v>125</v>
      </c>
      <c r="G18" s="3" t="s">
        <v>11</v>
      </c>
      <c r="H18" s="3" t="s">
        <v>2</v>
      </c>
      <c r="I18" s="3" t="s">
        <v>9</v>
      </c>
      <c r="J18" s="3" t="s">
        <v>3</v>
      </c>
      <c r="K18" s="177"/>
    </row>
    <row r="19" spans="1:11" ht="14.15" customHeight="1" x14ac:dyDescent="0.2">
      <c r="A19" s="77">
        <v>17262</v>
      </c>
      <c r="B19" s="77" t="str">
        <f t="shared" ref="B19:B43" si="1">IF(A19=0,"",TEXT(A19,"aaa"))</f>
        <v>土</v>
      </c>
      <c r="C19" s="184" t="s">
        <v>19</v>
      </c>
      <c r="D19" s="7"/>
      <c r="E19" s="7"/>
      <c r="F19" s="8"/>
      <c r="G19" s="9" t="s">
        <v>126</v>
      </c>
      <c r="H19" s="4">
        <v>35</v>
      </c>
      <c r="I19" s="14" t="s">
        <v>12</v>
      </c>
      <c r="J19" s="7">
        <v>1410</v>
      </c>
      <c r="K19" s="4" t="s">
        <v>13</v>
      </c>
    </row>
    <row r="20" spans="1:11" ht="14.15" customHeight="1" x14ac:dyDescent="0.2">
      <c r="A20" s="78"/>
      <c r="B20" s="78" t="str">
        <f t="shared" si="1"/>
        <v/>
      </c>
      <c r="C20" s="186"/>
      <c r="D20" s="11"/>
      <c r="E20" s="11"/>
      <c r="F20" s="18"/>
      <c r="G20" s="10" t="s">
        <v>127</v>
      </c>
      <c r="H20" s="5">
        <v>45</v>
      </c>
      <c r="I20" s="15" t="s">
        <v>12</v>
      </c>
      <c r="J20" s="11">
        <v>1401</v>
      </c>
      <c r="K20" s="5"/>
    </row>
    <row r="21" spans="1:11" ht="13.5" customHeight="1" x14ac:dyDescent="0.2">
      <c r="A21" s="79">
        <v>18741</v>
      </c>
      <c r="B21" s="79" t="str">
        <f t="shared" si="1"/>
        <v>月</v>
      </c>
      <c r="C21" s="85" t="s">
        <v>15</v>
      </c>
      <c r="D21" s="28">
        <v>4287</v>
      </c>
      <c r="E21" s="28">
        <v>4122</v>
      </c>
      <c r="F21" s="8">
        <f>ROUND(E21/D21*100,2)</f>
        <v>96.15</v>
      </c>
      <c r="G21" s="9" t="s">
        <v>126</v>
      </c>
      <c r="H21" s="27">
        <v>39</v>
      </c>
      <c r="I21" s="14" t="s">
        <v>12</v>
      </c>
      <c r="J21" s="28">
        <v>3135</v>
      </c>
      <c r="K21" s="31" t="s">
        <v>26</v>
      </c>
    </row>
    <row r="22" spans="1:11" s="19" customFormat="1" ht="13.5" customHeight="1" x14ac:dyDescent="0.2">
      <c r="A22" s="81"/>
      <c r="B22" s="81" t="str">
        <f t="shared" si="1"/>
        <v/>
      </c>
      <c r="C22" s="89"/>
      <c r="D22" s="47"/>
      <c r="E22" s="47"/>
      <c r="F22" s="48"/>
      <c r="G22" s="12" t="s">
        <v>129</v>
      </c>
      <c r="H22" s="53">
        <v>44</v>
      </c>
      <c r="I22" s="16" t="s">
        <v>12</v>
      </c>
      <c r="J22" s="47">
        <v>839</v>
      </c>
      <c r="K22" s="55"/>
    </row>
    <row r="23" spans="1:11" s="19" customFormat="1" ht="13.5" customHeight="1" x14ac:dyDescent="0.2">
      <c r="A23" s="77">
        <v>20209</v>
      </c>
      <c r="B23" s="78" t="str">
        <f t="shared" si="1"/>
        <v>土</v>
      </c>
      <c r="C23" s="86" t="s">
        <v>15</v>
      </c>
      <c r="D23" s="35">
        <v>4870</v>
      </c>
      <c r="E23" s="35">
        <v>4409</v>
      </c>
      <c r="F23" s="8">
        <f>ROUND(E23/D23*100,2)</f>
        <v>90.53</v>
      </c>
      <c r="G23" s="10" t="s">
        <v>126</v>
      </c>
      <c r="H23" s="36">
        <v>43</v>
      </c>
      <c r="I23" s="15" t="s">
        <v>12</v>
      </c>
      <c r="J23" s="35">
        <v>2846</v>
      </c>
      <c r="K23" s="37" t="s">
        <v>21</v>
      </c>
    </row>
    <row r="24" spans="1:11" s="19" customFormat="1" ht="13.5" customHeight="1" x14ac:dyDescent="0.2">
      <c r="A24" s="78"/>
      <c r="B24" s="78" t="str">
        <f t="shared" si="1"/>
        <v/>
      </c>
      <c r="C24" s="86"/>
      <c r="D24" s="35"/>
      <c r="E24" s="35"/>
      <c r="F24" s="33"/>
      <c r="G24" s="10" t="s">
        <v>130</v>
      </c>
      <c r="H24" s="36">
        <v>50</v>
      </c>
      <c r="I24" s="15" t="s">
        <v>12</v>
      </c>
      <c r="J24" s="35">
        <v>1514</v>
      </c>
      <c r="K24" s="178" t="s">
        <v>191</v>
      </c>
    </row>
    <row r="25" spans="1:11" s="19" customFormat="1" ht="13.5" customHeight="1" x14ac:dyDescent="0.2">
      <c r="A25" s="94"/>
      <c r="B25" s="78" t="str">
        <f t="shared" si="1"/>
        <v/>
      </c>
      <c r="C25" s="86"/>
      <c r="D25" s="35"/>
      <c r="E25" s="35"/>
      <c r="F25" s="33"/>
      <c r="G25" s="12"/>
      <c r="H25" s="36"/>
      <c r="I25" s="15"/>
      <c r="J25" s="35"/>
      <c r="K25" s="178"/>
    </row>
    <row r="26" spans="1:11" ht="14.15" customHeight="1" x14ac:dyDescent="0.2">
      <c r="A26" s="77">
        <v>21670</v>
      </c>
      <c r="B26" s="77" t="str">
        <f t="shared" si="1"/>
        <v>木</v>
      </c>
      <c r="C26" s="87" t="s">
        <v>15</v>
      </c>
      <c r="D26" s="28">
        <v>5034</v>
      </c>
      <c r="E26" s="28">
        <v>4655</v>
      </c>
      <c r="F26" s="8">
        <f>ROUND(E26/D26*100,2)</f>
        <v>92.47</v>
      </c>
      <c r="G26" s="9" t="s">
        <v>126</v>
      </c>
      <c r="H26" s="4">
        <v>47</v>
      </c>
      <c r="I26" s="14" t="s">
        <v>12</v>
      </c>
      <c r="J26" s="7">
        <v>2920</v>
      </c>
      <c r="K26" s="31" t="s">
        <v>22</v>
      </c>
    </row>
    <row r="27" spans="1:11" ht="14.15" customHeight="1" x14ac:dyDescent="0.2">
      <c r="A27" s="78"/>
      <c r="B27" s="78" t="str">
        <f t="shared" si="1"/>
        <v/>
      </c>
      <c r="C27" s="88"/>
      <c r="D27" s="35"/>
      <c r="E27" s="35"/>
      <c r="F27" s="33"/>
      <c r="G27" s="10" t="s">
        <v>128</v>
      </c>
      <c r="H27" s="5">
        <v>51</v>
      </c>
      <c r="I27" s="15" t="s">
        <v>12</v>
      </c>
      <c r="J27" s="11">
        <v>1658</v>
      </c>
      <c r="K27" s="38"/>
    </row>
    <row r="28" spans="1:11" ht="13.5" customHeight="1" x14ac:dyDescent="0.2">
      <c r="A28" s="79">
        <v>23131</v>
      </c>
      <c r="B28" s="79" t="str">
        <f t="shared" si="1"/>
        <v>火</v>
      </c>
      <c r="C28" s="85" t="s">
        <v>15</v>
      </c>
      <c r="D28" s="28">
        <v>5096</v>
      </c>
      <c r="E28" s="28">
        <v>4812</v>
      </c>
      <c r="F28" s="8">
        <f>ROUND(E28/D28*100,2)</f>
        <v>94.43</v>
      </c>
      <c r="G28" s="9" t="s">
        <v>126</v>
      </c>
      <c r="H28" s="27">
        <v>51</v>
      </c>
      <c r="I28" s="14" t="s">
        <v>12</v>
      </c>
      <c r="J28" s="7">
        <v>2476</v>
      </c>
      <c r="K28" s="31" t="s">
        <v>18</v>
      </c>
    </row>
    <row r="29" spans="1:11" ht="13.5" customHeight="1" x14ac:dyDescent="0.2">
      <c r="A29" s="81"/>
      <c r="B29" s="81" t="str">
        <f t="shared" si="1"/>
        <v/>
      </c>
      <c r="C29" s="89"/>
      <c r="D29" s="47"/>
      <c r="E29" s="47"/>
      <c r="F29" s="48"/>
      <c r="G29" s="12" t="s">
        <v>131</v>
      </c>
      <c r="H29" s="53">
        <v>58</v>
      </c>
      <c r="I29" s="16" t="s">
        <v>12</v>
      </c>
      <c r="J29" s="13">
        <v>2277</v>
      </c>
      <c r="K29" s="49"/>
    </row>
    <row r="30" spans="1:11" ht="14.15" customHeight="1" x14ac:dyDescent="0.2">
      <c r="A30" s="84">
        <v>24590</v>
      </c>
      <c r="B30" s="78" t="str">
        <f t="shared" si="1"/>
        <v>金</v>
      </c>
      <c r="C30" s="88" t="s">
        <v>15</v>
      </c>
      <c r="D30" s="11"/>
      <c r="E30" s="11"/>
      <c r="F30" s="33" t="s">
        <v>20</v>
      </c>
      <c r="G30" s="23" t="s">
        <v>126</v>
      </c>
      <c r="H30" s="5">
        <v>55</v>
      </c>
      <c r="I30" s="15" t="s">
        <v>12</v>
      </c>
      <c r="J30" s="11"/>
      <c r="K30" s="37" t="s">
        <v>59</v>
      </c>
    </row>
    <row r="31" spans="1:11" ht="14.15" customHeight="1" x14ac:dyDescent="0.2">
      <c r="A31" s="77">
        <v>26048</v>
      </c>
      <c r="B31" s="77" t="str">
        <f t="shared" si="1"/>
        <v>日</v>
      </c>
      <c r="C31" s="87" t="s">
        <v>15</v>
      </c>
      <c r="D31" s="7">
        <v>5578</v>
      </c>
      <c r="E31" s="7">
        <v>5331</v>
      </c>
      <c r="F31" s="8">
        <f>ROUND(E31/D31*100,2)</f>
        <v>95.57</v>
      </c>
      <c r="G31" s="10" t="s">
        <v>126</v>
      </c>
      <c r="H31" s="22">
        <v>59</v>
      </c>
      <c r="I31" s="14" t="s">
        <v>12</v>
      </c>
      <c r="J31" s="7">
        <v>2890</v>
      </c>
      <c r="K31" s="31" t="s">
        <v>39</v>
      </c>
    </row>
    <row r="32" spans="1:11" s="19" customFormat="1" ht="14.15" customHeight="1" x14ac:dyDescent="0.2">
      <c r="A32" s="88"/>
      <c r="B32" s="88" t="str">
        <f t="shared" si="1"/>
        <v/>
      </c>
      <c r="C32" s="91"/>
      <c r="D32" s="13"/>
      <c r="E32" s="13"/>
      <c r="F32" s="48"/>
      <c r="G32" s="101" t="s">
        <v>196</v>
      </c>
      <c r="H32" s="54">
        <v>60</v>
      </c>
      <c r="I32" s="16" t="s">
        <v>12</v>
      </c>
      <c r="J32" s="13">
        <v>2357</v>
      </c>
      <c r="K32" s="49"/>
    </row>
    <row r="33" spans="1:11" ht="14.15" customHeight="1" x14ac:dyDescent="0.2">
      <c r="A33" s="84">
        <v>27511</v>
      </c>
      <c r="B33" s="84" t="str">
        <f t="shared" si="1"/>
        <v>日</v>
      </c>
      <c r="C33" s="90" t="s">
        <v>15</v>
      </c>
      <c r="D33" s="41"/>
      <c r="E33" s="41"/>
      <c r="F33" s="42" t="s">
        <v>20</v>
      </c>
      <c r="G33" s="23" t="s">
        <v>132</v>
      </c>
      <c r="H33" s="40">
        <v>56</v>
      </c>
      <c r="I33" s="43" t="s">
        <v>12</v>
      </c>
      <c r="J33" s="41"/>
      <c r="K33" s="40" t="s">
        <v>13</v>
      </c>
    </row>
    <row r="34" spans="1:11" s="19" customFormat="1" ht="14.15" customHeight="1" x14ac:dyDescent="0.2">
      <c r="A34" s="84">
        <v>28967</v>
      </c>
      <c r="B34" s="84" t="str">
        <f t="shared" si="1"/>
        <v>日</v>
      </c>
      <c r="C34" s="90" t="s">
        <v>15</v>
      </c>
      <c r="D34" s="41"/>
      <c r="E34" s="41"/>
      <c r="F34" s="42" t="s">
        <v>20</v>
      </c>
      <c r="G34" s="23" t="s">
        <v>132</v>
      </c>
      <c r="H34" s="40">
        <v>60</v>
      </c>
      <c r="I34" s="43" t="s">
        <v>12</v>
      </c>
      <c r="J34" s="41"/>
      <c r="K34" s="40" t="s">
        <v>14</v>
      </c>
    </row>
    <row r="35" spans="1:11" ht="14.15" customHeight="1" x14ac:dyDescent="0.2">
      <c r="A35" s="84">
        <v>30430</v>
      </c>
      <c r="B35" s="84" t="str">
        <f t="shared" si="1"/>
        <v>日</v>
      </c>
      <c r="C35" s="90" t="s">
        <v>15</v>
      </c>
      <c r="D35" s="41"/>
      <c r="E35" s="41"/>
      <c r="F35" s="42" t="s">
        <v>20</v>
      </c>
      <c r="G35" s="23" t="s">
        <v>132</v>
      </c>
      <c r="H35" s="40">
        <v>64</v>
      </c>
      <c r="I35" s="43" t="s">
        <v>12</v>
      </c>
      <c r="J35" s="41"/>
      <c r="K35" s="40" t="s">
        <v>16</v>
      </c>
    </row>
    <row r="36" spans="1:11" ht="14.15" customHeight="1" x14ac:dyDescent="0.2">
      <c r="A36" s="84">
        <v>31893</v>
      </c>
      <c r="B36" s="84" t="str">
        <f t="shared" si="1"/>
        <v>日</v>
      </c>
      <c r="C36" s="90" t="s">
        <v>15</v>
      </c>
      <c r="D36" s="41"/>
      <c r="E36" s="41"/>
      <c r="F36" s="42" t="s">
        <v>20</v>
      </c>
      <c r="G36" s="23" t="s">
        <v>132</v>
      </c>
      <c r="H36" s="40">
        <v>68</v>
      </c>
      <c r="I36" s="43" t="s">
        <v>12</v>
      </c>
      <c r="J36" s="41"/>
      <c r="K36" s="40" t="s">
        <v>17</v>
      </c>
    </row>
    <row r="37" spans="1:11" ht="14.15" customHeight="1" x14ac:dyDescent="0.2">
      <c r="A37" s="92">
        <v>33349</v>
      </c>
      <c r="B37" s="92" t="str">
        <f t="shared" si="1"/>
        <v>日</v>
      </c>
      <c r="C37" s="87" t="s">
        <v>15</v>
      </c>
      <c r="D37" s="57">
        <v>6077</v>
      </c>
      <c r="E37" s="57">
        <v>5671</v>
      </c>
      <c r="F37" s="8">
        <f>ROUND(E37/D37*100,2)</f>
        <v>93.32</v>
      </c>
      <c r="G37" s="9" t="s">
        <v>133</v>
      </c>
      <c r="H37" s="4">
        <v>56</v>
      </c>
      <c r="I37" s="15" t="s">
        <v>12</v>
      </c>
      <c r="J37" s="7">
        <v>2171</v>
      </c>
      <c r="K37" s="4" t="s">
        <v>13</v>
      </c>
    </row>
    <row r="38" spans="1:11" ht="14.15" customHeight="1" x14ac:dyDescent="0.2">
      <c r="A38" s="93"/>
      <c r="B38" s="93" t="str">
        <f t="shared" si="1"/>
        <v/>
      </c>
      <c r="C38" s="88"/>
      <c r="D38" s="58"/>
      <c r="E38" s="58"/>
      <c r="F38" s="5"/>
      <c r="G38" s="10" t="s">
        <v>134</v>
      </c>
      <c r="H38" s="5">
        <v>53</v>
      </c>
      <c r="I38" s="15" t="s">
        <v>12</v>
      </c>
      <c r="J38" s="11">
        <v>1848</v>
      </c>
      <c r="K38" s="5"/>
    </row>
    <row r="39" spans="1:11" ht="14.15" customHeight="1" x14ac:dyDescent="0.2">
      <c r="A39" s="83"/>
      <c r="B39" s="83" t="str">
        <f t="shared" si="1"/>
        <v/>
      </c>
      <c r="C39" s="91"/>
      <c r="D39" s="59"/>
      <c r="E39" s="59"/>
      <c r="F39" s="6"/>
      <c r="G39" s="12" t="s">
        <v>135</v>
      </c>
      <c r="H39" s="6">
        <v>43</v>
      </c>
      <c r="I39" s="16" t="s">
        <v>12</v>
      </c>
      <c r="J39" s="13">
        <v>1587</v>
      </c>
      <c r="K39" s="6"/>
    </row>
    <row r="40" spans="1:11" ht="14.15" customHeight="1" x14ac:dyDescent="0.2">
      <c r="A40" s="82">
        <v>34812</v>
      </c>
      <c r="B40" s="82" t="str">
        <f t="shared" si="1"/>
        <v>日</v>
      </c>
      <c r="C40" s="90" t="s">
        <v>15</v>
      </c>
      <c r="D40" s="45"/>
      <c r="E40" s="45"/>
      <c r="F40" s="56" t="s">
        <v>20</v>
      </c>
      <c r="G40" s="23" t="s">
        <v>133</v>
      </c>
      <c r="H40" s="40">
        <v>60</v>
      </c>
      <c r="I40" s="43" t="s">
        <v>12</v>
      </c>
      <c r="J40" s="41"/>
      <c r="K40" s="40" t="s">
        <v>14</v>
      </c>
    </row>
    <row r="41" spans="1:11" ht="14.15" customHeight="1" x14ac:dyDescent="0.2">
      <c r="A41" s="78">
        <v>36275</v>
      </c>
      <c r="B41" s="78" t="str">
        <f t="shared" si="1"/>
        <v>日</v>
      </c>
      <c r="C41" s="88" t="s">
        <v>15</v>
      </c>
      <c r="D41" s="58">
        <v>5907</v>
      </c>
      <c r="E41" s="58">
        <v>5459</v>
      </c>
      <c r="F41" s="18">
        <f>ROUND(E41/D41*100,2)</f>
        <v>92.42</v>
      </c>
      <c r="G41" s="10" t="s">
        <v>158</v>
      </c>
      <c r="H41" s="5">
        <v>50</v>
      </c>
      <c r="I41" s="15" t="s">
        <v>12</v>
      </c>
      <c r="J41" s="11">
        <v>2819</v>
      </c>
      <c r="K41" s="5" t="s">
        <v>13</v>
      </c>
    </row>
    <row r="42" spans="1:11" ht="14.15" customHeight="1" x14ac:dyDescent="0.2">
      <c r="A42" s="83"/>
      <c r="B42" s="83" t="str">
        <f t="shared" si="1"/>
        <v/>
      </c>
      <c r="C42" s="91"/>
      <c r="D42" s="59"/>
      <c r="E42" s="59"/>
      <c r="F42" s="6"/>
      <c r="G42" s="12" t="s">
        <v>133</v>
      </c>
      <c r="H42" s="6">
        <v>64</v>
      </c>
      <c r="I42" s="16" t="s">
        <v>12</v>
      </c>
      <c r="J42" s="13">
        <v>2608</v>
      </c>
      <c r="K42" s="6"/>
    </row>
    <row r="43" spans="1:11" ht="14.15" customHeight="1" x14ac:dyDescent="0.2">
      <c r="A43" s="78">
        <v>37738</v>
      </c>
      <c r="B43" s="78" t="str">
        <f t="shared" si="1"/>
        <v>日</v>
      </c>
      <c r="C43" s="88" t="s">
        <v>15</v>
      </c>
      <c r="D43" s="58"/>
      <c r="E43" s="58"/>
      <c r="F43" s="5" t="s">
        <v>20</v>
      </c>
      <c r="G43" s="10" t="s">
        <v>158</v>
      </c>
      <c r="H43" s="5">
        <v>54</v>
      </c>
      <c r="I43" s="5" t="s">
        <v>12</v>
      </c>
      <c r="J43" s="11"/>
      <c r="K43" s="5" t="s">
        <v>14</v>
      </c>
    </row>
    <row r="44" spans="1:11" ht="14.15" customHeight="1" x14ac:dyDescent="0.2">
      <c r="A44" s="78"/>
      <c r="B44" s="78"/>
      <c r="C44" s="88"/>
      <c r="D44" s="58"/>
      <c r="E44" s="58"/>
      <c r="F44" s="5"/>
      <c r="G44" s="10"/>
      <c r="H44" s="5"/>
      <c r="I44" s="5"/>
      <c r="J44" s="11"/>
      <c r="K44" s="196" t="s">
        <v>190</v>
      </c>
    </row>
    <row r="45" spans="1:11" ht="14.15" customHeight="1" x14ac:dyDescent="0.2">
      <c r="A45" s="78"/>
      <c r="B45" s="78"/>
      <c r="C45" s="88"/>
      <c r="D45" s="58"/>
      <c r="E45" s="58"/>
      <c r="F45" s="5"/>
      <c r="G45" s="10"/>
      <c r="H45" s="5"/>
      <c r="I45" s="5"/>
      <c r="J45" s="11"/>
      <c r="K45" s="196"/>
    </row>
    <row r="46" spans="1:11" ht="14.15" customHeight="1" x14ac:dyDescent="0.2">
      <c r="A46" s="78"/>
      <c r="B46" s="78"/>
      <c r="C46" s="88"/>
      <c r="D46" s="58"/>
      <c r="E46" s="58"/>
      <c r="F46" s="5"/>
      <c r="G46" s="10"/>
      <c r="H46" s="5"/>
      <c r="I46" s="5"/>
      <c r="J46" s="11"/>
      <c r="K46" s="196"/>
    </row>
    <row r="47" spans="1:11" ht="14.15" customHeight="1" x14ac:dyDescent="0.2">
      <c r="A47" s="83"/>
      <c r="B47" s="83"/>
      <c r="C47" s="91"/>
      <c r="D47" s="59"/>
      <c r="E47" s="59"/>
      <c r="F47" s="6"/>
      <c r="G47" s="12"/>
      <c r="H47" s="6"/>
      <c r="I47" s="6"/>
      <c r="J47" s="6"/>
      <c r="K47" s="197"/>
    </row>
    <row r="48" spans="1:11" ht="14.15" customHeight="1" x14ac:dyDescent="0.2">
      <c r="A48" s="20"/>
      <c r="B48" s="20"/>
      <c r="C48" s="19"/>
      <c r="D48" s="19"/>
      <c r="E48" s="19"/>
      <c r="F48" s="19"/>
      <c r="G48" s="20"/>
      <c r="H48" s="19"/>
      <c r="I48" s="19"/>
      <c r="J48" s="19"/>
      <c r="K48" s="19"/>
    </row>
    <row r="49" spans="1:11" x14ac:dyDescent="0.2">
      <c r="A49" s="17" t="s">
        <v>187</v>
      </c>
      <c r="B49" s="17"/>
    </row>
    <row r="51" spans="1:11" x14ac:dyDescent="0.2">
      <c r="A51" s="176" t="s">
        <v>0</v>
      </c>
      <c r="B51" s="176" t="s">
        <v>215</v>
      </c>
      <c r="C51" s="176" t="s">
        <v>1</v>
      </c>
      <c r="D51" s="176" t="s">
        <v>4</v>
      </c>
      <c r="E51" s="1" t="s">
        <v>5</v>
      </c>
      <c r="F51" s="1" t="s">
        <v>7</v>
      </c>
      <c r="G51" s="182" t="s">
        <v>8</v>
      </c>
      <c r="H51" s="183"/>
      <c r="I51" s="183"/>
      <c r="J51" s="183"/>
      <c r="K51" s="176" t="s">
        <v>10</v>
      </c>
    </row>
    <row r="52" spans="1:11" x14ac:dyDescent="0.2">
      <c r="A52" s="177"/>
      <c r="B52" s="177"/>
      <c r="C52" s="177"/>
      <c r="D52" s="177"/>
      <c r="E52" s="2" t="s">
        <v>6</v>
      </c>
      <c r="F52" s="2" t="s">
        <v>125</v>
      </c>
      <c r="G52" s="3" t="s">
        <v>11</v>
      </c>
      <c r="H52" s="3" t="s">
        <v>2</v>
      </c>
      <c r="I52" s="3" t="s">
        <v>9</v>
      </c>
      <c r="J52" s="3" t="s">
        <v>3</v>
      </c>
      <c r="K52" s="177"/>
    </row>
    <row r="53" spans="1:11" x14ac:dyDescent="0.2">
      <c r="A53" s="77">
        <v>17262</v>
      </c>
      <c r="B53" s="77" t="str">
        <f t="shared" ref="B53:B78" si="2">IF(A53=0,"",TEXT(A53,"aaa"))</f>
        <v>土</v>
      </c>
      <c r="C53" s="184" t="s">
        <v>19</v>
      </c>
      <c r="D53" s="7">
        <v>3136</v>
      </c>
      <c r="E53" s="7">
        <v>2353</v>
      </c>
      <c r="F53" s="8">
        <f>ROUND(E53/D53*100,2)</f>
        <v>75.03</v>
      </c>
      <c r="G53" s="9" t="s">
        <v>136</v>
      </c>
      <c r="H53" s="4">
        <v>39</v>
      </c>
      <c r="I53" s="14" t="s">
        <v>12</v>
      </c>
      <c r="J53" s="7">
        <v>1311</v>
      </c>
      <c r="K53" s="4" t="s">
        <v>13</v>
      </c>
    </row>
    <row r="54" spans="1:11" x14ac:dyDescent="0.2">
      <c r="A54" s="78"/>
      <c r="B54" s="78" t="str">
        <f t="shared" si="2"/>
        <v/>
      </c>
      <c r="C54" s="185"/>
      <c r="D54" s="11"/>
      <c r="E54" s="11"/>
      <c r="F54" s="18"/>
      <c r="G54" s="10" t="s">
        <v>137</v>
      </c>
      <c r="H54" s="5">
        <v>64</v>
      </c>
      <c r="I54" s="15" t="s">
        <v>12</v>
      </c>
      <c r="J54" s="11">
        <v>698</v>
      </c>
      <c r="K54" s="5"/>
    </row>
    <row r="55" spans="1:11" x14ac:dyDescent="0.2">
      <c r="A55" s="78"/>
      <c r="B55" s="78" t="str">
        <f t="shared" si="2"/>
        <v/>
      </c>
      <c r="C55" s="97"/>
      <c r="D55" s="11"/>
      <c r="E55" s="11"/>
      <c r="F55" s="18"/>
      <c r="G55" s="10" t="s">
        <v>138</v>
      </c>
      <c r="H55" s="5">
        <v>64</v>
      </c>
      <c r="I55" s="15" t="s">
        <v>12</v>
      </c>
      <c r="J55" s="11">
        <v>235</v>
      </c>
      <c r="K55" s="5"/>
    </row>
    <row r="56" spans="1:11" x14ac:dyDescent="0.2">
      <c r="A56" s="98">
        <v>18741</v>
      </c>
      <c r="B56" s="98" t="str">
        <f t="shared" si="2"/>
        <v>月</v>
      </c>
      <c r="C56" s="99" t="s">
        <v>15</v>
      </c>
      <c r="D56" s="51"/>
      <c r="E56" s="51"/>
      <c r="F56" s="42" t="s">
        <v>20</v>
      </c>
      <c r="G56" s="23" t="s">
        <v>136</v>
      </c>
      <c r="H56" s="50">
        <v>43</v>
      </c>
      <c r="I56" s="43" t="s">
        <v>12</v>
      </c>
      <c r="J56" s="51"/>
      <c r="K56" s="52" t="s">
        <v>26</v>
      </c>
    </row>
    <row r="57" spans="1:11" x14ac:dyDescent="0.2">
      <c r="A57" s="84">
        <v>19564</v>
      </c>
      <c r="B57" s="84" t="str">
        <f t="shared" si="2"/>
        <v>金</v>
      </c>
      <c r="C57" s="86" t="s">
        <v>25</v>
      </c>
      <c r="D57" s="35">
        <v>4753</v>
      </c>
      <c r="E57" s="35">
        <v>3746</v>
      </c>
      <c r="F57" s="8">
        <f>ROUND(E57/D57*100,2)</f>
        <v>78.81</v>
      </c>
      <c r="G57" s="9" t="s">
        <v>136</v>
      </c>
      <c r="H57" s="36">
        <v>45</v>
      </c>
      <c r="I57" s="15" t="s">
        <v>12</v>
      </c>
      <c r="J57" s="35"/>
      <c r="K57" s="52" t="s">
        <v>21</v>
      </c>
    </row>
    <row r="58" spans="1:11" x14ac:dyDescent="0.2">
      <c r="A58" s="78">
        <v>20694</v>
      </c>
      <c r="B58" s="78" t="str">
        <f t="shared" si="2"/>
        <v>月</v>
      </c>
      <c r="C58" s="85" t="s">
        <v>25</v>
      </c>
      <c r="D58" s="28">
        <v>4703</v>
      </c>
      <c r="E58" s="28">
        <v>3958</v>
      </c>
      <c r="F58" s="8">
        <f>ROUND(E58/D58*100,2)</f>
        <v>84.16</v>
      </c>
      <c r="G58" s="9" t="s">
        <v>139</v>
      </c>
      <c r="H58" s="27">
        <v>58</v>
      </c>
      <c r="I58" s="14" t="s">
        <v>12</v>
      </c>
      <c r="J58" s="28">
        <v>2398</v>
      </c>
      <c r="K58" s="37" t="s">
        <v>24</v>
      </c>
    </row>
    <row r="59" spans="1:11" x14ac:dyDescent="0.2">
      <c r="A59" s="94"/>
      <c r="B59" s="94" t="str">
        <f t="shared" si="2"/>
        <v/>
      </c>
      <c r="C59" s="89"/>
      <c r="D59" s="47"/>
      <c r="E59" s="47"/>
      <c r="F59" s="48"/>
      <c r="G59" s="12" t="s">
        <v>140</v>
      </c>
      <c r="H59" s="53">
        <v>46</v>
      </c>
      <c r="I59" s="15" t="s">
        <v>12</v>
      </c>
      <c r="J59" s="47">
        <v>1534</v>
      </c>
      <c r="K59" s="49"/>
    </row>
    <row r="60" spans="1:11" x14ac:dyDescent="0.2">
      <c r="A60" s="77">
        <v>22131</v>
      </c>
      <c r="B60" s="77" t="str">
        <f t="shared" si="2"/>
        <v>水</v>
      </c>
      <c r="C60" s="87" t="s">
        <v>15</v>
      </c>
      <c r="D60" s="28">
        <v>5040</v>
      </c>
      <c r="E60" s="28">
        <v>4461</v>
      </c>
      <c r="F60" s="8">
        <f>ROUND(E60/D60*100,2)</f>
        <v>88.51</v>
      </c>
      <c r="G60" s="9" t="s">
        <v>139</v>
      </c>
      <c r="H60" s="4">
        <v>62</v>
      </c>
      <c r="I60" s="14" t="s">
        <v>12</v>
      </c>
      <c r="J60" s="7">
        <v>2292</v>
      </c>
      <c r="K60" s="31" t="s">
        <v>26</v>
      </c>
    </row>
    <row r="61" spans="1:11" x14ac:dyDescent="0.2">
      <c r="A61" s="78"/>
      <c r="B61" s="78" t="str">
        <f t="shared" si="2"/>
        <v/>
      </c>
      <c r="C61" s="88"/>
      <c r="D61" s="35"/>
      <c r="E61" s="35"/>
      <c r="F61" s="33"/>
      <c r="G61" s="10" t="s">
        <v>140</v>
      </c>
      <c r="H61" s="5">
        <v>50</v>
      </c>
      <c r="I61" s="15" t="s">
        <v>12</v>
      </c>
      <c r="J61" s="11">
        <v>2141</v>
      </c>
      <c r="K61" s="37"/>
    </row>
    <row r="62" spans="1:11" x14ac:dyDescent="0.2">
      <c r="A62" s="78"/>
      <c r="B62" s="78" t="str">
        <f t="shared" si="2"/>
        <v/>
      </c>
      <c r="C62" s="88"/>
      <c r="D62" s="35"/>
      <c r="E62" s="35"/>
      <c r="F62" s="33"/>
      <c r="G62" s="10" t="s">
        <v>141</v>
      </c>
      <c r="H62" s="5">
        <v>35</v>
      </c>
      <c r="I62" s="15" t="s">
        <v>12</v>
      </c>
      <c r="J62" s="11">
        <v>8</v>
      </c>
      <c r="K62" s="38"/>
    </row>
    <row r="63" spans="1:11" x14ac:dyDescent="0.2">
      <c r="A63" s="79">
        <v>23592</v>
      </c>
      <c r="B63" s="79" t="str">
        <f t="shared" si="2"/>
        <v>月</v>
      </c>
      <c r="C63" s="85" t="s">
        <v>15</v>
      </c>
      <c r="D63" s="28">
        <v>4959</v>
      </c>
      <c r="E63" s="28">
        <v>3386</v>
      </c>
      <c r="F63" s="8">
        <f>ROUND(E63/D63*100,2)</f>
        <v>68.28</v>
      </c>
      <c r="G63" s="9" t="s">
        <v>139</v>
      </c>
      <c r="H63" s="27">
        <v>66</v>
      </c>
      <c r="I63" s="14" t="s">
        <v>12</v>
      </c>
      <c r="J63" s="7">
        <v>2918</v>
      </c>
      <c r="K63" s="31" t="s">
        <v>16</v>
      </c>
    </row>
    <row r="64" spans="1:11" x14ac:dyDescent="0.2">
      <c r="A64" s="80"/>
      <c r="B64" s="80" t="str">
        <f t="shared" si="2"/>
        <v/>
      </c>
      <c r="C64" s="86"/>
      <c r="D64" s="35"/>
      <c r="E64" s="35"/>
      <c r="F64" s="33"/>
      <c r="G64" s="10" t="s">
        <v>142</v>
      </c>
      <c r="H64" s="36">
        <v>62</v>
      </c>
      <c r="I64" s="15" t="s">
        <v>12</v>
      </c>
      <c r="J64" s="11">
        <v>449</v>
      </c>
      <c r="K64" s="178" t="s">
        <v>177</v>
      </c>
    </row>
    <row r="65" spans="1:11" s="19" customFormat="1" x14ac:dyDescent="0.2">
      <c r="A65" s="81"/>
      <c r="B65" s="81" t="str">
        <f t="shared" si="2"/>
        <v/>
      </c>
      <c r="C65" s="89"/>
      <c r="D65" s="47"/>
      <c r="E65" s="47"/>
      <c r="F65" s="48"/>
      <c r="G65" s="12"/>
      <c r="H65" s="53"/>
      <c r="I65" s="16"/>
      <c r="J65" s="13"/>
      <c r="K65" s="179"/>
    </row>
    <row r="66" spans="1:11" x14ac:dyDescent="0.2">
      <c r="A66" s="78">
        <v>25055</v>
      </c>
      <c r="B66" s="78" t="str">
        <f t="shared" si="2"/>
        <v>月</v>
      </c>
      <c r="C66" s="88" t="s">
        <v>15</v>
      </c>
      <c r="D66" s="11">
        <v>4083</v>
      </c>
      <c r="E66" s="11">
        <v>3745</v>
      </c>
      <c r="F66" s="8">
        <f>ROUND(E66/D66*100,2)</f>
        <v>91.72</v>
      </c>
      <c r="G66" s="9" t="s">
        <v>139</v>
      </c>
      <c r="H66" s="5">
        <v>70</v>
      </c>
      <c r="I66" s="15" t="s">
        <v>12</v>
      </c>
      <c r="J66" s="11">
        <v>2248</v>
      </c>
      <c r="K66" s="37" t="s">
        <v>17</v>
      </c>
    </row>
    <row r="67" spans="1:11" x14ac:dyDescent="0.2">
      <c r="A67" s="78"/>
      <c r="B67" s="78" t="str">
        <f t="shared" si="2"/>
        <v/>
      </c>
      <c r="C67" s="88"/>
      <c r="D67" s="11"/>
      <c r="E67" s="11"/>
      <c r="F67" s="33"/>
      <c r="G67" s="10" t="s">
        <v>143</v>
      </c>
      <c r="H67" s="5">
        <v>49</v>
      </c>
      <c r="I67" s="15" t="s">
        <v>12</v>
      </c>
      <c r="J67" s="11">
        <v>1092</v>
      </c>
      <c r="K67" s="37"/>
    </row>
    <row r="68" spans="1:11" x14ac:dyDescent="0.2">
      <c r="A68" s="94"/>
      <c r="B68" s="94" t="str">
        <f t="shared" si="2"/>
        <v/>
      </c>
      <c r="C68" s="91"/>
      <c r="D68" s="13"/>
      <c r="E68" s="13"/>
      <c r="F68" s="48"/>
      <c r="G68" s="12" t="s">
        <v>144</v>
      </c>
      <c r="H68" s="6">
        <v>58</v>
      </c>
      <c r="I68" s="16" t="s">
        <v>12</v>
      </c>
      <c r="J68" s="13">
        <v>385</v>
      </c>
      <c r="K68" s="49"/>
    </row>
    <row r="69" spans="1:11" x14ac:dyDescent="0.2">
      <c r="A69" s="77">
        <v>26523</v>
      </c>
      <c r="B69" s="78" t="str">
        <f t="shared" si="2"/>
        <v>土</v>
      </c>
      <c r="C69" s="88" t="s">
        <v>15</v>
      </c>
      <c r="D69" s="11">
        <v>3783</v>
      </c>
      <c r="E69" s="11">
        <v>3582</v>
      </c>
      <c r="F69" s="8">
        <f>ROUND(E69/D69*100,2)</f>
        <v>94.69</v>
      </c>
      <c r="G69" s="10" t="s">
        <v>145</v>
      </c>
      <c r="H69" s="25">
        <v>52</v>
      </c>
      <c r="I69" s="15" t="s">
        <v>12</v>
      </c>
      <c r="J69" s="11">
        <v>1880</v>
      </c>
      <c r="K69" s="37" t="s">
        <v>13</v>
      </c>
    </row>
    <row r="70" spans="1:11" x14ac:dyDescent="0.2">
      <c r="A70" s="91"/>
      <c r="B70" s="91" t="str">
        <f t="shared" si="2"/>
        <v/>
      </c>
      <c r="C70" s="91"/>
      <c r="D70" s="13"/>
      <c r="E70" s="13"/>
      <c r="F70" s="48"/>
      <c r="G70" s="12" t="s">
        <v>143</v>
      </c>
      <c r="H70" s="54">
        <v>53</v>
      </c>
      <c r="I70" s="16" t="s">
        <v>12</v>
      </c>
      <c r="J70" s="13">
        <v>1668</v>
      </c>
      <c r="K70" s="49"/>
    </row>
    <row r="71" spans="1:11" x14ac:dyDescent="0.2">
      <c r="A71" s="84">
        <v>27973</v>
      </c>
      <c r="B71" s="84" t="str">
        <f t="shared" si="2"/>
        <v>日</v>
      </c>
      <c r="C71" s="90" t="s">
        <v>15</v>
      </c>
      <c r="D71" s="41"/>
      <c r="E71" s="41"/>
      <c r="F71" s="42" t="s">
        <v>20</v>
      </c>
      <c r="G71" s="23" t="s">
        <v>145</v>
      </c>
      <c r="H71" s="40">
        <v>56</v>
      </c>
      <c r="I71" s="43" t="s">
        <v>12</v>
      </c>
      <c r="J71" s="41"/>
      <c r="K71" s="40" t="s">
        <v>14</v>
      </c>
    </row>
    <row r="72" spans="1:11" x14ac:dyDescent="0.2">
      <c r="A72" s="84">
        <v>29436</v>
      </c>
      <c r="B72" s="84" t="str">
        <f t="shared" si="2"/>
        <v>日</v>
      </c>
      <c r="C72" s="90" t="s">
        <v>15</v>
      </c>
      <c r="D72" s="41"/>
      <c r="E72" s="41"/>
      <c r="F72" s="42" t="s">
        <v>20</v>
      </c>
      <c r="G72" s="23" t="s">
        <v>145</v>
      </c>
      <c r="H72" s="40">
        <v>60</v>
      </c>
      <c r="I72" s="43" t="s">
        <v>12</v>
      </c>
      <c r="J72" s="41"/>
      <c r="K72" s="40" t="s">
        <v>16</v>
      </c>
    </row>
    <row r="73" spans="1:11" x14ac:dyDescent="0.2">
      <c r="A73" s="84">
        <v>30899</v>
      </c>
      <c r="B73" s="84" t="str">
        <f t="shared" si="2"/>
        <v>日</v>
      </c>
      <c r="C73" s="90" t="s">
        <v>15</v>
      </c>
      <c r="D73" s="41"/>
      <c r="E73" s="41"/>
      <c r="F73" s="42" t="s">
        <v>20</v>
      </c>
      <c r="G73" s="23" t="s">
        <v>145</v>
      </c>
      <c r="H73" s="40">
        <v>64</v>
      </c>
      <c r="I73" s="43" t="s">
        <v>12</v>
      </c>
      <c r="J73" s="41"/>
      <c r="K73" s="40" t="s">
        <v>17</v>
      </c>
    </row>
    <row r="74" spans="1:11" x14ac:dyDescent="0.2">
      <c r="A74" s="84">
        <v>31746</v>
      </c>
      <c r="B74" s="84" t="str">
        <f t="shared" si="2"/>
        <v>日</v>
      </c>
      <c r="C74" s="90" t="s">
        <v>23</v>
      </c>
      <c r="D74" s="41"/>
      <c r="E74" s="41"/>
      <c r="F74" s="42" t="s">
        <v>20</v>
      </c>
      <c r="G74" s="23" t="s">
        <v>146</v>
      </c>
      <c r="H74" s="40">
        <v>52</v>
      </c>
      <c r="I74" s="43" t="s">
        <v>12</v>
      </c>
      <c r="J74" s="41"/>
      <c r="K74" s="40" t="s">
        <v>13</v>
      </c>
    </row>
    <row r="75" spans="1:11" x14ac:dyDescent="0.2">
      <c r="A75" s="82">
        <v>33188</v>
      </c>
      <c r="B75" s="82" t="str">
        <f t="shared" si="2"/>
        <v>日</v>
      </c>
      <c r="C75" s="90" t="s">
        <v>15</v>
      </c>
      <c r="D75" s="40"/>
      <c r="E75" s="40"/>
      <c r="F75" s="42" t="s">
        <v>20</v>
      </c>
      <c r="G75" s="23" t="s">
        <v>146</v>
      </c>
      <c r="H75" s="40">
        <v>56</v>
      </c>
      <c r="I75" s="43" t="s">
        <v>12</v>
      </c>
      <c r="J75" s="41"/>
      <c r="K75" s="40" t="s">
        <v>14</v>
      </c>
    </row>
    <row r="76" spans="1:11" x14ac:dyDescent="0.2">
      <c r="A76" s="82">
        <v>34658</v>
      </c>
      <c r="B76" s="82" t="str">
        <f t="shared" si="2"/>
        <v>日</v>
      </c>
      <c r="C76" s="90" t="s">
        <v>15</v>
      </c>
      <c r="D76" s="40"/>
      <c r="E76" s="40"/>
      <c r="F76" s="42" t="s">
        <v>20</v>
      </c>
      <c r="G76" s="23" t="s">
        <v>146</v>
      </c>
      <c r="H76" s="40">
        <v>60</v>
      </c>
      <c r="I76" s="43" t="s">
        <v>12</v>
      </c>
      <c r="J76" s="41"/>
      <c r="K76" s="40" t="s">
        <v>16</v>
      </c>
    </row>
    <row r="77" spans="1:11" x14ac:dyDescent="0.2">
      <c r="A77" s="82">
        <v>36114</v>
      </c>
      <c r="B77" s="82" t="str">
        <f t="shared" si="2"/>
        <v>日</v>
      </c>
      <c r="C77" s="90" t="s">
        <v>15</v>
      </c>
      <c r="D77" s="40"/>
      <c r="E77" s="40"/>
      <c r="F77" s="42" t="s">
        <v>20</v>
      </c>
      <c r="G77" s="23" t="s">
        <v>151</v>
      </c>
      <c r="H77" s="40">
        <v>53</v>
      </c>
      <c r="I77" s="43" t="s">
        <v>12</v>
      </c>
      <c r="J77" s="41"/>
      <c r="K77" s="40" t="s">
        <v>13</v>
      </c>
    </row>
    <row r="78" spans="1:11" x14ac:dyDescent="0.2">
      <c r="A78" s="92">
        <v>37570</v>
      </c>
      <c r="B78" s="92" t="str">
        <f t="shared" si="2"/>
        <v>日</v>
      </c>
      <c r="C78" s="87" t="s">
        <v>15</v>
      </c>
      <c r="D78" s="4"/>
      <c r="E78" s="4"/>
      <c r="F78" s="29" t="s">
        <v>20</v>
      </c>
      <c r="G78" s="9" t="s">
        <v>151</v>
      </c>
      <c r="H78" s="4">
        <v>57</v>
      </c>
      <c r="I78" s="14" t="s">
        <v>12</v>
      </c>
      <c r="J78" s="7"/>
      <c r="K78" s="4" t="s">
        <v>14</v>
      </c>
    </row>
    <row r="79" spans="1:11" x14ac:dyDescent="0.2">
      <c r="A79" s="88"/>
      <c r="B79" s="88"/>
      <c r="C79" s="88"/>
      <c r="D79" s="5"/>
      <c r="E79" s="5"/>
      <c r="F79" s="5"/>
      <c r="G79" s="5"/>
      <c r="H79" s="5"/>
      <c r="I79" s="5"/>
      <c r="J79" s="5"/>
      <c r="K79" s="196" t="s">
        <v>190</v>
      </c>
    </row>
    <row r="80" spans="1:11" x14ac:dyDescent="0.2">
      <c r="A80" s="88"/>
      <c r="B80" s="88"/>
      <c r="C80" s="88"/>
      <c r="D80" s="5"/>
      <c r="E80" s="5"/>
      <c r="F80" s="5"/>
      <c r="G80" s="5"/>
      <c r="H80" s="5"/>
      <c r="I80" s="5"/>
      <c r="J80" s="5"/>
      <c r="K80" s="196"/>
    </row>
    <row r="81" spans="1:11" x14ac:dyDescent="0.2">
      <c r="A81" s="88"/>
      <c r="B81" s="88"/>
      <c r="C81" s="88"/>
      <c r="D81" s="5"/>
      <c r="E81" s="5"/>
      <c r="F81" s="5"/>
      <c r="G81" s="5"/>
      <c r="H81" s="5"/>
      <c r="I81" s="5"/>
      <c r="J81" s="5"/>
      <c r="K81" s="196"/>
    </row>
    <row r="82" spans="1:11" x14ac:dyDescent="0.2">
      <c r="A82" s="91"/>
      <c r="B82" s="91"/>
      <c r="C82" s="91"/>
      <c r="D82" s="6"/>
      <c r="E82" s="6"/>
      <c r="F82" s="6"/>
      <c r="G82" s="6"/>
      <c r="H82" s="6"/>
      <c r="I82" s="6"/>
      <c r="J82" s="6"/>
      <c r="K82" s="197"/>
    </row>
  </sheetData>
  <mergeCells count="26">
    <mergeCell ref="K3:K4"/>
    <mergeCell ref="K51:K52"/>
    <mergeCell ref="K6:K9"/>
    <mergeCell ref="K44:K47"/>
    <mergeCell ref="D17:D18"/>
    <mergeCell ref="G17:J17"/>
    <mergeCell ref="G3:J3"/>
    <mergeCell ref="C53:C54"/>
    <mergeCell ref="A17:A18"/>
    <mergeCell ref="A3:A4"/>
    <mergeCell ref="C3:C4"/>
    <mergeCell ref="D3:D4"/>
    <mergeCell ref="C17:C18"/>
    <mergeCell ref="B17:B18"/>
    <mergeCell ref="C5:C6"/>
    <mergeCell ref="B3:B4"/>
    <mergeCell ref="A51:A52"/>
    <mergeCell ref="C51:C52"/>
    <mergeCell ref="D51:D52"/>
    <mergeCell ref="B51:B52"/>
    <mergeCell ref="C19:C20"/>
    <mergeCell ref="K79:K82"/>
    <mergeCell ref="K64:K65"/>
    <mergeCell ref="K17:K18"/>
    <mergeCell ref="K24:K25"/>
    <mergeCell ref="G51:J51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2" manualBreakCount="2">
    <brk id="14" max="10" man="1"/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豊浦</vt:lpstr>
      <vt:lpstr>壮瞥</vt:lpstr>
      <vt:lpstr>白老</vt:lpstr>
      <vt:lpstr>厚真</vt:lpstr>
      <vt:lpstr>洞爺湖</vt:lpstr>
      <vt:lpstr>安平</vt:lpstr>
      <vt:lpstr>むかわ</vt:lpstr>
      <vt:lpstr>むかわ!Print_Area</vt:lpstr>
      <vt:lpstr>安平!Print_Area</vt:lpstr>
      <vt:lpstr>厚真!Print_Area</vt:lpstr>
      <vt:lpstr>壮瞥!Print_Area</vt:lpstr>
      <vt:lpstr>洞爺湖!Print_Area</vt:lpstr>
      <vt:lpstr>白老!Print_Area</vt:lpstr>
      <vt:lpstr>豊浦!Print_Area</vt:lpstr>
    </vt:vector>
  </TitlesOfParts>
  <Company>市町村課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044862</dc:creator>
  <cp:lastModifiedBy>島＿健人</cp:lastModifiedBy>
  <cp:lastPrinted>2018-04-19T06:59:25Z</cp:lastPrinted>
  <dcterms:created xsi:type="dcterms:W3CDTF">2006-02-13T01:11:45Z</dcterms:created>
  <dcterms:modified xsi:type="dcterms:W3CDTF">2023-08-15T01:24:27Z</dcterms:modified>
</cp:coreProperties>
</file>