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11_選挙管理委員会事務局\03_市町村選挙\01_市町村選挙\07_ＨＰ掲載データ\03_市町村における長の選挙結果\"/>
    </mc:Choice>
  </mc:AlternateContent>
  <bookViews>
    <workbookView xWindow="0" yWindow="0" windowWidth="28800" windowHeight="12210"/>
  </bookViews>
  <sheets>
    <sheet name="日高" sheetId="104" r:id="rId1"/>
    <sheet name="平取" sheetId="106" r:id="rId2"/>
    <sheet name="新冠" sheetId="105" r:id="rId3"/>
    <sheet name="浦河" sheetId="109" r:id="rId4"/>
    <sheet name="様似" sheetId="115" r:id="rId5"/>
    <sheet name="えりも" sheetId="119" r:id="rId6"/>
    <sheet name="新ひだか" sheetId="107" r:id="rId7"/>
  </sheets>
  <definedNames>
    <definedName name="_xlnm.Print_Area" localSheetId="5">えりも!$A$1:$K$45</definedName>
    <definedName name="_xlnm.Print_Area" localSheetId="3">浦河!$A$1:$K$57</definedName>
    <definedName name="_xlnm.Print_Area" localSheetId="6">新ひだか!$A$1:$K$90</definedName>
    <definedName name="_xlnm.Print_Area" localSheetId="2">新冠!$A$1:$K$35</definedName>
    <definedName name="_xlnm.Print_Area" localSheetId="0">日高!$A$1:$K$78</definedName>
    <definedName name="_xlnm.Print_Area" localSheetId="1">平取!$A$1:$K$34</definedName>
    <definedName name="_xlnm.Print_Area" localSheetId="4">様似!$A$1:$K$37</definedName>
  </definedNames>
  <calcPr calcId="162913"/>
</workbook>
</file>

<file path=xl/calcChain.xml><?xml version="1.0" encoding="utf-8"?>
<calcChain xmlns="http://schemas.openxmlformats.org/spreadsheetml/2006/main">
  <c r="B14" i="107" l="1"/>
  <c r="B36" i="115" l="1"/>
  <c r="B35" i="115"/>
  <c r="F34" i="115"/>
  <c r="B34" i="115"/>
  <c r="B44" i="109"/>
  <c r="B11" i="104"/>
  <c r="B44" i="119" l="1"/>
  <c r="B33" i="106" l="1"/>
  <c r="B12" i="107" l="1"/>
  <c r="B12" i="104"/>
  <c r="B45" i="109"/>
  <c r="B33" i="115"/>
  <c r="F40" i="119"/>
  <c r="B40" i="119"/>
  <c r="B33" i="105"/>
  <c r="F32" i="105"/>
  <c r="B32" i="105"/>
  <c r="B74" i="104"/>
  <c r="B73" i="104"/>
  <c r="B72" i="104"/>
  <c r="B71" i="104"/>
  <c r="B70" i="104"/>
  <c r="B69" i="104"/>
  <c r="B68" i="104"/>
  <c r="B67" i="104"/>
  <c r="B66" i="104"/>
  <c r="B65" i="104"/>
  <c r="B64" i="104"/>
  <c r="B63" i="104"/>
  <c r="B62" i="104"/>
  <c r="B61" i="104"/>
  <c r="B60" i="104"/>
  <c r="B59" i="104"/>
  <c r="B58" i="104"/>
  <c r="B57" i="104"/>
  <c r="B56" i="104"/>
  <c r="B55" i="104"/>
  <c r="B54" i="104"/>
  <c r="B53" i="104"/>
  <c r="B52" i="104"/>
  <c r="B51" i="104"/>
  <c r="B42" i="104"/>
  <c r="B41" i="104"/>
  <c r="B40" i="104"/>
  <c r="B39" i="104"/>
  <c r="B38" i="104"/>
  <c r="B37" i="104"/>
  <c r="B36" i="104"/>
  <c r="B35" i="104"/>
  <c r="B34" i="104"/>
  <c r="B33" i="104"/>
  <c r="B32" i="104"/>
  <c r="B31" i="104"/>
  <c r="B30" i="104"/>
  <c r="B29" i="104"/>
  <c r="B28" i="104"/>
  <c r="B27" i="104"/>
  <c r="B26" i="104"/>
  <c r="B25" i="104"/>
  <c r="B24" i="104"/>
  <c r="B23" i="104"/>
  <c r="B22" i="104"/>
  <c r="B21" i="104"/>
  <c r="B20" i="104"/>
  <c r="B19" i="104"/>
  <c r="B18" i="104"/>
  <c r="B10" i="104"/>
  <c r="B9" i="104"/>
  <c r="B8" i="104"/>
  <c r="B7" i="104"/>
  <c r="B6" i="104"/>
  <c r="B5" i="104"/>
  <c r="B32" i="106"/>
  <c r="B31" i="106"/>
  <c r="B30" i="106"/>
  <c r="B29" i="106"/>
  <c r="B28" i="106"/>
  <c r="B27" i="106"/>
  <c r="B26" i="106"/>
  <c r="B25" i="106"/>
  <c r="B24" i="106"/>
  <c r="B23" i="106"/>
  <c r="B22" i="106"/>
  <c r="B21" i="106"/>
  <c r="B20" i="106"/>
  <c r="B19" i="106"/>
  <c r="B18" i="106"/>
  <c r="B17" i="106"/>
  <c r="B16" i="106"/>
  <c r="B15" i="106"/>
  <c r="B14" i="106"/>
  <c r="B13" i="106"/>
  <c r="B12" i="106"/>
  <c r="B11" i="106"/>
  <c r="B10" i="106"/>
  <c r="B6" i="106"/>
  <c r="B5" i="106"/>
  <c r="B31" i="105"/>
  <c r="B30" i="105"/>
  <c r="B29" i="105"/>
  <c r="B28" i="105"/>
  <c r="B27" i="105"/>
  <c r="B26" i="105"/>
  <c r="B25" i="105"/>
  <c r="B24" i="105"/>
  <c r="B23" i="105"/>
  <c r="B22" i="105"/>
  <c r="B21" i="105"/>
  <c r="B20" i="105"/>
  <c r="B19" i="105"/>
  <c r="B18" i="105"/>
  <c r="B17" i="105"/>
  <c r="B16" i="105"/>
  <c r="B15" i="105"/>
  <c r="B14" i="105"/>
  <c r="B13" i="105"/>
  <c r="B12" i="105"/>
  <c r="B11" i="105"/>
  <c r="B10" i="105"/>
  <c r="B9" i="105"/>
  <c r="B8" i="105"/>
  <c r="B7" i="105"/>
  <c r="B6" i="105"/>
  <c r="B5" i="105"/>
  <c r="B54" i="109"/>
  <c r="B53" i="109"/>
  <c r="B52" i="109"/>
  <c r="B51" i="109"/>
  <c r="B42" i="109"/>
  <c r="B41" i="109"/>
  <c r="B40" i="109"/>
  <c r="B39" i="109"/>
  <c r="B38" i="109"/>
  <c r="B37" i="109"/>
  <c r="B36" i="109"/>
  <c r="B35" i="109"/>
  <c r="B34" i="109"/>
  <c r="B33" i="109"/>
  <c r="B32" i="109"/>
  <c r="B31" i="109"/>
  <c r="B30" i="109"/>
  <c r="B29" i="109"/>
  <c r="B28" i="109"/>
  <c r="B27" i="109"/>
  <c r="B26" i="109"/>
  <c r="B25" i="109"/>
  <c r="B24" i="109"/>
  <c r="B23" i="109"/>
  <c r="B22" i="109"/>
  <c r="B21" i="109"/>
  <c r="B20" i="109"/>
  <c r="B19" i="109"/>
  <c r="B18" i="109"/>
  <c r="B17" i="109"/>
  <c r="B16" i="109"/>
  <c r="B15" i="109"/>
  <c r="B14" i="109"/>
  <c r="B13" i="109"/>
  <c r="B12" i="109"/>
  <c r="B11" i="109"/>
  <c r="B10" i="109"/>
  <c r="B9" i="109"/>
  <c r="B8" i="109"/>
  <c r="B7" i="109"/>
  <c r="B6" i="109"/>
  <c r="B5" i="109"/>
  <c r="B32" i="115"/>
  <c r="B31" i="115"/>
  <c r="B30" i="115"/>
  <c r="B29" i="115"/>
  <c r="B28" i="115"/>
  <c r="B27" i="115"/>
  <c r="B26" i="115"/>
  <c r="B25" i="115"/>
  <c r="B24" i="115"/>
  <c r="B23" i="115"/>
  <c r="B22" i="115"/>
  <c r="B21" i="115"/>
  <c r="B20" i="115"/>
  <c r="B19" i="115"/>
  <c r="B18" i="115"/>
  <c r="B17" i="115"/>
  <c r="B16" i="115"/>
  <c r="B15" i="115"/>
  <c r="B14" i="115"/>
  <c r="B13" i="115"/>
  <c r="B12" i="115"/>
  <c r="B11" i="115"/>
  <c r="B10" i="115"/>
  <c r="B9" i="115"/>
  <c r="B8" i="115"/>
  <c r="B7" i="115"/>
  <c r="B6" i="115"/>
  <c r="B5" i="115"/>
  <c r="B42" i="119"/>
  <c r="B39" i="119"/>
  <c r="B38" i="119"/>
  <c r="B37" i="119"/>
  <c r="B36" i="119"/>
  <c r="B35" i="119"/>
  <c r="B34" i="119"/>
  <c r="B33" i="119"/>
  <c r="B32" i="119"/>
  <c r="B31" i="119"/>
  <c r="B30" i="119"/>
  <c r="B29" i="119"/>
  <c r="B28" i="119"/>
  <c r="B27" i="119"/>
  <c r="B26" i="119"/>
  <c r="B25" i="119"/>
  <c r="B24" i="119"/>
  <c r="B23" i="119"/>
  <c r="B22" i="119"/>
  <c r="B21" i="119"/>
  <c r="B20" i="119"/>
  <c r="B19" i="119"/>
  <c r="B18" i="119"/>
  <c r="B17" i="119"/>
  <c r="B16" i="119"/>
  <c r="B15" i="119"/>
  <c r="B14" i="119"/>
  <c r="B13" i="119"/>
  <c r="B12" i="119"/>
  <c r="B11" i="119"/>
  <c r="B10" i="119"/>
  <c r="B9" i="119"/>
  <c r="B8" i="119"/>
  <c r="B7" i="119"/>
  <c r="B6" i="119"/>
  <c r="B5" i="119"/>
  <c r="B86" i="107"/>
  <c r="B85" i="107"/>
  <c r="B84" i="107"/>
  <c r="B83" i="107"/>
  <c r="B82" i="107"/>
  <c r="B81" i="107"/>
  <c r="B80" i="107"/>
  <c r="B79" i="107"/>
  <c r="B78" i="107"/>
  <c r="B77" i="107"/>
  <c r="B76" i="107"/>
  <c r="B75" i="107"/>
  <c r="B74" i="107"/>
  <c r="B73" i="107"/>
  <c r="B72" i="107"/>
  <c r="B71" i="107"/>
  <c r="B70" i="107"/>
  <c r="B69" i="107"/>
  <c r="B68" i="107"/>
  <c r="B67" i="107"/>
  <c r="B66" i="107"/>
  <c r="B65" i="107"/>
  <c r="B64" i="107"/>
  <c r="B63" i="107"/>
  <c r="B62" i="107"/>
  <c r="B61" i="107"/>
  <c r="B60" i="107"/>
  <c r="B59" i="107"/>
  <c r="B50" i="107"/>
  <c r="B49" i="107"/>
  <c r="B48" i="107"/>
  <c r="B47" i="107"/>
  <c r="B46" i="107"/>
  <c r="B45" i="107"/>
  <c r="B44" i="107"/>
  <c r="B43" i="107"/>
  <c r="B42" i="107"/>
  <c r="B41" i="107"/>
  <c r="B40" i="107"/>
  <c r="B39" i="107"/>
  <c r="B38" i="107"/>
  <c r="B37" i="107"/>
  <c r="B36" i="107"/>
  <c r="B35" i="107"/>
  <c r="B34" i="107"/>
  <c r="B33" i="107"/>
  <c r="B32" i="107"/>
  <c r="B31" i="107"/>
  <c r="B30" i="107"/>
  <c r="B29" i="107"/>
  <c r="B28" i="107"/>
  <c r="B27" i="107"/>
  <c r="B26" i="107"/>
  <c r="B25" i="107"/>
  <c r="B24" i="107"/>
  <c r="B23" i="107"/>
  <c r="B22" i="107"/>
  <c r="B21" i="107"/>
  <c r="B20" i="107"/>
  <c r="B11" i="107"/>
  <c r="B10" i="107"/>
  <c r="B9" i="107"/>
  <c r="B8" i="107"/>
  <c r="B7" i="107"/>
  <c r="B6" i="107"/>
  <c r="B5" i="107"/>
  <c r="F42" i="109"/>
  <c r="F42" i="119"/>
  <c r="F30" i="106"/>
  <c r="F40" i="109"/>
  <c r="F28" i="106"/>
  <c r="F37" i="109"/>
  <c r="F35" i="109"/>
  <c r="F50" i="107"/>
  <c r="F48" i="107"/>
  <c r="F40" i="104"/>
  <c r="F26" i="115"/>
  <c r="F46" i="107"/>
  <c r="F83" i="107"/>
  <c r="F33" i="109"/>
  <c r="F78" i="107"/>
  <c r="F74" i="107"/>
  <c r="F70" i="107"/>
  <c r="F68" i="107"/>
  <c r="F66" i="107"/>
  <c r="F59" i="107"/>
  <c r="F44" i="107"/>
  <c r="F42" i="107"/>
  <c r="F39" i="107"/>
  <c r="F35" i="107"/>
  <c r="F33" i="107"/>
  <c r="F31" i="107"/>
  <c r="F28" i="107"/>
  <c r="F25" i="107"/>
  <c r="F20" i="107"/>
  <c r="F18" i="104"/>
  <c r="F20" i="104"/>
  <c r="F28" i="104"/>
  <c r="F30" i="104"/>
  <c r="F34" i="104"/>
  <c r="F37" i="104"/>
  <c r="F53" i="104"/>
  <c r="F58" i="104"/>
  <c r="F60" i="104"/>
  <c r="F62" i="104"/>
  <c r="F67" i="104"/>
  <c r="F71" i="104"/>
  <c r="F10" i="106"/>
  <c r="F13" i="106"/>
  <c r="F18" i="106"/>
  <c r="F20" i="106"/>
  <c r="F23" i="106"/>
  <c r="F8" i="105"/>
  <c r="F13" i="105"/>
  <c r="F16" i="105"/>
  <c r="F24" i="105"/>
  <c r="F31" i="109"/>
  <c r="F28" i="109"/>
  <c r="F26" i="109"/>
  <c r="F23" i="109"/>
  <c r="F21" i="109"/>
  <c r="F19" i="109"/>
  <c r="F17" i="109"/>
  <c r="F15" i="109"/>
  <c r="F10" i="109"/>
  <c r="F8" i="109"/>
  <c r="F8" i="115"/>
  <c r="F12" i="115"/>
  <c r="F14" i="115"/>
  <c r="F17" i="115"/>
  <c r="F21" i="115"/>
  <c r="F8" i="119"/>
  <c r="F11" i="119"/>
  <c r="F18" i="119"/>
  <c r="F20" i="119"/>
  <c r="F22" i="119"/>
  <c r="F25" i="119"/>
  <c r="F34" i="119"/>
</calcChain>
</file>

<file path=xl/sharedStrings.xml><?xml version="1.0" encoding="utf-8"?>
<sst xmlns="http://schemas.openxmlformats.org/spreadsheetml/2006/main" count="1201" uniqueCount="223">
  <si>
    <t>選挙期日</t>
    <rPh sb="0" eb="2">
      <t>センキョ</t>
    </rPh>
    <rPh sb="2" eb="4">
      <t>キジツ</t>
    </rPh>
    <phoneticPr fontId="2"/>
  </si>
  <si>
    <t>選挙事由</t>
    <rPh sb="0" eb="2">
      <t>センキョ</t>
    </rPh>
    <rPh sb="2" eb="4">
      <t>ジユウ</t>
    </rPh>
    <phoneticPr fontId="2"/>
  </si>
  <si>
    <t>年齢</t>
    <rPh sb="0" eb="2">
      <t>ネンレイ</t>
    </rPh>
    <phoneticPr fontId="2"/>
  </si>
  <si>
    <t>得票数</t>
    <rPh sb="0" eb="3">
      <t>トクヒョウスウ</t>
    </rPh>
    <phoneticPr fontId="2"/>
  </si>
  <si>
    <t>当日有権者数（人）</t>
    <rPh sb="0" eb="2">
      <t>トウジツ</t>
    </rPh>
    <rPh sb="2" eb="5">
      <t>ユウケンシャ</t>
    </rPh>
    <rPh sb="5" eb="6">
      <t>スウ</t>
    </rPh>
    <rPh sb="7" eb="8">
      <t>ニン</t>
    </rPh>
    <phoneticPr fontId="2"/>
  </si>
  <si>
    <t>投票者数</t>
    <rPh sb="0" eb="3">
      <t>トウヒョウシャ</t>
    </rPh>
    <rPh sb="3" eb="4">
      <t>スウ</t>
    </rPh>
    <phoneticPr fontId="2"/>
  </si>
  <si>
    <t>（人）</t>
    <rPh sb="1" eb="2">
      <t>ニン</t>
    </rPh>
    <phoneticPr fontId="2"/>
  </si>
  <si>
    <t>投票率</t>
    <rPh sb="0" eb="3">
      <t>トウヒョウリツ</t>
    </rPh>
    <phoneticPr fontId="2"/>
  </si>
  <si>
    <t>候　補　者　別　得　票　数</t>
    <rPh sb="0" eb="1">
      <t>コウ</t>
    </rPh>
    <rPh sb="2" eb="3">
      <t>タスク</t>
    </rPh>
    <rPh sb="4" eb="5">
      <t>シャ</t>
    </rPh>
    <rPh sb="6" eb="7">
      <t>ベツ</t>
    </rPh>
    <rPh sb="8" eb="9">
      <t>トク</t>
    </rPh>
    <rPh sb="10" eb="11">
      <t>ヒョウ</t>
    </rPh>
    <rPh sb="12" eb="13">
      <t>カズ</t>
    </rPh>
    <phoneticPr fontId="2"/>
  </si>
  <si>
    <t>党　　派</t>
    <rPh sb="0" eb="1">
      <t>トウ</t>
    </rPh>
    <rPh sb="3" eb="4">
      <t>ハ</t>
    </rPh>
    <phoneticPr fontId="2"/>
  </si>
  <si>
    <t>備　　考</t>
    <rPh sb="0" eb="1">
      <t>ソナエ</t>
    </rPh>
    <rPh sb="3" eb="4">
      <t>コウ</t>
    </rPh>
    <phoneticPr fontId="2"/>
  </si>
  <si>
    <t>氏　　名</t>
    <rPh sb="0" eb="1">
      <t>シ</t>
    </rPh>
    <rPh sb="3" eb="4">
      <t>メイ</t>
    </rPh>
    <phoneticPr fontId="2"/>
  </si>
  <si>
    <t>無　所　属</t>
    <rPh sb="0" eb="1">
      <t>ム</t>
    </rPh>
    <rPh sb="2" eb="3">
      <t>ショ</t>
    </rPh>
    <rPh sb="4" eb="5">
      <t>ゾク</t>
    </rPh>
    <phoneticPr fontId="2"/>
  </si>
  <si>
    <t>当選１回</t>
    <rPh sb="0" eb="2">
      <t>トウセン</t>
    </rPh>
    <rPh sb="3" eb="4">
      <t>カイ</t>
    </rPh>
    <phoneticPr fontId="2"/>
  </si>
  <si>
    <t>当選２回</t>
    <rPh sb="0" eb="2">
      <t>トウセン</t>
    </rPh>
    <rPh sb="3" eb="4">
      <t>カイ</t>
    </rPh>
    <phoneticPr fontId="2"/>
  </si>
  <si>
    <t>任期満了</t>
    <rPh sb="0" eb="2">
      <t>ニンキ</t>
    </rPh>
    <rPh sb="2" eb="4">
      <t>マンリョウ</t>
    </rPh>
    <phoneticPr fontId="2"/>
  </si>
  <si>
    <t>当選３回</t>
    <rPh sb="0" eb="2">
      <t>トウセン</t>
    </rPh>
    <rPh sb="3" eb="4">
      <t>カイ</t>
    </rPh>
    <phoneticPr fontId="2"/>
  </si>
  <si>
    <t>当選４回</t>
    <rPh sb="0" eb="2">
      <t>トウセン</t>
    </rPh>
    <rPh sb="3" eb="4">
      <t>カイ</t>
    </rPh>
    <phoneticPr fontId="2"/>
  </si>
  <si>
    <t>当選５回</t>
    <rPh sb="0" eb="2">
      <t>トウセン</t>
    </rPh>
    <rPh sb="3" eb="4">
      <t>カイ</t>
    </rPh>
    <phoneticPr fontId="2"/>
  </si>
  <si>
    <t>第１回統一地方選挙</t>
    <rPh sb="0" eb="1">
      <t>ダイ</t>
    </rPh>
    <rPh sb="2" eb="3">
      <t>カイ</t>
    </rPh>
    <rPh sb="3" eb="5">
      <t>トウイツ</t>
    </rPh>
    <rPh sb="5" eb="7">
      <t>チホウ</t>
    </rPh>
    <rPh sb="7" eb="9">
      <t>センキョ</t>
    </rPh>
    <phoneticPr fontId="2"/>
  </si>
  <si>
    <t>無投票</t>
    <rPh sb="0" eb="3">
      <t>ムトウヒョウ</t>
    </rPh>
    <phoneticPr fontId="2"/>
  </si>
  <si>
    <t>当選３回</t>
    <rPh sb="0" eb="2">
      <t>トウセン</t>
    </rPh>
    <phoneticPr fontId="2"/>
  </si>
  <si>
    <t>当選４回</t>
    <rPh sb="0" eb="2">
      <t>トウセン</t>
    </rPh>
    <phoneticPr fontId="2"/>
  </si>
  <si>
    <t>死亡</t>
    <rPh sb="0" eb="2">
      <t>シボウ</t>
    </rPh>
    <phoneticPr fontId="2"/>
  </si>
  <si>
    <t>当選１回</t>
    <rPh sb="0" eb="2">
      <t>トウセン</t>
    </rPh>
    <phoneticPr fontId="2"/>
  </si>
  <si>
    <t>退職申立</t>
    <rPh sb="0" eb="2">
      <t>タイショク</t>
    </rPh>
    <rPh sb="2" eb="4">
      <t>モウシタテ</t>
    </rPh>
    <phoneticPr fontId="2"/>
  </si>
  <si>
    <t>当選２回</t>
    <rPh sb="0" eb="2">
      <t>トウセン</t>
    </rPh>
    <phoneticPr fontId="2"/>
  </si>
  <si>
    <t xml:space="preserve">当選２回                    </t>
    <rPh sb="0" eb="2">
      <t>トウセン</t>
    </rPh>
    <rPh sb="3" eb="4">
      <t>カイ</t>
    </rPh>
    <phoneticPr fontId="2"/>
  </si>
  <si>
    <t>当選５回</t>
    <rPh sb="0" eb="2">
      <t>トウセン</t>
    </rPh>
    <phoneticPr fontId="2"/>
  </si>
  <si>
    <t>当選１回　　　　　　　　　　　</t>
    <rPh sb="0" eb="2">
      <t>トウセン</t>
    </rPh>
    <rPh sb="3" eb="4">
      <t>カイ</t>
    </rPh>
    <phoneticPr fontId="2"/>
  </si>
  <si>
    <t>（％）</t>
    <phoneticPr fontId="2"/>
  </si>
  <si>
    <t>（％）</t>
    <phoneticPr fontId="2"/>
  </si>
  <si>
    <t>日本共産党</t>
    <rPh sb="0" eb="2">
      <t>ニホン</t>
    </rPh>
    <rPh sb="2" eb="5">
      <t>キョウサントウ</t>
    </rPh>
    <phoneticPr fontId="2"/>
  </si>
  <si>
    <t>（％）</t>
    <phoneticPr fontId="2"/>
  </si>
  <si>
    <t>当選６回</t>
    <rPh sb="0" eb="2">
      <t>トウセン</t>
    </rPh>
    <phoneticPr fontId="2"/>
  </si>
  <si>
    <t>当選７回</t>
    <rPh sb="0" eb="2">
      <t>トウセン</t>
    </rPh>
    <phoneticPr fontId="2"/>
  </si>
  <si>
    <t>（％）</t>
    <phoneticPr fontId="2"/>
  </si>
  <si>
    <t>（％）</t>
    <phoneticPr fontId="2"/>
  </si>
  <si>
    <t>当選６回</t>
    <rPh sb="0" eb="2">
      <t>トウセン</t>
    </rPh>
    <rPh sb="3" eb="4">
      <t>カイ</t>
    </rPh>
    <phoneticPr fontId="2"/>
  </si>
  <si>
    <t>当選８回</t>
    <rPh sb="0" eb="2">
      <t>トウセン</t>
    </rPh>
    <phoneticPr fontId="2"/>
  </si>
  <si>
    <t>（％）</t>
    <phoneticPr fontId="2"/>
  </si>
  <si>
    <t>小滝　正満</t>
    <rPh sb="0" eb="2">
      <t>コタキ</t>
    </rPh>
    <rPh sb="3" eb="5">
      <t>マサミツ</t>
    </rPh>
    <phoneticPr fontId="2"/>
  </si>
  <si>
    <t>津田　権栄</t>
    <rPh sb="0" eb="2">
      <t>ツダ</t>
    </rPh>
    <rPh sb="3" eb="4">
      <t>ケン</t>
    </rPh>
    <rPh sb="4" eb="5">
      <t>エイ</t>
    </rPh>
    <phoneticPr fontId="2"/>
  </si>
  <si>
    <t>占部　久重</t>
    <rPh sb="0" eb="2">
      <t>ウラベ</t>
    </rPh>
    <rPh sb="3" eb="4">
      <t>ヒサ</t>
    </rPh>
    <rPh sb="4" eb="5">
      <t>シゲ</t>
    </rPh>
    <phoneticPr fontId="2"/>
  </si>
  <si>
    <t>重松　　裕</t>
    <rPh sb="0" eb="2">
      <t>シゲマツ</t>
    </rPh>
    <rPh sb="4" eb="5">
      <t>ユタカ</t>
    </rPh>
    <phoneticPr fontId="2"/>
  </si>
  <si>
    <t>渡辺　　巌</t>
    <rPh sb="0" eb="2">
      <t>ワタナベ</t>
    </rPh>
    <rPh sb="4" eb="5">
      <t>イワオ</t>
    </rPh>
    <phoneticPr fontId="2"/>
  </si>
  <si>
    <t>進藤　良治</t>
    <rPh sb="0" eb="2">
      <t>シンドウ</t>
    </rPh>
    <rPh sb="3" eb="5">
      <t>リョウジ</t>
    </rPh>
    <phoneticPr fontId="2"/>
  </si>
  <si>
    <t>西嶋　鈴男</t>
    <rPh sb="0" eb="2">
      <t>ニシジマ</t>
    </rPh>
    <rPh sb="3" eb="4">
      <t>スズ</t>
    </rPh>
    <rPh sb="4" eb="5">
      <t>オ</t>
    </rPh>
    <phoneticPr fontId="2"/>
  </si>
  <si>
    <t>当選２回　　　　　　　　　　　</t>
    <rPh sb="0" eb="2">
      <t>トウセン</t>
    </rPh>
    <rPh sb="3" eb="4">
      <t>カイ</t>
    </rPh>
    <phoneticPr fontId="2"/>
  </si>
  <si>
    <t>占部　一誠</t>
    <rPh sb="0" eb="2">
      <t>ウラベ</t>
    </rPh>
    <rPh sb="3" eb="5">
      <t>イッセイ</t>
    </rPh>
    <phoneticPr fontId="2"/>
  </si>
  <si>
    <t>和田　敬一</t>
    <rPh sb="0" eb="2">
      <t>ワダ</t>
    </rPh>
    <rPh sb="3" eb="5">
      <t>ケイイチ</t>
    </rPh>
    <phoneticPr fontId="2"/>
  </si>
  <si>
    <t>笹野　修一</t>
    <rPh sb="0" eb="2">
      <t>ササノ</t>
    </rPh>
    <rPh sb="3" eb="5">
      <t>シュウイチ</t>
    </rPh>
    <phoneticPr fontId="2"/>
  </si>
  <si>
    <t>松本　末吉</t>
    <rPh sb="0" eb="2">
      <t>マツモト</t>
    </rPh>
    <rPh sb="3" eb="5">
      <t>スエキチ</t>
    </rPh>
    <phoneticPr fontId="2"/>
  </si>
  <si>
    <t>叶内　吉太郎</t>
    <rPh sb="0" eb="1">
      <t>カノウ</t>
    </rPh>
    <rPh sb="1" eb="2">
      <t>ナイ</t>
    </rPh>
    <rPh sb="3" eb="6">
      <t>ヨシタロウ</t>
    </rPh>
    <phoneticPr fontId="2"/>
  </si>
  <si>
    <t>市橋　一郎</t>
    <rPh sb="0" eb="2">
      <t>イチハシ</t>
    </rPh>
    <rPh sb="3" eb="5">
      <t>イチロウ</t>
    </rPh>
    <phoneticPr fontId="2"/>
  </si>
  <si>
    <t>小田　俊与</t>
    <rPh sb="0" eb="2">
      <t>オダ</t>
    </rPh>
    <rPh sb="3" eb="4">
      <t>トシ</t>
    </rPh>
    <rPh sb="4" eb="5">
      <t>ヨ</t>
    </rPh>
    <phoneticPr fontId="2"/>
  </si>
  <si>
    <t>田中　幾男</t>
    <rPh sb="0" eb="2">
      <t>タナカ</t>
    </rPh>
    <rPh sb="3" eb="5">
      <t>イクオ</t>
    </rPh>
    <phoneticPr fontId="2"/>
  </si>
  <si>
    <t>山本　晴信</t>
    <rPh sb="0" eb="2">
      <t>ヤマモト</t>
    </rPh>
    <rPh sb="3" eb="5">
      <t>ハルノブ</t>
    </rPh>
    <phoneticPr fontId="2"/>
  </si>
  <si>
    <t>浦田　　豊</t>
    <rPh sb="0" eb="2">
      <t>ウラタ</t>
    </rPh>
    <rPh sb="4" eb="5">
      <t>ユタカ</t>
    </rPh>
    <phoneticPr fontId="2"/>
  </si>
  <si>
    <t>菊池　日出夫</t>
    <rPh sb="0" eb="2">
      <t>キクチ</t>
    </rPh>
    <rPh sb="3" eb="4">
      <t>ヒ</t>
    </rPh>
    <rPh sb="4" eb="5">
      <t>デ</t>
    </rPh>
    <rPh sb="5" eb="6">
      <t>オ</t>
    </rPh>
    <phoneticPr fontId="2"/>
  </si>
  <si>
    <t>郡司　　啓</t>
    <rPh sb="0" eb="2">
      <t>グンジ</t>
    </rPh>
    <rPh sb="4" eb="5">
      <t>ケイ</t>
    </rPh>
    <phoneticPr fontId="2"/>
  </si>
  <si>
    <t>山脇　脩平</t>
    <rPh sb="0" eb="2">
      <t>ヤマワキ</t>
    </rPh>
    <rPh sb="3" eb="5">
      <t>シュウヘイ</t>
    </rPh>
    <phoneticPr fontId="2"/>
  </si>
  <si>
    <t>○平取町</t>
    <rPh sb="1" eb="4">
      <t>ビラトリチョウ</t>
    </rPh>
    <phoneticPr fontId="2"/>
  </si>
  <si>
    <t>遠藤　一治</t>
    <rPh sb="0" eb="2">
      <t>エンドウ</t>
    </rPh>
    <rPh sb="3" eb="5">
      <t>カズハル</t>
    </rPh>
    <phoneticPr fontId="2"/>
  </si>
  <si>
    <t>島野　正雄</t>
    <rPh sb="0" eb="1">
      <t>シマ</t>
    </rPh>
    <rPh sb="1" eb="2">
      <t>ノ</t>
    </rPh>
    <rPh sb="3" eb="5">
      <t>マサオ</t>
    </rPh>
    <phoneticPr fontId="2"/>
  </si>
  <si>
    <t>平佐　武美</t>
    <rPh sb="0" eb="2">
      <t>ヒラサ</t>
    </rPh>
    <rPh sb="3" eb="4">
      <t>タケ</t>
    </rPh>
    <rPh sb="4" eb="5">
      <t>ビ</t>
    </rPh>
    <phoneticPr fontId="2"/>
  </si>
  <si>
    <t>庄野　　巌</t>
    <rPh sb="0" eb="1">
      <t>ショウ</t>
    </rPh>
    <rPh sb="1" eb="2">
      <t>ノ</t>
    </rPh>
    <rPh sb="4" eb="5">
      <t>イワオ</t>
    </rPh>
    <phoneticPr fontId="2"/>
  </si>
  <si>
    <t>保坂　　徹</t>
    <rPh sb="0" eb="2">
      <t>ホサカ</t>
    </rPh>
    <rPh sb="4" eb="5">
      <t>トオル</t>
    </rPh>
    <phoneticPr fontId="2"/>
  </si>
  <si>
    <t>山田　佐永一郎</t>
    <rPh sb="0" eb="2">
      <t>ヤマダ</t>
    </rPh>
    <rPh sb="3" eb="4">
      <t>サ</t>
    </rPh>
    <rPh sb="4" eb="5">
      <t>エイ</t>
    </rPh>
    <rPh sb="5" eb="7">
      <t>イチロウ</t>
    </rPh>
    <phoneticPr fontId="2"/>
  </si>
  <si>
    <t>黒田　一彦</t>
    <rPh sb="0" eb="1">
      <t>クロ</t>
    </rPh>
    <rPh sb="1" eb="2">
      <t>タ</t>
    </rPh>
    <rPh sb="3" eb="5">
      <t>カズヒコ</t>
    </rPh>
    <phoneticPr fontId="2"/>
  </si>
  <si>
    <t>宮田　泰郎</t>
    <rPh sb="0" eb="2">
      <t>ミヤタ</t>
    </rPh>
    <rPh sb="3" eb="5">
      <t>ヤスロウ</t>
    </rPh>
    <phoneticPr fontId="2"/>
  </si>
  <si>
    <t>森　　　利</t>
    <rPh sb="0" eb="1">
      <t>モリ</t>
    </rPh>
    <rPh sb="4" eb="5">
      <t>リ</t>
    </rPh>
    <phoneticPr fontId="2"/>
  </si>
  <si>
    <t>中道　善光</t>
    <rPh sb="0" eb="2">
      <t>ナカミチ</t>
    </rPh>
    <rPh sb="3" eb="4">
      <t>ゼン</t>
    </rPh>
    <rPh sb="4" eb="5">
      <t>ヒカリ</t>
    </rPh>
    <phoneticPr fontId="2"/>
  </si>
  <si>
    <t>○新冠町</t>
    <rPh sb="1" eb="4">
      <t>ニイカップチョウ</t>
    </rPh>
    <phoneticPr fontId="2"/>
  </si>
  <si>
    <t>十倉　十六美</t>
    <rPh sb="0" eb="1">
      <t>ジュウ</t>
    </rPh>
    <rPh sb="1" eb="2">
      <t>クラ</t>
    </rPh>
    <rPh sb="3" eb="5">
      <t>ジュウロク</t>
    </rPh>
    <rPh sb="5" eb="6">
      <t>ビ</t>
    </rPh>
    <phoneticPr fontId="2"/>
  </si>
  <si>
    <t>酒井　末太郎</t>
    <rPh sb="0" eb="2">
      <t>サカイ</t>
    </rPh>
    <rPh sb="3" eb="4">
      <t>スエ</t>
    </rPh>
    <rPh sb="4" eb="6">
      <t>タロウ</t>
    </rPh>
    <phoneticPr fontId="2"/>
  </si>
  <si>
    <t>浅川　義一</t>
    <rPh sb="0" eb="2">
      <t>アサカワ</t>
    </rPh>
    <rPh sb="3" eb="5">
      <t>ギイチ</t>
    </rPh>
    <phoneticPr fontId="2"/>
  </si>
  <si>
    <t>飛島　賢治</t>
    <rPh sb="0" eb="2">
      <t>トビシマ</t>
    </rPh>
    <rPh sb="3" eb="5">
      <t>ケンジ</t>
    </rPh>
    <phoneticPr fontId="2"/>
  </si>
  <si>
    <t>青山　伍郎</t>
    <rPh sb="0" eb="2">
      <t>アオヤマ</t>
    </rPh>
    <rPh sb="3" eb="5">
      <t>ゴロウ</t>
    </rPh>
    <phoneticPr fontId="2"/>
  </si>
  <si>
    <t>有田　正太郎</t>
    <rPh sb="0" eb="2">
      <t>アリタ</t>
    </rPh>
    <rPh sb="3" eb="6">
      <t>ショウタロウ</t>
    </rPh>
    <phoneticPr fontId="2"/>
  </si>
  <si>
    <t>山田　武吉郎</t>
    <rPh sb="0" eb="2">
      <t>ヤマダ</t>
    </rPh>
    <rPh sb="3" eb="4">
      <t>タケ</t>
    </rPh>
    <rPh sb="4" eb="5">
      <t>キチ</t>
    </rPh>
    <rPh sb="5" eb="6">
      <t>ロウ</t>
    </rPh>
    <phoneticPr fontId="2"/>
  </si>
  <si>
    <t>小野木　恒</t>
    <rPh sb="0" eb="2">
      <t>オノ</t>
    </rPh>
    <rPh sb="2" eb="3">
      <t>キ</t>
    </rPh>
    <rPh sb="4" eb="5">
      <t>ツネ</t>
    </rPh>
    <phoneticPr fontId="2"/>
  </si>
  <si>
    <t>当選３回　　　　　　　　　　　</t>
    <rPh sb="0" eb="2">
      <t>トウセン</t>
    </rPh>
    <rPh sb="3" eb="4">
      <t>カイ</t>
    </rPh>
    <phoneticPr fontId="2"/>
  </si>
  <si>
    <t>当選４回　　　　　　　　　　　</t>
    <rPh sb="0" eb="2">
      <t>トウセン</t>
    </rPh>
    <rPh sb="3" eb="4">
      <t>カイ</t>
    </rPh>
    <phoneticPr fontId="2"/>
  </si>
  <si>
    <t>当選５回　　　　　　　　　　　</t>
    <rPh sb="0" eb="2">
      <t>トウセン</t>
    </rPh>
    <rPh sb="3" eb="4">
      <t>カイ</t>
    </rPh>
    <phoneticPr fontId="2"/>
  </si>
  <si>
    <t>岡　　　裕</t>
    <rPh sb="0" eb="1">
      <t>オカ</t>
    </rPh>
    <rPh sb="4" eb="5">
      <t>ユウ</t>
    </rPh>
    <phoneticPr fontId="2"/>
  </si>
  <si>
    <t>橋本　　昭</t>
    <rPh sb="0" eb="2">
      <t>ハシモト</t>
    </rPh>
    <rPh sb="4" eb="5">
      <t>アキラ</t>
    </rPh>
    <phoneticPr fontId="2"/>
  </si>
  <si>
    <t>貝田　信二</t>
    <rPh sb="0" eb="1">
      <t>カイ</t>
    </rPh>
    <rPh sb="1" eb="2">
      <t>タ</t>
    </rPh>
    <rPh sb="3" eb="4">
      <t>シン</t>
    </rPh>
    <rPh sb="4" eb="5">
      <t>ニ</t>
    </rPh>
    <phoneticPr fontId="2"/>
  </si>
  <si>
    <t>二宮　茂樹</t>
    <rPh sb="0" eb="2">
      <t>ニノミヤ</t>
    </rPh>
    <rPh sb="3" eb="5">
      <t>シゲキ</t>
    </rPh>
    <phoneticPr fontId="2"/>
  </si>
  <si>
    <t>二宮　利弥</t>
    <rPh sb="0" eb="2">
      <t>ニノミヤ</t>
    </rPh>
    <rPh sb="3" eb="4">
      <t>トシ</t>
    </rPh>
    <rPh sb="4" eb="5">
      <t>ヤ</t>
    </rPh>
    <phoneticPr fontId="2"/>
  </si>
  <si>
    <t>曽我部　斉治</t>
    <rPh sb="0" eb="3">
      <t>ソガベ</t>
    </rPh>
    <rPh sb="4" eb="5">
      <t>サイ</t>
    </rPh>
    <rPh sb="5" eb="6">
      <t>ジ</t>
    </rPh>
    <phoneticPr fontId="2"/>
  </si>
  <si>
    <t>山村　一二三</t>
    <rPh sb="0" eb="2">
      <t>ヤマムラ</t>
    </rPh>
    <rPh sb="3" eb="4">
      <t>イチ</t>
    </rPh>
    <rPh sb="4" eb="5">
      <t>ニ</t>
    </rPh>
    <rPh sb="5" eb="6">
      <t>サン</t>
    </rPh>
    <phoneticPr fontId="2"/>
  </si>
  <si>
    <t>服部　吟次郎</t>
    <rPh sb="0" eb="2">
      <t>ハットリ</t>
    </rPh>
    <rPh sb="3" eb="4">
      <t>ギン</t>
    </rPh>
    <rPh sb="4" eb="6">
      <t>ジロウ</t>
    </rPh>
    <phoneticPr fontId="2"/>
  </si>
  <si>
    <t>文木　勝美</t>
    <rPh sb="0" eb="1">
      <t>ブン</t>
    </rPh>
    <rPh sb="1" eb="2">
      <t>キ</t>
    </rPh>
    <rPh sb="3" eb="5">
      <t>カツミ</t>
    </rPh>
    <phoneticPr fontId="2"/>
  </si>
  <si>
    <t>古川　　功</t>
    <rPh sb="0" eb="2">
      <t>フルカワ</t>
    </rPh>
    <rPh sb="4" eb="5">
      <t>イサオ</t>
    </rPh>
    <phoneticPr fontId="2"/>
  </si>
  <si>
    <t>進藤　良次</t>
    <rPh sb="0" eb="2">
      <t>シンドウ</t>
    </rPh>
    <rPh sb="3" eb="5">
      <t>リョウジ</t>
    </rPh>
    <phoneticPr fontId="2"/>
  </si>
  <si>
    <t>種村　種光</t>
    <rPh sb="0" eb="2">
      <t>タネムラ</t>
    </rPh>
    <rPh sb="3" eb="4">
      <t>タネ</t>
    </rPh>
    <rPh sb="4" eb="5">
      <t>ミツ</t>
    </rPh>
    <phoneticPr fontId="2"/>
  </si>
  <si>
    <t>武岡　敏夫</t>
    <rPh sb="0" eb="2">
      <t>タケオカ</t>
    </rPh>
    <rPh sb="3" eb="5">
      <t>トシオ</t>
    </rPh>
    <phoneticPr fontId="2"/>
  </si>
  <si>
    <t>畠山　重博</t>
    <rPh sb="0" eb="2">
      <t>ハタケヤマ</t>
    </rPh>
    <rPh sb="3" eb="4">
      <t>ジュウ</t>
    </rPh>
    <rPh sb="4" eb="5">
      <t>ヒロシ</t>
    </rPh>
    <phoneticPr fontId="2"/>
  </si>
  <si>
    <t>土屋　喜一</t>
    <rPh sb="0" eb="2">
      <t>ツチヤ</t>
    </rPh>
    <rPh sb="3" eb="5">
      <t>キイチ</t>
    </rPh>
    <phoneticPr fontId="2"/>
  </si>
  <si>
    <t>○新ひだか町</t>
    <rPh sb="1" eb="2">
      <t>シン</t>
    </rPh>
    <rPh sb="5" eb="6">
      <t>チョウ</t>
    </rPh>
    <phoneticPr fontId="2"/>
  </si>
  <si>
    <t>設置選挙</t>
    <rPh sb="0" eb="2">
      <t>セッチ</t>
    </rPh>
    <rPh sb="2" eb="4">
      <t>センキョ</t>
    </rPh>
    <phoneticPr fontId="2"/>
  </si>
  <si>
    <t>酒井　芳秀</t>
    <rPh sb="0" eb="2">
      <t>サカイ</t>
    </rPh>
    <rPh sb="3" eb="5">
      <t>ヨシヒデ</t>
    </rPh>
    <phoneticPr fontId="2"/>
  </si>
  <si>
    <t>広田　時治</t>
    <rPh sb="0" eb="2">
      <t>ヒロタ</t>
    </rPh>
    <rPh sb="3" eb="5">
      <t>トキジ</t>
    </rPh>
    <phoneticPr fontId="2"/>
  </si>
  <si>
    <t>出口　庄平</t>
    <rPh sb="0" eb="2">
      <t>デグチ</t>
    </rPh>
    <rPh sb="3" eb="4">
      <t>ショウ</t>
    </rPh>
    <rPh sb="4" eb="5">
      <t>ヘイ</t>
    </rPh>
    <phoneticPr fontId="2"/>
  </si>
  <si>
    <t>山村　　秀</t>
    <rPh sb="0" eb="2">
      <t>ヤマムラ</t>
    </rPh>
    <rPh sb="4" eb="5">
      <t>ヒデ</t>
    </rPh>
    <phoneticPr fontId="2"/>
  </si>
  <si>
    <t>松浦　作蔵</t>
    <rPh sb="0" eb="2">
      <t>マツウラ</t>
    </rPh>
    <rPh sb="3" eb="5">
      <t>サクゾウ</t>
    </rPh>
    <phoneticPr fontId="2"/>
  </si>
  <si>
    <t>前川　理盛</t>
    <rPh sb="0" eb="2">
      <t>マエカワ</t>
    </rPh>
    <rPh sb="3" eb="4">
      <t>リ</t>
    </rPh>
    <rPh sb="4" eb="5">
      <t>モ</t>
    </rPh>
    <phoneticPr fontId="2"/>
  </si>
  <si>
    <t>水上　　渡</t>
    <rPh sb="0" eb="2">
      <t>ミズカミ</t>
    </rPh>
    <rPh sb="4" eb="5">
      <t>ワタ</t>
    </rPh>
    <phoneticPr fontId="2"/>
  </si>
  <si>
    <t>京野　　清</t>
    <rPh sb="0" eb="1">
      <t>キョウ</t>
    </rPh>
    <rPh sb="1" eb="2">
      <t>ノ</t>
    </rPh>
    <rPh sb="4" eb="5">
      <t>キヨシ</t>
    </rPh>
    <phoneticPr fontId="2"/>
  </si>
  <si>
    <t>小池　　清</t>
    <rPh sb="0" eb="2">
      <t>コイケ</t>
    </rPh>
    <rPh sb="4" eb="5">
      <t>キヨシ</t>
    </rPh>
    <phoneticPr fontId="2"/>
  </si>
  <si>
    <t>太田　皆雄</t>
    <rPh sb="0" eb="2">
      <t>オオタ</t>
    </rPh>
    <rPh sb="3" eb="4">
      <t>ミナ</t>
    </rPh>
    <rPh sb="4" eb="5">
      <t>オス</t>
    </rPh>
    <phoneticPr fontId="2"/>
  </si>
  <si>
    <t>斉藤　正美</t>
    <rPh sb="0" eb="2">
      <t>サイトウ</t>
    </rPh>
    <rPh sb="3" eb="5">
      <t>マサミ</t>
    </rPh>
    <phoneticPr fontId="2"/>
  </si>
  <si>
    <t>○浦河町</t>
    <rPh sb="1" eb="4">
      <t>ウラカワチョウ</t>
    </rPh>
    <phoneticPr fontId="2"/>
  </si>
  <si>
    <t>佐々木　秀雄</t>
    <rPh sb="0" eb="3">
      <t>ササキ</t>
    </rPh>
    <rPh sb="4" eb="6">
      <t>ヒデオ</t>
    </rPh>
    <phoneticPr fontId="2"/>
  </si>
  <si>
    <t>奥山　徳三郎</t>
    <rPh sb="0" eb="2">
      <t>オクヤマ</t>
    </rPh>
    <rPh sb="3" eb="6">
      <t>トクサブロウ</t>
    </rPh>
    <phoneticPr fontId="2"/>
  </si>
  <si>
    <t>堺　　頼吉</t>
    <rPh sb="0" eb="1">
      <t>サカイ</t>
    </rPh>
    <rPh sb="3" eb="4">
      <t>タヨ</t>
    </rPh>
    <rPh sb="4" eb="5">
      <t>ヨシ</t>
    </rPh>
    <phoneticPr fontId="2"/>
  </si>
  <si>
    <t>坂東　　甚</t>
    <rPh sb="0" eb="2">
      <t>バンドウ</t>
    </rPh>
    <rPh sb="4" eb="5">
      <t>ジン</t>
    </rPh>
    <phoneticPr fontId="2"/>
  </si>
  <si>
    <t>当選９回</t>
    <rPh sb="0" eb="2">
      <t>トウセン</t>
    </rPh>
    <phoneticPr fontId="2"/>
  </si>
  <si>
    <t>原田　了介</t>
    <rPh sb="0" eb="2">
      <t>ハラダ</t>
    </rPh>
    <rPh sb="3" eb="5">
      <t>リョウスケ</t>
    </rPh>
    <phoneticPr fontId="2"/>
  </si>
  <si>
    <t>渡部　　肇</t>
    <rPh sb="0" eb="2">
      <t>ワタナベ</t>
    </rPh>
    <rPh sb="4" eb="5">
      <t>ハジメ</t>
    </rPh>
    <phoneticPr fontId="2"/>
  </si>
  <si>
    <t>小林　勇雄</t>
    <rPh sb="0" eb="2">
      <t>コバヤシ</t>
    </rPh>
    <rPh sb="3" eb="5">
      <t>イサオ</t>
    </rPh>
    <phoneticPr fontId="2"/>
  </si>
  <si>
    <t>谷川　弘一郎</t>
    <rPh sb="0" eb="2">
      <t>タニカワ</t>
    </rPh>
    <rPh sb="3" eb="6">
      <t>コウイチロウ</t>
    </rPh>
    <phoneticPr fontId="2"/>
  </si>
  <si>
    <t>田中　　肇</t>
    <rPh sb="0" eb="2">
      <t>タナカ</t>
    </rPh>
    <rPh sb="4" eb="5">
      <t>ハジメ</t>
    </rPh>
    <phoneticPr fontId="2"/>
  </si>
  <si>
    <t>桜井　孝明</t>
    <rPh sb="0" eb="2">
      <t>サクライ</t>
    </rPh>
    <rPh sb="3" eb="5">
      <t>タカアキ</t>
    </rPh>
    <phoneticPr fontId="2"/>
  </si>
  <si>
    <t>山崎　　斉</t>
    <rPh sb="0" eb="2">
      <t>ヤマザキ</t>
    </rPh>
    <rPh sb="4" eb="5">
      <t>サイ</t>
    </rPh>
    <phoneticPr fontId="2"/>
  </si>
  <si>
    <t>○　浦河町（荻伏村）</t>
    <rPh sb="2" eb="5">
      <t>ウラカワチョウ</t>
    </rPh>
    <rPh sb="6" eb="7">
      <t>オギ</t>
    </rPh>
    <rPh sb="7" eb="8">
      <t>フ</t>
    </rPh>
    <rPh sb="8" eb="9">
      <t>ムラ</t>
    </rPh>
    <phoneticPr fontId="2"/>
  </si>
  <si>
    <t>平尾　良治</t>
    <rPh sb="0" eb="2">
      <t>ヒラオ</t>
    </rPh>
    <rPh sb="3" eb="5">
      <t>リョウジ</t>
    </rPh>
    <phoneticPr fontId="2"/>
  </si>
  <si>
    <t>○様似町</t>
    <rPh sb="1" eb="4">
      <t>サマニチョウ</t>
    </rPh>
    <phoneticPr fontId="2"/>
  </si>
  <si>
    <t>留目　四郎</t>
    <rPh sb="0" eb="1">
      <t>ト</t>
    </rPh>
    <rPh sb="1" eb="2">
      <t>メ</t>
    </rPh>
    <rPh sb="3" eb="5">
      <t>シロウ</t>
    </rPh>
    <phoneticPr fontId="2"/>
  </si>
  <si>
    <t>三上　重蔵</t>
    <rPh sb="0" eb="2">
      <t>ミカミ</t>
    </rPh>
    <rPh sb="3" eb="5">
      <t>シゲゾウ</t>
    </rPh>
    <phoneticPr fontId="2"/>
  </si>
  <si>
    <t>松田　利右ヱ門</t>
    <rPh sb="0" eb="2">
      <t>マツダ</t>
    </rPh>
    <rPh sb="3" eb="4">
      <t>リ</t>
    </rPh>
    <rPh sb="4" eb="5">
      <t>ミギ</t>
    </rPh>
    <rPh sb="6" eb="7">
      <t>モン</t>
    </rPh>
    <phoneticPr fontId="2"/>
  </si>
  <si>
    <t>高瀬　正次</t>
    <rPh sb="0" eb="2">
      <t>タカセ</t>
    </rPh>
    <rPh sb="3" eb="5">
      <t>マサジ</t>
    </rPh>
    <phoneticPr fontId="2"/>
  </si>
  <si>
    <t>高瀬　正次</t>
    <rPh sb="0" eb="2">
      <t>タカセ</t>
    </rPh>
    <rPh sb="3" eb="5">
      <t>ショウジ</t>
    </rPh>
    <phoneticPr fontId="2"/>
  </si>
  <si>
    <t>柳　　岩雄</t>
    <rPh sb="0" eb="1">
      <t>ヤナギ</t>
    </rPh>
    <rPh sb="3" eb="5">
      <t>イワオ</t>
    </rPh>
    <phoneticPr fontId="2"/>
  </si>
  <si>
    <t>小林　秀一</t>
    <rPh sb="0" eb="2">
      <t>コバヤシ</t>
    </rPh>
    <rPh sb="3" eb="5">
      <t>ヒデカズ</t>
    </rPh>
    <phoneticPr fontId="2"/>
  </si>
  <si>
    <t>岩谷　勝美</t>
    <rPh sb="0" eb="2">
      <t>イワタニ</t>
    </rPh>
    <rPh sb="3" eb="5">
      <t>カツミ</t>
    </rPh>
    <phoneticPr fontId="2"/>
  </si>
  <si>
    <t>谷崎　敏夫</t>
    <rPh sb="0" eb="2">
      <t>タニザキ</t>
    </rPh>
    <rPh sb="3" eb="5">
      <t>トシオ</t>
    </rPh>
    <phoneticPr fontId="2"/>
  </si>
  <si>
    <t>○えりも町</t>
    <rPh sb="4" eb="5">
      <t>チョウ</t>
    </rPh>
    <phoneticPr fontId="2"/>
  </si>
  <si>
    <t>小西　喜代人</t>
    <rPh sb="0" eb="2">
      <t>コニシ</t>
    </rPh>
    <rPh sb="3" eb="5">
      <t>キヨ</t>
    </rPh>
    <rPh sb="5" eb="6">
      <t>ヒト</t>
    </rPh>
    <phoneticPr fontId="2"/>
  </si>
  <si>
    <t>長岡　隆一</t>
    <rPh sb="0" eb="2">
      <t>ナガオカ</t>
    </rPh>
    <rPh sb="3" eb="5">
      <t>リュウイチ</t>
    </rPh>
    <phoneticPr fontId="2"/>
  </si>
  <si>
    <t>小田　俊与</t>
    <rPh sb="0" eb="2">
      <t>オダ</t>
    </rPh>
    <rPh sb="3" eb="4">
      <t>シュン</t>
    </rPh>
    <rPh sb="4" eb="5">
      <t>ヨ</t>
    </rPh>
    <phoneticPr fontId="2"/>
  </si>
  <si>
    <t>世界連邦促進戦争</t>
    <rPh sb="0" eb="2">
      <t>セカイ</t>
    </rPh>
    <rPh sb="2" eb="4">
      <t>レンポウ</t>
    </rPh>
    <rPh sb="4" eb="6">
      <t>ソクシン</t>
    </rPh>
    <rPh sb="6" eb="8">
      <t>センソウ</t>
    </rPh>
    <phoneticPr fontId="2"/>
  </si>
  <si>
    <t>防止水爆禁止死の</t>
    <rPh sb="0" eb="2">
      <t>ボウシ</t>
    </rPh>
    <rPh sb="2" eb="4">
      <t>スイバク</t>
    </rPh>
    <rPh sb="4" eb="6">
      <t>キンシ</t>
    </rPh>
    <rPh sb="6" eb="7">
      <t>シ</t>
    </rPh>
    <phoneticPr fontId="2"/>
  </si>
  <si>
    <t>灰示局対策国民生</t>
    <rPh sb="0" eb="1">
      <t>ハイ</t>
    </rPh>
    <rPh sb="1" eb="2">
      <t>シメ</t>
    </rPh>
    <rPh sb="2" eb="3">
      <t>キョク</t>
    </rPh>
    <rPh sb="3" eb="5">
      <t>タイサク</t>
    </rPh>
    <rPh sb="5" eb="7">
      <t>コクミン</t>
    </rPh>
    <rPh sb="7" eb="8">
      <t>ショウ</t>
    </rPh>
    <phoneticPr fontId="2"/>
  </si>
  <si>
    <t>活安定人道主義</t>
    <rPh sb="0" eb="1">
      <t>カツ</t>
    </rPh>
    <rPh sb="1" eb="3">
      <t>アンテイ</t>
    </rPh>
    <rPh sb="3" eb="5">
      <t>ジンドウ</t>
    </rPh>
    <rPh sb="5" eb="7">
      <t>シュギ</t>
    </rPh>
    <phoneticPr fontId="2"/>
  </si>
  <si>
    <t>政治連盟</t>
    <rPh sb="0" eb="2">
      <t>セイジ</t>
    </rPh>
    <rPh sb="2" eb="4">
      <t>レンメイ</t>
    </rPh>
    <phoneticPr fontId="2"/>
  </si>
  <si>
    <t>吉田　勘之助</t>
    <rPh sb="0" eb="2">
      <t>ヨシダ</t>
    </rPh>
    <rPh sb="3" eb="4">
      <t>カン</t>
    </rPh>
    <rPh sb="4" eb="5">
      <t>ノ</t>
    </rPh>
    <rPh sb="5" eb="6">
      <t>スケ</t>
    </rPh>
    <phoneticPr fontId="2"/>
  </si>
  <si>
    <t>神田　正秋</t>
    <rPh sb="0" eb="2">
      <t>カンダ</t>
    </rPh>
    <rPh sb="3" eb="5">
      <t>マサアキ</t>
    </rPh>
    <phoneticPr fontId="2"/>
  </si>
  <si>
    <t>風間　末次郎</t>
    <rPh sb="0" eb="2">
      <t>カザマ</t>
    </rPh>
    <rPh sb="3" eb="4">
      <t>スエ</t>
    </rPh>
    <rPh sb="4" eb="6">
      <t>ジロウ</t>
    </rPh>
    <phoneticPr fontId="2"/>
  </si>
  <si>
    <t>花田　政雄</t>
    <rPh sb="0" eb="2">
      <t>ハナダ</t>
    </rPh>
    <rPh sb="3" eb="5">
      <t>マサオ</t>
    </rPh>
    <phoneticPr fontId="2"/>
  </si>
  <si>
    <t>川村　金吾</t>
    <rPh sb="0" eb="2">
      <t>カワムラ</t>
    </rPh>
    <rPh sb="3" eb="4">
      <t>キン</t>
    </rPh>
    <rPh sb="4" eb="5">
      <t>ゴ</t>
    </rPh>
    <phoneticPr fontId="2"/>
  </si>
  <si>
    <t>佐々木　隆人</t>
    <rPh sb="0" eb="3">
      <t>ササキ</t>
    </rPh>
    <rPh sb="4" eb="5">
      <t>リュウ</t>
    </rPh>
    <rPh sb="5" eb="6">
      <t>ヒト</t>
    </rPh>
    <phoneticPr fontId="2"/>
  </si>
  <si>
    <t>国下　隆郎</t>
    <rPh sb="0" eb="1">
      <t>クニ</t>
    </rPh>
    <rPh sb="1" eb="2">
      <t>シタ</t>
    </rPh>
    <rPh sb="3" eb="4">
      <t>タカ</t>
    </rPh>
    <rPh sb="4" eb="5">
      <t>ロウ</t>
    </rPh>
    <phoneticPr fontId="2"/>
  </si>
  <si>
    <t>当選７回</t>
    <rPh sb="0" eb="2">
      <t>トウセン</t>
    </rPh>
    <rPh sb="3" eb="4">
      <t>カイ</t>
    </rPh>
    <phoneticPr fontId="2"/>
  </si>
  <si>
    <t>○日高町（日高町）</t>
    <rPh sb="1" eb="4">
      <t>ヒダカチョウ</t>
    </rPh>
    <rPh sb="5" eb="8">
      <t>ヒダカチョウ</t>
    </rPh>
    <phoneticPr fontId="2"/>
  </si>
  <si>
    <t>○日高町（門別町）</t>
    <rPh sb="1" eb="4">
      <t>ヒダカチョウ</t>
    </rPh>
    <rPh sb="5" eb="7">
      <t>モンベツ</t>
    </rPh>
    <rPh sb="7" eb="8">
      <t>チョウ</t>
    </rPh>
    <phoneticPr fontId="2"/>
  </si>
  <si>
    <t>増本　一男</t>
    <rPh sb="0" eb="2">
      <t>マスモト</t>
    </rPh>
    <rPh sb="3" eb="5">
      <t>カズオ</t>
    </rPh>
    <phoneticPr fontId="2"/>
  </si>
  <si>
    <t>鈴木　　實</t>
    <rPh sb="0" eb="2">
      <t>スズキ</t>
    </rPh>
    <phoneticPr fontId="2"/>
  </si>
  <si>
    <t>村井　兵作</t>
    <rPh sb="0" eb="2">
      <t>ムライ</t>
    </rPh>
    <rPh sb="3" eb="4">
      <t>ヒョウ</t>
    </rPh>
    <rPh sb="4" eb="5">
      <t>サク</t>
    </rPh>
    <phoneticPr fontId="2"/>
  </si>
  <si>
    <t>道鎭　忠之</t>
    <rPh sb="0" eb="1">
      <t>ドウ</t>
    </rPh>
    <rPh sb="3" eb="4">
      <t>チュウ</t>
    </rPh>
    <rPh sb="4" eb="5">
      <t>コレ</t>
    </rPh>
    <phoneticPr fontId="2"/>
  </si>
  <si>
    <t>当選８回</t>
    <rPh sb="0" eb="2">
      <t>トウセン</t>
    </rPh>
    <rPh sb="3" eb="4">
      <t>カイ</t>
    </rPh>
    <phoneticPr fontId="2"/>
  </si>
  <si>
    <t>橋爪　正利</t>
    <rPh sb="0" eb="2">
      <t>ハシヅメ</t>
    </rPh>
    <rPh sb="3" eb="5">
      <t>マサトシ</t>
    </rPh>
    <phoneticPr fontId="2"/>
  </si>
  <si>
    <t>大沢　洋一</t>
    <rPh sb="0" eb="2">
      <t>オオサワ</t>
    </rPh>
    <rPh sb="3" eb="5">
      <t>ヨウイチ</t>
    </rPh>
    <phoneticPr fontId="2"/>
  </si>
  <si>
    <t>岩山　　崇</t>
    <rPh sb="0" eb="2">
      <t>イワヤマ</t>
    </rPh>
    <rPh sb="4" eb="5">
      <t>タカシ</t>
    </rPh>
    <phoneticPr fontId="2"/>
  </si>
  <si>
    <t>沢田　房晴</t>
    <rPh sb="0" eb="2">
      <t>サワダ</t>
    </rPh>
    <rPh sb="3" eb="4">
      <t>フサ</t>
    </rPh>
    <rPh sb="4" eb="5">
      <t>ハ</t>
    </rPh>
    <phoneticPr fontId="2"/>
  </si>
  <si>
    <t>山内　和雄</t>
    <rPh sb="0" eb="2">
      <t>ヤマウチ</t>
    </rPh>
    <rPh sb="3" eb="5">
      <t>カズオ</t>
    </rPh>
    <phoneticPr fontId="2"/>
  </si>
  <si>
    <t>西尾　　正</t>
    <rPh sb="0" eb="2">
      <t>ニシオ</t>
    </rPh>
    <rPh sb="4" eb="5">
      <t>タダ</t>
    </rPh>
    <phoneticPr fontId="2"/>
  </si>
  <si>
    <t>神保　一哉</t>
    <rPh sb="0" eb="2">
      <t>ジンボ</t>
    </rPh>
    <rPh sb="3" eb="5">
      <t>カズヤ</t>
    </rPh>
    <phoneticPr fontId="2"/>
  </si>
  <si>
    <t>当選９回</t>
    <rPh sb="0" eb="2">
      <t>トウセン</t>
    </rPh>
    <rPh sb="3" eb="4">
      <t>カイ</t>
    </rPh>
    <phoneticPr fontId="2"/>
  </si>
  <si>
    <t>○新ひだか町（三石町）</t>
    <rPh sb="1" eb="2">
      <t>シン</t>
    </rPh>
    <rPh sb="5" eb="6">
      <t>チョウ</t>
    </rPh>
    <rPh sb="7" eb="10">
      <t>ミツイシチョウ</t>
    </rPh>
    <phoneticPr fontId="2"/>
  </si>
  <si>
    <t>○新ひだか町（静内町）</t>
    <rPh sb="1" eb="2">
      <t>シン</t>
    </rPh>
    <rPh sb="5" eb="6">
      <t>チョウ</t>
    </rPh>
    <rPh sb="7" eb="10">
      <t>シズナイチョウ</t>
    </rPh>
    <phoneticPr fontId="2"/>
  </si>
  <si>
    <t>吉田　昌治</t>
    <rPh sb="0" eb="2">
      <t>ヨシダ</t>
    </rPh>
    <rPh sb="3" eb="5">
      <t>マサハル</t>
    </rPh>
    <phoneticPr fontId="2"/>
  </si>
  <si>
    <t>池田　　拓</t>
    <rPh sb="0" eb="2">
      <t>イケダ</t>
    </rPh>
    <rPh sb="4" eb="5">
      <t>タク</t>
    </rPh>
    <phoneticPr fontId="2"/>
  </si>
  <si>
    <t>坂下　一幸</t>
    <rPh sb="0" eb="2">
      <t>サカシタ</t>
    </rPh>
    <rPh sb="3" eb="5">
      <t>カズユキ</t>
    </rPh>
    <phoneticPr fontId="2"/>
  </si>
  <si>
    <t>岩本　溥叙</t>
    <rPh sb="0" eb="2">
      <t>イワモト</t>
    </rPh>
    <rPh sb="4" eb="5">
      <t>ジョ</t>
    </rPh>
    <phoneticPr fontId="2"/>
  </si>
  <si>
    <t>小竹　國昭</t>
    <rPh sb="0" eb="2">
      <t>コタケ</t>
    </rPh>
    <rPh sb="3" eb="4">
      <t>クニ</t>
    </rPh>
    <rPh sb="4" eb="5">
      <t>アキ</t>
    </rPh>
    <phoneticPr fontId="2"/>
  </si>
  <si>
    <t>○日高町</t>
    <rPh sb="1" eb="4">
      <t>ヒダカチョウ</t>
    </rPh>
    <phoneticPr fontId="2"/>
  </si>
  <si>
    <t>三輪　　茂</t>
    <rPh sb="0" eb="2">
      <t>ミワ</t>
    </rPh>
    <rPh sb="4" eb="5">
      <t>シゲル</t>
    </rPh>
    <phoneticPr fontId="2"/>
  </si>
  <si>
    <t>平成18.3.1日高町、門別町を廃し日高町を設置</t>
    <rPh sb="0" eb="2">
      <t>ヘイセイ</t>
    </rPh>
    <rPh sb="8" eb="11">
      <t>ヒダカチョウ</t>
    </rPh>
    <rPh sb="12" eb="15">
      <t>モンベツチョウ</t>
    </rPh>
    <rPh sb="16" eb="17">
      <t>ハイ</t>
    </rPh>
    <rPh sb="18" eb="21">
      <t>ヒダカチョウ</t>
    </rPh>
    <rPh sb="22" eb="24">
      <t>セッチ</t>
    </rPh>
    <phoneticPr fontId="2"/>
  </si>
  <si>
    <t>昭和27.4.1町制施行</t>
    <rPh sb="0" eb="2">
      <t>ショウワ</t>
    </rPh>
    <rPh sb="8" eb="10">
      <t>チョウセイ</t>
    </rPh>
    <rPh sb="10" eb="12">
      <t>セコウ</t>
    </rPh>
    <phoneticPr fontId="2"/>
  </si>
  <si>
    <t>昭和37.11.1町制施行</t>
    <rPh sb="0" eb="2">
      <t>ショウワ</t>
    </rPh>
    <rPh sb="9" eb="11">
      <t>チョウセイ</t>
    </rPh>
    <rPh sb="11" eb="13">
      <t>セコウ</t>
    </rPh>
    <phoneticPr fontId="2"/>
  </si>
  <si>
    <t>昭和29.11.1町制施行</t>
    <rPh sb="0" eb="2">
      <t>ショウワ</t>
    </rPh>
    <rPh sb="9" eb="11">
      <t>チョウセイ</t>
    </rPh>
    <rPh sb="11" eb="13">
      <t>セコウ</t>
    </rPh>
    <phoneticPr fontId="2"/>
  </si>
  <si>
    <t>昭和36.9.1町制施行</t>
    <rPh sb="0" eb="2">
      <t>ショウワ</t>
    </rPh>
    <rPh sb="8" eb="10">
      <t>チョウセイ</t>
    </rPh>
    <rPh sb="10" eb="12">
      <t>セコウ</t>
    </rPh>
    <phoneticPr fontId="2"/>
  </si>
  <si>
    <t>S31.9.30荻伏村を編入合併</t>
    <rPh sb="8" eb="10">
      <t>オギフシ</t>
    </rPh>
    <rPh sb="10" eb="11">
      <t>ムラ</t>
    </rPh>
    <rPh sb="12" eb="14">
      <t>ヘンニュウ</t>
    </rPh>
    <rPh sb="14" eb="16">
      <t>ガッペイ</t>
    </rPh>
    <phoneticPr fontId="2"/>
  </si>
  <si>
    <t>竹内　　鼎</t>
    <rPh sb="0" eb="2">
      <t>タケウチ</t>
    </rPh>
    <phoneticPr fontId="2"/>
  </si>
  <si>
    <t>S31.9.30浦河町に編入合併</t>
    <rPh sb="8" eb="11">
      <t>ウラカワチョウ</t>
    </rPh>
    <rPh sb="12" eb="14">
      <t>ヘンニュウ</t>
    </rPh>
    <rPh sb="14" eb="16">
      <t>ガッペイ</t>
    </rPh>
    <phoneticPr fontId="2"/>
  </si>
  <si>
    <t>昭和34.1.1町制施行</t>
    <rPh sb="0" eb="2">
      <t>ショウワ</t>
    </rPh>
    <rPh sb="8" eb="10">
      <t>チョウセイ</t>
    </rPh>
    <rPh sb="10" eb="12">
      <t>セコウ</t>
    </rPh>
    <phoneticPr fontId="2"/>
  </si>
  <si>
    <t>平成18.3.31静内町、三石町を廃し新ひだか町を設置</t>
    <rPh sb="0" eb="2">
      <t>ヘイセイ</t>
    </rPh>
    <rPh sb="9" eb="12">
      <t>シズナイチョウ</t>
    </rPh>
    <rPh sb="13" eb="16">
      <t>ミツイシチョウ</t>
    </rPh>
    <rPh sb="17" eb="18">
      <t>ハイ</t>
    </rPh>
    <rPh sb="19" eb="20">
      <t>シン</t>
    </rPh>
    <rPh sb="23" eb="24">
      <t>チョウ</t>
    </rPh>
    <rPh sb="25" eb="27">
      <t>セッチ</t>
    </rPh>
    <phoneticPr fontId="2"/>
  </si>
  <si>
    <t>保士澤　幸雄</t>
    <rPh sb="0" eb="1">
      <t>ホ</t>
    </rPh>
    <rPh sb="1" eb="2">
      <t>シ</t>
    </rPh>
    <rPh sb="2" eb="3">
      <t>サワ</t>
    </rPh>
    <rPh sb="4" eb="6">
      <t>ユキオ</t>
    </rPh>
    <phoneticPr fontId="2"/>
  </si>
  <si>
    <t>菊地　武雄</t>
    <rPh sb="0" eb="2">
      <t>キクチ</t>
    </rPh>
    <rPh sb="3" eb="5">
      <t>タケオ</t>
    </rPh>
    <phoneticPr fontId="2"/>
  </si>
  <si>
    <t>昭和26.4.1町制施行</t>
    <rPh sb="0" eb="2">
      <t>ショウワ</t>
    </rPh>
    <rPh sb="8" eb="10">
      <t>チョウセイ</t>
    </rPh>
    <rPh sb="10" eb="12">
      <t>セコウ</t>
    </rPh>
    <phoneticPr fontId="2"/>
  </si>
  <si>
    <t>昭和45.10.1幌泉町をえりも町に改称</t>
    <rPh sb="0" eb="2">
      <t>ショウワ</t>
    </rPh>
    <phoneticPr fontId="2"/>
  </si>
  <si>
    <t>S23.7</t>
    <phoneticPr fontId="2"/>
  </si>
  <si>
    <t>菅原　義蔵</t>
    <rPh sb="0" eb="2">
      <t>スガワラ</t>
    </rPh>
    <rPh sb="3" eb="4">
      <t>ヨシ</t>
    </rPh>
    <rPh sb="4" eb="5">
      <t>クラ</t>
    </rPh>
    <phoneticPr fontId="2"/>
  </si>
  <si>
    <t>S27.6</t>
    <phoneticPr fontId="2"/>
  </si>
  <si>
    <t>蠣崎　敏雄</t>
    <rPh sb="0" eb="2">
      <t>カキザキ</t>
    </rPh>
    <rPh sb="3" eb="5">
      <t>トシオ</t>
    </rPh>
    <phoneticPr fontId="2"/>
  </si>
  <si>
    <t>濵口　光輝</t>
    <rPh sb="0" eb="1">
      <t>ハマ</t>
    </rPh>
    <rPh sb="1" eb="2">
      <t>クチ</t>
    </rPh>
    <rPh sb="3" eb="5">
      <t>ミツテル</t>
    </rPh>
    <phoneticPr fontId="2"/>
  </si>
  <si>
    <t>東田　與三松</t>
    <rPh sb="0" eb="1">
      <t>ヒガシ</t>
    </rPh>
    <rPh sb="1" eb="2">
      <t>タ</t>
    </rPh>
    <rPh sb="4" eb="6">
      <t>ミツマツ</t>
    </rPh>
    <phoneticPr fontId="2"/>
  </si>
  <si>
    <t>和島　喜代三郎</t>
    <rPh sb="0" eb="1">
      <t>ワ</t>
    </rPh>
    <rPh sb="1" eb="2">
      <t>シマ</t>
    </rPh>
    <rPh sb="3" eb="4">
      <t>ヨロコ</t>
    </rPh>
    <rPh sb="4" eb="5">
      <t>ヨ</t>
    </rPh>
    <rPh sb="5" eb="7">
      <t>サブロウ</t>
    </rPh>
    <phoneticPr fontId="2"/>
  </si>
  <si>
    <t>川上　　満</t>
    <rPh sb="0" eb="2">
      <t>カワカミ</t>
    </rPh>
    <rPh sb="4" eb="5">
      <t>ミツル</t>
    </rPh>
    <phoneticPr fontId="2"/>
  </si>
  <si>
    <t>井澤　敏郎</t>
    <rPh sb="0" eb="2">
      <t>イザワ</t>
    </rPh>
    <rPh sb="3" eb="5">
      <t>トシロウ</t>
    </rPh>
    <phoneticPr fontId="2"/>
  </si>
  <si>
    <t>高城　繁幸</t>
    <rPh sb="0" eb="2">
      <t>タカギ</t>
    </rPh>
    <rPh sb="3" eb="4">
      <t>シゲ</t>
    </rPh>
    <rPh sb="4" eb="5">
      <t>ユキ</t>
    </rPh>
    <phoneticPr fontId="2"/>
  </si>
  <si>
    <t>巻　　宏</t>
    <rPh sb="0" eb="1">
      <t>マキ</t>
    </rPh>
    <rPh sb="3" eb="4">
      <t>ヒロシ</t>
    </rPh>
    <phoneticPr fontId="2"/>
  </si>
  <si>
    <t>髙山　　修</t>
    <rPh sb="0" eb="2">
      <t>タカヤマ</t>
    </rPh>
    <rPh sb="4" eb="5">
      <t>オサム</t>
    </rPh>
    <phoneticPr fontId="2"/>
  </si>
  <si>
    <t>吉田　和正</t>
    <rPh sb="0" eb="2">
      <t>ヨシダ</t>
    </rPh>
    <rPh sb="3" eb="4">
      <t>ワ</t>
    </rPh>
    <rPh sb="4" eb="5">
      <t>マサ</t>
    </rPh>
    <phoneticPr fontId="2"/>
  </si>
  <si>
    <t>湊谷　宣夫</t>
    <rPh sb="0" eb="1">
      <t>ミナト</t>
    </rPh>
    <rPh sb="1" eb="2">
      <t>タニ</t>
    </rPh>
    <rPh sb="3" eb="4">
      <t>ノブ</t>
    </rPh>
    <rPh sb="4" eb="5">
      <t>オット</t>
    </rPh>
    <phoneticPr fontId="2"/>
  </si>
  <si>
    <t>川上　　満</t>
    <phoneticPr fontId="2"/>
  </si>
  <si>
    <t>曜日</t>
    <rPh sb="0" eb="2">
      <t>ヨウビ</t>
    </rPh>
    <phoneticPr fontId="2"/>
  </si>
  <si>
    <t>鳴海　修司</t>
    <rPh sb="0" eb="2">
      <t>ナルミ</t>
    </rPh>
    <rPh sb="3" eb="5">
      <t>シュウジ</t>
    </rPh>
    <phoneticPr fontId="2"/>
  </si>
  <si>
    <t>大西　正紀</t>
    <rPh sb="0" eb="2">
      <t>オオニシ</t>
    </rPh>
    <rPh sb="3" eb="5">
      <t>マサキ</t>
    </rPh>
    <phoneticPr fontId="2"/>
  </si>
  <si>
    <t>近藤　一郎</t>
    <rPh sb="0" eb="2">
      <t>コンドウ</t>
    </rPh>
    <rPh sb="3" eb="5">
      <t>イチロウ</t>
    </rPh>
    <phoneticPr fontId="2"/>
  </si>
  <si>
    <t>大鷹　千秋</t>
    <rPh sb="0" eb="2">
      <t>オオタカ</t>
    </rPh>
    <rPh sb="3" eb="5">
      <t>チアキ</t>
    </rPh>
    <phoneticPr fontId="2"/>
  </si>
  <si>
    <t>大野　克之</t>
    <rPh sb="0" eb="2">
      <t>オオノ</t>
    </rPh>
    <rPh sb="3" eb="5">
      <t>カツユキ</t>
    </rPh>
    <phoneticPr fontId="2"/>
  </si>
  <si>
    <t>遠藤　桂一</t>
    <rPh sb="0" eb="2">
      <t>エンドウ</t>
    </rPh>
    <rPh sb="3" eb="4">
      <t>カツラ</t>
    </rPh>
    <rPh sb="4" eb="5">
      <t>ハジメ</t>
    </rPh>
    <phoneticPr fontId="2"/>
  </si>
  <si>
    <t>日</t>
    <rPh sb="0" eb="1">
      <t>ニチ</t>
    </rPh>
    <phoneticPr fontId="2"/>
  </si>
  <si>
    <t>任期満了</t>
    <rPh sb="0" eb="2">
      <t>ニンキ</t>
    </rPh>
    <rPh sb="2" eb="4">
      <t>マンリョウ</t>
    </rPh>
    <phoneticPr fontId="2"/>
  </si>
  <si>
    <t>無投票</t>
    <rPh sb="0" eb="1">
      <t>ム</t>
    </rPh>
    <rPh sb="1" eb="3">
      <t>トウヒョウ</t>
    </rPh>
    <phoneticPr fontId="2"/>
  </si>
  <si>
    <t>鳴海　修司</t>
    <rPh sb="0" eb="2">
      <t>ナルミ</t>
    </rPh>
    <rPh sb="3" eb="5">
      <t>シュウジ</t>
    </rPh>
    <phoneticPr fontId="2"/>
  </si>
  <si>
    <t>当選２回</t>
    <rPh sb="0" eb="2">
      <t>トウセン</t>
    </rPh>
    <rPh sb="3" eb="4">
      <t>カイ</t>
    </rPh>
    <phoneticPr fontId="2"/>
  </si>
  <si>
    <t>荒木　輝明</t>
    <rPh sb="0" eb="2">
      <t>アラキ</t>
    </rPh>
    <rPh sb="3" eb="5">
      <t>テルアキ</t>
    </rPh>
    <phoneticPr fontId="2"/>
  </si>
  <si>
    <t>髙村　洋子</t>
    <rPh sb="0" eb="2">
      <t>タカムラ</t>
    </rPh>
    <rPh sb="3" eb="5">
      <t>ヨウコ</t>
    </rPh>
    <phoneticPr fontId="2"/>
  </si>
  <si>
    <t>東　晴美</t>
    <rPh sb="0" eb="1">
      <t>ヒガシ</t>
    </rPh>
    <rPh sb="2" eb="4">
      <t>ハルミ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</si>
</sst>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/>
    <xf numFmtId="0" fontId="0" fillId="0" borderId="4" xfId="0" applyBorder="1"/>
    <xf numFmtId="0" fontId="0" fillId="0" borderId="2" xfId="0" applyBorder="1"/>
    <xf numFmtId="3" fontId="0" fillId="0" borderId="1" xfId="0" applyNumberFormat="1" applyBorder="1"/>
    <xf numFmtId="4" fontId="0" fillId="0" borderId="1" xfId="0" applyNumberFormat="1" applyBorder="1"/>
    <xf numFmtId="0" fontId="0" fillId="0" borderId="1" xfId="0" applyBorder="1" applyAlignment="1">
      <alignment shrinkToFit="1"/>
    </xf>
    <xf numFmtId="0" fontId="0" fillId="0" borderId="4" xfId="0" applyBorder="1" applyAlignment="1">
      <alignment shrinkToFit="1"/>
    </xf>
    <xf numFmtId="3" fontId="0" fillId="0" borderId="4" xfId="0" applyNumberFormat="1" applyBorder="1"/>
    <xf numFmtId="0" fontId="0" fillId="0" borderId="2" xfId="0" applyBorder="1" applyAlignment="1">
      <alignment shrinkToFit="1"/>
    </xf>
    <xf numFmtId="3" fontId="0" fillId="0" borderId="2" xfId="0" applyNumberFormat="1" applyBorder="1"/>
    <xf numFmtId="0" fontId="0" fillId="0" borderId="1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4" fillId="0" borderId="0" xfId="0" applyFont="1"/>
    <xf numFmtId="4" fontId="0" fillId="0" borderId="4" xfId="0" applyNumberFormat="1" applyBorder="1"/>
    <xf numFmtId="0" fontId="0" fillId="0" borderId="0" xfId="0" applyBorder="1"/>
    <xf numFmtId="0" fontId="0" fillId="0" borderId="0" xfId="0" applyBorder="1" applyAlignment="1">
      <alignment shrinkToFit="1"/>
    </xf>
    <xf numFmtId="3" fontId="1" fillId="0" borderId="1" xfId="0" applyNumberFormat="1" applyFont="1" applyBorder="1"/>
    <xf numFmtId="0" fontId="0" fillId="0" borderId="3" xfId="0" applyBorder="1" applyAlignment="1">
      <alignment shrinkToFit="1"/>
    </xf>
    <xf numFmtId="57" fontId="0" fillId="0" borderId="2" xfId="0" applyNumberFormat="1" applyBorder="1" applyAlignment="1">
      <alignment horizontal="left" shrinkToFit="1"/>
    </xf>
    <xf numFmtId="3" fontId="1" fillId="0" borderId="4" xfId="0" applyNumberFormat="1" applyFont="1" applyBorder="1"/>
    <xf numFmtId="0" fontId="0" fillId="0" borderId="1" xfId="0" applyBorder="1" applyAlignment="1">
      <alignment wrapText="1" shrinkToFit="1"/>
    </xf>
    <xf numFmtId="0" fontId="0" fillId="0" borderId="1" xfId="0" applyBorder="1" applyAlignment="1">
      <alignment vertical="top"/>
    </xf>
    <xf numFmtId="3" fontId="0" fillId="0" borderId="1" xfId="0" applyNumberFormat="1" applyBorder="1" applyAlignment="1">
      <alignment vertical="top"/>
    </xf>
    <xf numFmtId="4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 shrinkToFi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shrinkToFit="1"/>
    </xf>
    <xf numFmtId="4" fontId="0" fillId="0" borderId="4" xfId="0" applyNumberFormat="1" applyBorder="1" applyAlignment="1">
      <alignment vertical="top"/>
    </xf>
    <xf numFmtId="0" fontId="0" fillId="0" borderId="4" xfId="0" applyBorder="1" applyAlignment="1">
      <alignment vertical="top" shrinkToFit="1"/>
    </xf>
    <xf numFmtId="3" fontId="0" fillId="0" borderId="4" xfId="0" applyNumberFormat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4" xfId="0" applyBorder="1" applyAlignment="1">
      <alignment vertical="top" wrapText="1"/>
    </xf>
    <xf numFmtId="57" fontId="0" fillId="0" borderId="4" xfId="0" applyNumberFormat="1" applyBorder="1" applyAlignment="1">
      <alignment horizontal="left" vertical="top" wrapText="1"/>
    </xf>
    <xf numFmtId="0" fontId="0" fillId="0" borderId="4" xfId="0" applyBorder="1" applyAlignment="1">
      <alignment wrapText="1" shrinkToFit="1"/>
    </xf>
    <xf numFmtId="0" fontId="0" fillId="0" borderId="3" xfId="0" applyBorder="1"/>
    <xf numFmtId="3" fontId="0" fillId="0" borderId="3" xfId="0" applyNumberFormat="1" applyBorder="1"/>
    <xf numFmtId="4" fontId="0" fillId="0" borderId="3" xfId="0" applyNumberFormat="1" applyBorder="1" applyAlignment="1">
      <alignment vertical="top"/>
    </xf>
    <xf numFmtId="0" fontId="3" fillId="0" borderId="4" xfId="0" applyFont="1" applyBorder="1" applyAlignment="1">
      <alignment vertical="top" wrapText="1"/>
    </xf>
    <xf numFmtId="0" fontId="0" fillId="0" borderId="3" xfId="0" applyBorder="1" applyAlignment="1">
      <alignment vertical="center" shrinkToFit="1"/>
    </xf>
    <xf numFmtId="3" fontId="0" fillId="0" borderId="2" xfId="0" applyNumberFormat="1" applyBorder="1" applyAlignment="1">
      <alignment vertical="top"/>
    </xf>
    <xf numFmtId="4" fontId="0" fillId="0" borderId="2" xfId="0" applyNumberFormat="1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/>
    </xf>
    <xf numFmtId="3" fontId="0" fillId="0" borderId="3" xfId="0" applyNumberFormat="1" applyBorder="1" applyAlignment="1">
      <alignment vertical="top"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 vertical="top"/>
    </xf>
    <xf numFmtId="3" fontId="1" fillId="0" borderId="2" xfId="0" applyNumberFormat="1" applyFont="1" applyBorder="1"/>
    <xf numFmtId="0" fontId="5" fillId="0" borderId="4" xfId="0" applyFont="1" applyBorder="1" applyAlignment="1">
      <alignment shrinkToFit="1"/>
    </xf>
    <xf numFmtId="0" fontId="3" fillId="0" borderId="4" xfId="0" applyFont="1" applyBorder="1" applyAlignment="1">
      <alignment shrinkToFit="1"/>
    </xf>
    <xf numFmtId="0" fontId="0" fillId="0" borderId="3" xfId="0" applyBorder="1" applyAlignment="1">
      <alignment vertical="top" shrinkToFit="1"/>
    </xf>
    <xf numFmtId="0" fontId="0" fillId="0" borderId="3" xfId="0" applyBorder="1" applyAlignment="1">
      <alignment wrapText="1" shrinkToFit="1"/>
    </xf>
    <xf numFmtId="4" fontId="0" fillId="0" borderId="3" xfId="0" applyNumberFormat="1" applyBorder="1"/>
    <xf numFmtId="0" fontId="3" fillId="0" borderId="4" xfId="0" applyFont="1" applyBorder="1" applyAlignment="1">
      <alignment vertical="center" shrinkToFit="1"/>
    </xf>
    <xf numFmtId="0" fontId="0" fillId="0" borderId="5" xfId="0" applyBorder="1"/>
    <xf numFmtId="38" fontId="0" fillId="0" borderId="4" xfId="1" applyFont="1" applyBorder="1"/>
    <xf numFmtId="38" fontId="0" fillId="0" borderId="1" xfId="1" applyFont="1" applyBorder="1"/>
    <xf numFmtId="4" fontId="0" fillId="0" borderId="2" xfId="0" applyNumberFormat="1" applyBorder="1"/>
    <xf numFmtId="57" fontId="0" fillId="0" borderId="1" xfId="0" applyNumberFormat="1" applyBorder="1" applyAlignment="1">
      <alignment horizontal="center" shrinkToFit="1"/>
    </xf>
    <xf numFmtId="57" fontId="0" fillId="0" borderId="4" xfId="0" applyNumberFormat="1" applyBorder="1" applyAlignment="1">
      <alignment horizontal="center" shrinkToFit="1"/>
    </xf>
    <xf numFmtId="0" fontId="1" fillId="0" borderId="4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57" fontId="0" fillId="0" borderId="1" xfId="0" applyNumberFormat="1" applyBorder="1" applyAlignment="1">
      <alignment horizontal="center" vertical="top" shrinkToFit="1"/>
    </xf>
    <xf numFmtId="57" fontId="0" fillId="0" borderId="2" xfId="0" applyNumberFormat="1" applyBorder="1" applyAlignment="1">
      <alignment horizontal="center" vertical="top" shrinkToFit="1"/>
    </xf>
    <xf numFmtId="57" fontId="0" fillId="0" borderId="4" xfId="0" applyNumberFormat="1" applyBorder="1" applyAlignment="1">
      <alignment horizontal="center" vertical="top" shrinkToFit="1"/>
    </xf>
    <xf numFmtId="57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 shrinkToFit="1"/>
    </xf>
    <xf numFmtId="57" fontId="0" fillId="0" borderId="3" xfId="0" applyNumberFormat="1" applyBorder="1" applyAlignment="1">
      <alignment horizontal="center" shrinkToFit="1"/>
    </xf>
    <xf numFmtId="0" fontId="0" fillId="0" borderId="4" xfId="0" applyBorder="1" applyAlignment="1">
      <alignment horizontal="center" shrinkToFit="1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57" fontId="0" fillId="0" borderId="3" xfId="0" applyNumberFormat="1" applyBorder="1" applyAlignment="1">
      <alignment horizontal="center"/>
    </xf>
    <xf numFmtId="57" fontId="0" fillId="0" borderId="2" xfId="0" applyNumberFormat="1" applyBorder="1" applyAlignment="1">
      <alignment horizontal="center" shrinkToFit="1"/>
    </xf>
    <xf numFmtId="57" fontId="0" fillId="0" borderId="3" xfId="0" applyNumberFormat="1" applyBorder="1" applyAlignment="1">
      <alignment horizontal="center" vertical="top" shrinkToFit="1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5" fillId="0" borderId="2" xfId="0" applyFont="1" applyBorder="1" applyAlignment="1">
      <alignment shrinkToFit="1"/>
    </xf>
    <xf numFmtId="0" fontId="1" fillId="0" borderId="2" xfId="0" applyFont="1" applyBorder="1" applyAlignment="1">
      <alignment horizontal="center" vertical="top" wrapText="1"/>
    </xf>
    <xf numFmtId="57" fontId="0" fillId="0" borderId="0" xfId="0" applyNumberFormat="1" applyBorder="1" applyAlignment="1">
      <alignment horizontal="center" shrinkToFit="1"/>
    </xf>
    <xf numFmtId="0" fontId="1" fillId="0" borderId="0" xfId="0" applyFont="1" applyBorder="1" applyAlignment="1">
      <alignment horizontal="center" vertical="top" wrapText="1"/>
    </xf>
    <xf numFmtId="3" fontId="0" fillId="0" borderId="0" xfId="0" applyNumberFormat="1" applyBorder="1"/>
    <xf numFmtId="4" fontId="0" fillId="0" borderId="0" xfId="0" applyNumberFormat="1" applyBorder="1"/>
    <xf numFmtId="0" fontId="0" fillId="0" borderId="0" xfId="0" applyBorder="1" applyAlignment="1">
      <alignment vertical="top" shrinkToFit="1"/>
    </xf>
    <xf numFmtId="0" fontId="0" fillId="0" borderId="1" xfId="0" applyBorder="1" applyAlignment="1">
      <alignment horizontal="center" vertical="top" wrapText="1"/>
    </xf>
    <xf numFmtId="38" fontId="0" fillId="0" borderId="2" xfId="1" applyFont="1" applyBorder="1"/>
    <xf numFmtId="0" fontId="0" fillId="0" borderId="3" xfId="0" applyBorder="1" applyAlignment="1">
      <alignment horizontal="center" vertical="top" wrapText="1"/>
    </xf>
    <xf numFmtId="57" fontId="0" fillId="0" borderId="3" xfId="0" applyNumberFormat="1" applyFill="1" applyBorder="1" applyAlignment="1">
      <alignment horizontal="center" shrinkToFit="1"/>
    </xf>
    <xf numFmtId="0" fontId="0" fillId="0" borderId="3" xfId="0" applyFill="1" applyBorder="1" applyAlignment="1">
      <alignment horizontal="center"/>
    </xf>
    <xf numFmtId="0" fontId="0" fillId="0" borderId="3" xfId="0" applyFill="1" applyBorder="1"/>
    <xf numFmtId="0" fontId="0" fillId="0" borderId="3" xfId="0" applyFill="1" applyBorder="1" applyAlignment="1">
      <alignment shrinkToFit="1"/>
    </xf>
    <xf numFmtId="3" fontId="0" fillId="0" borderId="3" xfId="0" applyNumberFormat="1" applyFill="1" applyBorder="1"/>
    <xf numFmtId="0" fontId="0" fillId="0" borderId="2" xfId="0" applyBorder="1" applyAlignment="1">
      <alignment horizontal="center" vertical="top" wrapText="1"/>
    </xf>
    <xf numFmtId="38" fontId="0" fillId="0" borderId="3" xfId="1" applyFont="1" applyBorder="1"/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57" fontId="3" fillId="0" borderId="4" xfId="0" applyNumberFormat="1" applyFont="1" applyBorder="1" applyAlignment="1">
      <alignment horizontal="left" vertical="center" wrapText="1"/>
    </xf>
    <xf numFmtId="57" fontId="3" fillId="0" borderId="2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7"/>
  <sheetViews>
    <sheetView tabSelected="1" view="pageBreakPreview" zoomScaleNormal="100" zoomScaleSheetLayoutView="100" workbookViewId="0">
      <selection activeCell="K13" sqref="K13"/>
    </sheetView>
  </sheetViews>
  <sheetFormatPr defaultRowHeight="13.5" x14ac:dyDescent="0.15"/>
  <cols>
    <col min="1" max="1" width="9.125" customWidth="1"/>
    <col min="2" max="2" width="4.625" customWidth="1"/>
    <col min="4" max="5" width="9.625" customWidth="1"/>
    <col min="6" max="6" width="7.125" customWidth="1"/>
    <col min="7" max="7" width="10.625" customWidth="1"/>
    <col min="8" max="8" width="4.625" customWidth="1"/>
    <col min="9" max="9" width="10.625" customWidth="1"/>
    <col min="11" max="11" width="10.625" customWidth="1"/>
  </cols>
  <sheetData>
    <row r="1" spans="1:11" x14ac:dyDescent="0.15">
      <c r="A1" s="17" t="s">
        <v>177</v>
      </c>
      <c r="B1" s="17"/>
    </row>
    <row r="3" spans="1:11" x14ac:dyDescent="0.15">
      <c r="A3" s="105" t="s">
        <v>0</v>
      </c>
      <c r="B3" s="105" t="s">
        <v>208</v>
      </c>
      <c r="C3" s="105" t="s">
        <v>1</v>
      </c>
      <c r="D3" s="105" t="s">
        <v>4</v>
      </c>
      <c r="E3" s="1" t="s">
        <v>5</v>
      </c>
      <c r="F3" s="1" t="s">
        <v>7</v>
      </c>
      <c r="G3" s="107" t="s">
        <v>8</v>
      </c>
      <c r="H3" s="108"/>
      <c r="I3" s="108"/>
      <c r="J3" s="108"/>
      <c r="K3" s="105" t="s">
        <v>10</v>
      </c>
    </row>
    <row r="4" spans="1:11" x14ac:dyDescent="0.15">
      <c r="A4" s="106"/>
      <c r="B4" s="106"/>
      <c r="C4" s="106"/>
      <c r="D4" s="106"/>
      <c r="E4" s="2" t="s">
        <v>6</v>
      </c>
      <c r="F4" s="2" t="s">
        <v>30</v>
      </c>
      <c r="G4" s="3" t="s">
        <v>11</v>
      </c>
      <c r="H4" s="3" t="s">
        <v>2</v>
      </c>
      <c r="I4" s="3" t="s">
        <v>9</v>
      </c>
      <c r="J4" s="3" t="s">
        <v>3</v>
      </c>
      <c r="K4" s="106"/>
    </row>
    <row r="5" spans="1:11" x14ac:dyDescent="0.15">
      <c r="A5" s="62">
        <v>38816</v>
      </c>
      <c r="B5" s="62" t="str">
        <f t="shared" ref="B5:B10" si="0">IF(A5=0,"",TEXT(A5,"aaa"))</f>
        <v>日</v>
      </c>
      <c r="C5" s="111" t="s">
        <v>101</v>
      </c>
      <c r="D5" s="7"/>
      <c r="E5" s="7"/>
      <c r="F5" s="8" t="s">
        <v>20</v>
      </c>
      <c r="G5" s="9" t="s">
        <v>178</v>
      </c>
      <c r="H5" s="4">
        <v>56</v>
      </c>
      <c r="I5" s="29" t="s">
        <v>12</v>
      </c>
      <c r="J5" s="7"/>
      <c r="K5" s="4" t="s">
        <v>13</v>
      </c>
    </row>
    <row r="6" spans="1:11" x14ac:dyDescent="0.15">
      <c r="A6" s="63"/>
      <c r="B6" s="63" t="str">
        <f t="shared" si="0"/>
        <v/>
      </c>
      <c r="C6" s="112"/>
      <c r="D6" s="11"/>
      <c r="E6" s="11"/>
      <c r="F6" s="18"/>
      <c r="G6" s="10"/>
      <c r="H6" s="5"/>
      <c r="I6" s="33"/>
      <c r="J6" s="11"/>
      <c r="K6" s="101" t="s">
        <v>179</v>
      </c>
    </row>
    <row r="7" spans="1:11" x14ac:dyDescent="0.15">
      <c r="A7" s="63"/>
      <c r="B7" s="63" t="str">
        <f t="shared" si="0"/>
        <v/>
      </c>
      <c r="C7" s="64"/>
      <c r="D7" s="11"/>
      <c r="E7" s="11"/>
      <c r="F7" s="18"/>
      <c r="G7" s="10"/>
      <c r="H7" s="5"/>
      <c r="I7" s="33"/>
      <c r="J7" s="11"/>
      <c r="K7" s="101"/>
    </row>
    <row r="8" spans="1:11" x14ac:dyDescent="0.15">
      <c r="A8" s="65"/>
      <c r="B8" s="65" t="str">
        <f t="shared" si="0"/>
        <v/>
      </c>
      <c r="C8" s="65"/>
      <c r="D8" s="6"/>
      <c r="E8" s="6"/>
      <c r="F8" s="6"/>
      <c r="G8" s="6"/>
      <c r="H8" s="6"/>
      <c r="I8" s="6"/>
      <c r="J8" s="6"/>
      <c r="K8" s="102"/>
    </row>
    <row r="9" spans="1:11" x14ac:dyDescent="0.15">
      <c r="A9" s="71">
        <v>40272</v>
      </c>
      <c r="B9" s="71" t="str">
        <f t="shared" si="0"/>
        <v>日</v>
      </c>
      <c r="C9" s="78" t="s">
        <v>15</v>
      </c>
      <c r="D9" s="40"/>
      <c r="E9" s="40"/>
      <c r="F9" s="56" t="s">
        <v>20</v>
      </c>
      <c r="G9" s="22" t="s">
        <v>178</v>
      </c>
      <c r="H9" s="39">
        <v>60</v>
      </c>
      <c r="I9" s="54" t="s">
        <v>12</v>
      </c>
      <c r="J9" s="40"/>
      <c r="K9" s="39" t="s">
        <v>14</v>
      </c>
    </row>
    <row r="10" spans="1:11" x14ac:dyDescent="0.15">
      <c r="A10" s="71">
        <v>41728</v>
      </c>
      <c r="B10" s="71" t="str">
        <f t="shared" si="0"/>
        <v>日</v>
      </c>
      <c r="C10" s="78" t="s">
        <v>15</v>
      </c>
      <c r="D10" s="40"/>
      <c r="E10" s="40"/>
      <c r="F10" s="56" t="s">
        <v>20</v>
      </c>
      <c r="G10" s="22" t="s">
        <v>178</v>
      </c>
      <c r="H10" s="39">
        <v>64</v>
      </c>
      <c r="I10" s="54" t="s">
        <v>12</v>
      </c>
      <c r="J10" s="40"/>
      <c r="K10" s="39" t="s">
        <v>16</v>
      </c>
    </row>
    <row r="11" spans="1:11" x14ac:dyDescent="0.15">
      <c r="A11" s="71">
        <v>43184</v>
      </c>
      <c r="B11" s="71" t="str">
        <f>IF(A11=0,"",TEXT(A11,"aaa"))</f>
        <v>日</v>
      </c>
      <c r="C11" s="78" t="s">
        <v>15</v>
      </c>
      <c r="D11" s="40"/>
      <c r="E11" s="40"/>
      <c r="F11" s="56" t="s">
        <v>20</v>
      </c>
      <c r="G11" s="22" t="s">
        <v>212</v>
      </c>
      <c r="H11" s="39">
        <v>61</v>
      </c>
      <c r="I11" s="54" t="s">
        <v>12</v>
      </c>
      <c r="J11" s="40"/>
      <c r="K11" s="39" t="s">
        <v>13</v>
      </c>
    </row>
    <row r="12" spans="1:11" x14ac:dyDescent="0.15">
      <c r="A12" s="71">
        <v>44647</v>
      </c>
      <c r="B12" s="71" t="str">
        <f>IF(A12=0,"",TEXT(A12,"aaa"))</f>
        <v>日</v>
      </c>
      <c r="C12" s="78" t="s">
        <v>15</v>
      </c>
      <c r="D12" s="40"/>
      <c r="E12" s="40"/>
      <c r="F12" s="56" t="s">
        <v>20</v>
      </c>
      <c r="G12" s="22" t="s">
        <v>212</v>
      </c>
      <c r="H12" s="39">
        <v>65</v>
      </c>
      <c r="I12" s="54" t="s">
        <v>12</v>
      </c>
      <c r="J12" s="40"/>
      <c r="K12" s="39" t="s">
        <v>14</v>
      </c>
    </row>
    <row r="14" spans="1:11" ht="14.1" customHeight="1" x14ac:dyDescent="0.15">
      <c r="A14" s="17" t="s">
        <v>155</v>
      </c>
      <c r="B14" s="17"/>
    </row>
    <row r="15" spans="1:11" ht="14.1" customHeight="1" x14ac:dyDescent="0.15"/>
    <row r="16" spans="1:11" ht="14.1" customHeight="1" x14ac:dyDescent="0.15">
      <c r="A16" s="105" t="s">
        <v>0</v>
      </c>
      <c r="B16" s="105" t="s">
        <v>208</v>
      </c>
      <c r="C16" s="105" t="s">
        <v>1</v>
      </c>
      <c r="D16" s="105" t="s">
        <v>4</v>
      </c>
      <c r="E16" s="1" t="s">
        <v>5</v>
      </c>
      <c r="F16" s="1" t="s">
        <v>7</v>
      </c>
      <c r="G16" s="107" t="s">
        <v>8</v>
      </c>
      <c r="H16" s="108"/>
      <c r="I16" s="108"/>
      <c r="J16" s="108"/>
      <c r="K16" s="105" t="s">
        <v>10</v>
      </c>
    </row>
    <row r="17" spans="1:11" ht="14.1" customHeight="1" x14ac:dyDescent="0.15">
      <c r="A17" s="106"/>
      <c r="B17" s="106"/>
      <c r="C17" s="106"/>
      <c r="D17" s="106"/>
      <c r="E17" s="2" t="s">
        <v>6</v>
      </c>
      <c r="F17" s="2" t="s">
        <v>30</v>
      </c>
      <c r="G17" s="3" t="s">
        <v>11</v>
      </c>
      <c r="H17" s="3" t="s">
        <v>2</v>
      </c>
      <c r="I17" s="3" t="s">
        <v>9</v>
      </c>
      <c r="J17" s="3" t="s">
        <v>3</v>
      </c>
      <c r="K17" s="106"/>
    </row>
    <row r="18" spans="1:11" ht="14.1" customHeight="1" x14ac:dyDescent="0.15">
      <c r="A18" s="62">
        <v>17262</v>
      </c>
      <c r="B18" s="62" t="str">
        <f t="shared" ref="B18:B42" si="1">IF(A18=0,"",TEXT(A18,"aaa"))</f>
        <v>土</v>
      </c>
      <c r="C18" s="109" t="s">
        <v>19</v>
      </c>
      <c r="D18" s="7">
        <v>1723</v>
      </c>
      <c r="E18" s="7">
        <v>1220</v>
      </c>
      <c r="F18" s="8">
        <f>ROUND(E18/D18*100,2)</f>
        <v>70.81</v>
      </c>
      <c r="G18" s="9" t="s">
        <v>41</v>
      </c>
      <c r="H18" s="4">
        <v>47</v>
      </c>
      <c r="I18" s="29" t="s">
        <v>12</v>
      </c>
      <c r="J18" s="7">
        <v>704</v>
      </c>
      <c r="K18" s="4" t="s">
        <v>13</v>
      </c>
    </row>
    <row r="19" spans="1:11" ht="14.1" customHeight="1" x14ac:dyDescent="0.15">
      <c r="A19" s="63"/>
      <c r="B19" s="63" t="str">
        <f t="shared" si="1"/>
        <v/>
      </c>
      <c r="C19" s="110"/>
      <c r="D19" s="11"/>
      <c r="E19" s="11"/>
      <c r="F19" s="18"/>
      <c r="G19" s="10" t="s">
        <v>42</v>
      </c>
      <c r="H19" s="5">
        <v>57</v>
      </c>
      <c r="I19" s="31" t="s">
        <v>12</v>
      </c>
      <c r="J19" s="11">
        <v>506</v>
      </c>
      <c r="K19" s="5"/>
    </row>
    <row r="20" spans="1:11" ht="13.5" customHeight="1" x14ac:dyDescent="0.15">
      <c r="A20" s="66">
        <v>18741</v>
      </c>
      <c r="B20" s="66" t="str">
        <f t="shared" si="1"/>
        <v>月</v>
      </c>
      <c r="C20" s="73" t="s">
        <v>15</v>
      </c>
      <c r="D20" s="27">
        <v>1665</v>
      </c>
      <c r="E20" s="27">
        <v>1624</v>
      </c>
      <c r="F20" s="8">
        <f>ROUND(E20/D20*100,2)</f>
        <v>97.54</v>
      </c>
      <c r="G20" s="9" t="s">
        <v>43</v>
      </c>
      <c r="H20" s="26">
        <v>49</v>
      </c>
      <c r="I20" s="29" t="s">
        <v>12</v>
      </c>
      <c r="J20" s="27">
        <v>950</v>
      </c>
      <c r="K20" s="30" t="s">
        <v>24</v>
      </c>
    </row>
    <row r="21" spans="1:11" ht="13.5" customHeight="1" x14ac:dyDescent="0.15">
      <c r="A21" s="67"/>
      <c r="B21" s="67" t="str">
        <f t="shared" si="1"/>
        <v/>
      </c>
      <c r="C21" s="74"/>
      <c r="D21" s="44"/>
      <c r="E21" s="44"/>
      <c r="F21" s="45"/>
      <c r="G21" s="12" t="s">
        <v>41</v>
      </c>
      <c r="H21" s="50">
        <v>51</v>
      </c>
      <c r="I21" s="31" t="s">
        <v>12</v>
      </c>
      <c r="J21" s="44">
        <v>648</v>
      </c>
      <c r="K21" s="46"/>
    </row>
    <row r="22" spans="1:11" s="19" customFormat="1" ht="13.5" customHeight="1" x14ac:dyDescent="0.15">
      <c r="A22" s="62">
        <v>20209</v>
      </c>
      <c r="B22" s="62" t="str">
        <f t="shared" si="1"/>
        <v>土</v>
      </c>
      <c r="C22" s="75" t="s">
        <v>15</v>
      </c>
      <c r="D22" s="27"/>
      <c r="E22" s="27"/>
      <c r="F22" s="28" t="s">
        <v>20</v>
      </c>
      <c r="G22" s="9" t="s">
        <v>43</v>
      </c>
      <c r="H22" s="4">
        <v>54</v>
      </c>
      <c r="I22" s="29" t="s">
        <v>12</v>
      </c>
      <c r="J22" s="7"/>
      <c r="K22" s="30" t="s">
        <v>26</v>
      </c>
    </row>
    <row r="23" spans="1:11" s="19" customFormat="1" ht="14.1" customHeight="1" x14ac:dyDescent="0.15">
      <c r="A23" s="62">
        <v>21670</v>
      </c>
      <c r="B23" s="62" t="str">
        <f t="shared" si="1"/>
        <v>木</v>
      </c>
      <c r="C23" s="75" t="s">
        <v>15</v>
      </c>
      <c r="D23" s="27"/>
      <c r="E23" s="27"/>
      <c r="F23" s="28" t="s">
        <v>20</v>
      </c>
      <c r="G23" s="9" t="s">
        <v>43</v>
      </c>
      <c r="H23" s="4">
        <v>58</v>
      </c>
      <c r="I23" s="14" t="s">
        <v>12</v>
      </c>
      <c r="J23" s="7"/>
      <c r="K23" s="30" t="s">
        <v>21</v>
      </c>
    </row>
    <row r="24" spans="1:11" ht="13.5" customHeight="1" x14ac:dyDescent="0.15">
      <c r="A24" s="66">
        <v>23131</v>
      </c>
      <c r="B24" s="66" t="str">
        <f t="shared" si="1"/>
        <v>火</v>
      </c>
      <c r="C24" s="73" t="s">
        <v>15</v>
      </c>
      <c r="D24" s="27"/>
      <c r="E24" s="27"/>
      <c r="F24" s="28" t="s">
        <v>20</v>
      </c>
      <c r="G24" s="9" t="s">
        <v>43</v>
      </c>
      <c r="H24" s="4">
        <v>62</v>
      </c>
      <c r="I24" s="14" t="s">
        <v>12</v>
      </c>
      <c r="J24" s="7"/>
      <c r="K24" s="30" t="s">
        <v>22</v>
      </c>
    </row>
    <row r="25" spans="1:11" ht="13.5" customHeight="1" x14ac:dyDescent="0.15">
      <c r="A25" s="68"/>
      <c r="B25" s="68" t="str">
        <f t="shared" si="1"/>
        <v/>
      </c>
      <c r="C25" s="76"/>
      <c r="D25" s="34"/>
      <c r="E25" s="34"/>
      <c r="F25" s="32"/>
      <c r="G25" s="10"/>
      <c r="H25" s="5"/>
      <c r="I25" s="15"/>
      <c r="J25" s="11"/>
      <c r="K25" s="103" t="s">
        <v>181</v>
      </c>
    </row>
    <row r="26" spans="1:11" ht="14.1" customHeight="1" x14ac:dyDescent="0.15">
      <c r="A26" s="68"/>
      <c r="B26" s="68" t="str">
        <f t="shared" si="1"/>
        <v/>
      </c>
      <c r="C26" s="76"/>
      <c r="D26" s="34"/>
      <c r="E26" s="34"/>
      <c r="F26" s="32"/>
      <c r="G26" s="10"/>
      <c r="H26" s="35"/>
      <c r="I26" s="15"/>
      <c r="J26" s="11"/>
      <c r="K26" s="104"/>
    </row>
    <row r="27" spans="1:11" ht="14.1" customHeight="1" x14ac:dyDescent="0.15">
      <c r="A27" s="62">
        <v>24590</v>
      </c>
      <c r="B27" s="62" t="str">
        <f t="shared" si="1"/>
        <v>金</v>
      </c>
      <c r="C27" s="75" t="s">
        <v>15</v>
      </c>
      <c r="D27" s="7"/>
      <c r="E27" s="7"/>
      <c r="F27" s="28" t="s">
        <v>20</v>
      </c>
      <c r="G27" s="9" t="s">
        <v>43</v>
      </c>
      <c r="H27" s="4">
        <v>66</v>
      </c>
      <c r="I27" s="14" t="s">
        <v>12</v>
      </c>
      <c r="J27" s="7"/>
      <c r="K27" s="30" t="s">
        <v>28</v>
      </c>
    </row>
    <row r="28" spans="1:11" ht="14.1" customHeight="1" x14ac:dyDescent="0.15">
      <c r="A28" s="62">
        <v>26048</v>
      </c>
      <c r="B28" s="62" t="str">
        <f t="shared" si="1"/>
        <v>日</v>
      </c>
      <c r="C28" s="75" t="s">
        <v>15</v>
      </c>
      <c r="D28" s="7">
        <v>2712</v>
      </c>
      <c r="E28" s="7">
        <v>2597</v>
      </c>
      <c r="F28" s="8">
        <f>ROUND(E28/D28*100,2)</f>
        <v>95.76</v>
      </c>
      <c r="G28" s="9" t="s">
        <v>43</v>
      </c>
      <c r="H28" s="21">
        <v>70</v>
      </c>
      <c r="I28" s="14" t="s">
        <v>12</v>
      </c>
      <c r="J28" s="7">
        <v>1738</v>
      </c>
      <c r="K28" s="30" t="s">
        <v>34</v>
      </c>
    </row>
    <row r="29" spans="1:11" s="19" customFormat="1" ht="14.1" customHeight="1" x14ac:dyDescent="0.15">
      <c r="A29" s="63"/>
      <c r="B29" s="63" t="str">
        <f t="shared" si="1"/>
        <v/>
      </c>
      <c r="C29" s="77"/>
      <c r="D29" s="11"/>
      <c r="E29" s="11"/>
      <c r="F29" s="32"/>
      <c r="G29" s="10" t="s">
        <v>44</v>
      </c>
      <c r="H29" s="24">
        <v>58</v>
      </c>
      <c r="I29" s="15" t="s">
        <v>12</v>
      </c>
      <c r="J29" s="11">
        <v>847</v>
      </c>
      <c r="K29" s="36"/>
    </row>
    <row r="30" spans="1:11" s="19" customFormat="1" ht="14.1" customHeight="1" x14ac:dyDescent="0.15">
      <c r="A30" s="62">
        <v>26594</v>
      </c>
      <c r="B30" s="62" t="str">
        <f t="shared" si="1"/>
        <v>日</v>
      </c>
      <c r="C30" s="75" t="s">
        <v>23</v>
      </c>
      <c r="D30" s="7">
        <v>2674</v>
      </c>
      <c r="E30" s="7">
        <v>2397</v>
      </c>
      <c r="F30" s="8">
        <f>ROUND(E30/D30*100,2)</f>
        <v>89.64</v>
      </c>
      <c r="G30" s="9" t="s">
        <v>45</v>
      </c>
      <c r="H30" s="21">
        <v>46</v>
      </c>
      <c r="I30" s="14" t="s">
        <v>12</v>
      </c>
      <c r="J30" s="7">
        <v>1716</v>
      </c>
      <c r="K30" s="30" t="s">
        <v>13</v>
      </c>
    </row>
    <row r="31" spans="1:11" s="19" customFormat="1" ht="14.1" customHeight="1" x14ac:dyDescent="0.15">
      <c r="A31" s="63"/>
      <c r="B31" s="63" t="str">
        <f t="shared" si="1"/>
        <v/>
      </c>
      <c r="C31" s="77"/>
      <c r="D31" s="11"/>
      <c r="E31" s="11"/>
      <c r="F31" s="32"/>
      <c r="G31" s="10" t="s">
        <v>46</v>
      </c>
      <c r="H31" s="24">
        <v>35</v>
      </c>
      <c r="I31" s="15" t="s">
        <v>32</v>
      </c>
      <c r="J31" s="11">
        <v>670</v>
      </c>
      <c r="K31" s="36"/>
    </row>
    <row r="32" spans="1:11" s="19" customFormat="1" ht="14.1" customHeight="1" x14ac:dyDescent="0.15">
      <c r="A32" s="62">
        <v>28036</v>
      </c>
      <c r="B32" s="62" t="str">
        <f t="shared" si="1"/>
        <v>日</v>
      </c>
      <c r="C32" s="75" t="s">
        <v>15</v>
      </c>
      <c r="D32" s="7"/>
      <c r="E32" s="7"/>
      <c r="F32" s="28" t="s">
        <v>20</v>
      </c>
      <c r="G32" s="9" t="s">
        <v>45</v>
      </c>
      <c r="H32" s="21">
        <v>50</v>
      </c>
      <c r="I32" s="14" t="s">
        <v>12</v>
      </c>
      <c r="J32" s="7"/>
      <c r="K32" s="25" t="s">
        <v>48</v>
      </c>
    </row>
    <row r="33" spans="1:11" ht="14.1" customHeight="1" x14ac:dyDescent="0.15">
      <c r="A33" s="62">
        <v>29492</v>
      </c>
      <c r="B33" s="62" t="str">
        <f t="shared" si="1"/>
        <v>日</v>
      </c>
      <c r="C33" s="75" t="s">
        <v>15</v>
      </c>
      <c r="D33" s="7"/>
      <c r="E33" s="7"/>
      <c r="F33" s="28" t="s">
        <v>20</v>
      </c>
      <c r="G33" s="9" t="s">
        <v>47</v>
      </c>
      <c r="H33" s="4">
        <v>55</v>
      </c>
      <c r="I33" s="14" t="s">
        <v>12</v>
      </c>
      <c r="J33" s="7"/>
      <c r="K33" s="4" t="s">
        <v>13</v>
      </c>
    </row>
    <row r="34" spans="1:11" ht="14.1" customHeight="1" x14ac:dyDescent="0.15">
      <c r="A34" s="62">
        <v>30955</v>
      </c>
      <c r="B34" s="62" t="str">
        <f t="shared" si="1"/>
        <v>日</v>
      </c>
      <c r="C34" s="75" t="s">
        <v>15</v>
      </c>
      <c r="D34" s="7">
        <v>2207</v>
      </c>
      <c r="E34" s="7">
        <v>2120</v>
      </c>
      <c r="F34" s="8">
        <f>ROUND(E34/D34*100,2)</f>
        <v>96.06</v>
      </c>
      <c r="G34" s="9" t="s">
        <v>49</v>
      </c>
      <c r="H34" s="4">
        <v>50</v>
      </c>
      <c r="I34" s="14" t="s">
        <v>12</v>
      </c>
      <c r="J34" s="7">
        <v>1120</v>
      </c>
      <c r="K34" s="4" t="s">
        <v>13</v>
      </c>
    </row>
    <row r="35" spans="1:11" ht="14.1" customHeight="1" x14ac:dyDescent="0.15">
      <c r="A35" s="63"/>
      <c r="B35" s="63" t="str">
        <f t="shared" si="1"/>
        <v/>
      </c>
      <c r="C35" s="77"/>
      <c r="D35" s="11"/>
      <c r="E35" s="11"/>
      <c r="F35" s="32"/>
      <c r="G35" s="10" t="s">
        <v>50</v>
      </c>
      <c r="H35" s="5">
        <v>54</v>
      </c>
      <c r="I35" s="15" t="s">
        <v>12</v>
      </c>
      <c r="J35" s="11">
        <v>990</v>
      </c>
      <c r="K35" s="5"/>
    </row>
    <row r="36" spans="1:11" ht="14.1" customHeight="1" x14ac:dyDescent="0.15">
      <c r="A36" s="62">
        <v>32411</v>
      </c>
      <c r="B36" s="62" t="str">
        <f t="shared" si="1"/>
        <v>日</v>
      </c>
      <c r="C36" s="75" t="s">
        <v>15</v>
      </c>
      <c r="D36" s="7"/>
      <c r="E36" s="7"/>
      <c r="F36" s="28" t="s">
        <v>20</v>
      </c>
      <c r="G36" s="9" t="s">
        <v>49</v>
      </c>
      <c r="H36" s="4">
        <v>54</v>
      </c>
      <c r="I36" s="14" t="s">
        <v>12</v>
      </c>
      <c r="J36" s="7"/>
      <c r="K36" s="4" t="s">
        <v>14</v>
      </c>
    </row>
    <row r="37" spans="1:11" ht="14.1" customHeight="1" x14ac:dyDescent="0.15">
      <c r="A37" s="69">
        <v>33874</v>
      </c>
      <c r="B37" s="69" t="str">
        <f t="shared" si="1"/>
        <v>日</v>
      </c>
      <c r="C37" s="75" t="s">
        <v>15</v>
      </c>
      <c r="D37" s="7">
        <v>2012</v>
      </c>
      <c r="E37" s="7">
        <v>1899</v>
      </c>
      <c r="F37" s="8">
        <f>ROUND(E37/D37*100,2)</f>
        <v>94.38</v>
      </c>
      <c r="G37" s="9" t="s">
        <v>51</v>
      </c>
      <c r="H37" s="4">
        <v>64</v>
      </c>
      <c r="I37" s="14" t="s">
        <v>12</v>
      </c>
      <c r="J37" s="7">
        <v>1012</v>
      </c>
      <c r="K37" s="4" t="s">
        <v>13</v>
      </c>
    </row>
    <row r="38" spans="1:11" ht="14.1" customHeight="1" x14ac:dyDescent="0.15">
      <c r="A38" s="70"/>
      <c r="B38" s="70" t="str">
        <f t="shared" si="1"/>
        <v/>
      </c>
      <c r="C38" s="65"/>
      <c r="D38" s="6"/>
      <c r="E38" s="6"/>
      <c r="F38" s="6"/>
      <c r="G38" s="12" t="s">
        <v>49</v>
      </c>
      <c r="H38" s="6">
        <v>58</v>
      </c>
      <c r="I38" s="16" t="s">
        <v>12</v>
      </c>
      <c r="J38" s="13">
        <v>876</v>
      </c>
      <c r="K38" s="6"/>
    </row>
    <row r="39" spans="1:11" ht="14.1" customHeight="1" x14ac:dyDescent="0.15">
      <c r="A39" s="71">
        <v>35337</v>
      </c>
      <c r="B39" s="71" t="str">
        <f t="shared" si="1"/>
        <v>日</v>
      </c>
      <c r="C39" s="78" t="s">
        <v>15</v>
      </c>
      <c r="D39" s="40"/>
      <c r="E39" s="40"/>
      <c r="F39" s="56" t="s">
        <v>20</v>
      </c>
      <c r="G39" s="22" t="s">
        <v>51</v>
      </c>
      <c r="H39" s="39">
        <v>68</v>
      </c>
      <c r="I39" s="43" t="s">
        <v>12</v>
      </c>
      <c r="J39" s="40"/>
      <c r="K39" s="39" t="s">
        <v>14</v>
      </c>
    </row>
    <row r="40" spans="1:11" ht="14.1" customHeight="1" x14ac:dyDescent="0.15">
      <c r="A40" s="63">
        <v>36793</v>
      </c>
      <c r="B40" s="63" t="str">
        <f t="shared" si="1"/>
        <v>日</v>
      </c>
      <c r="C40" s="77" t="s">
        <v>15</v>
      </c>
      <c r="D40" s="11">
        <v>1792</v>
      </c>
      <c r="E40" s="11">
        <v>1692</v>
      </c>
      <c r="F40" s="8">
        <f>ROUND(E40/D40*100,2)</f>
        <v>94.42</v>
      </c>
      <c r="G40" s="10" t="s">
        <v>167</v>
      </c>
      <c r="H40" s="5">
        <v>58</v>
      </c>
      <c r="I40" s="5" t="s">
        <v>12</v>
      </c>
      <c r="J40" s="11">
        <v>990</v>
      </c>
      <c r="K40" s="5" t="s">
        <v>13</v>
      </c>
    </row>
    <row r="41" spans="1:11" ht="14.1" customHeight="1" x14ac:dyDescent="0.15">
      <c r="A41" s="72"/>
      <c r="B41" s="72" t="str">
        <f t="shared" si="1"/>
        <v/>
      </c>
      <c r="C41" s="77"/>
      <c r="D41" s="5"/>
      <c r="E41" s="5"/>
      <c r="F41" s="5"/>
      <c r="G41" s="10" t="s">
        <v>168</v>
      </c>
      <c r="H41" s="5">
        <v>54</v>
      </c>
      <c r="I41" s="5" t="s">
        <v>12</v>
      </c>
      <c r="J41" s="11">
        <v>694</v>
      </c>
      <c r="K41" s="5"/>
    </row>
    <row r="42" spans="1:11" ht="14.1" customHeight="1" x14ac:dyDescent="0.15">
      <c r="A42" s="62">
        <v>38256</v>
      </c>
      <c r="B42" s="62" t="str">
        <f t="shared" si="1"/>
        <v>日</v>
      </c>
      <c r="C42" s="75" t="s">
        <v>15</v>
      </c>
      <c r="D42" s="7"/>
      <c r="E42" s="7"/>
      <c r="F42" s="4" t="s">
        <v>20</v>
      </c>
      <c r="G42" s="9" t="s">
        <v>167</v>
      </c>
      <c r="H42" s="4">
        <v>62</v>
      </c>
      <c r="I42" s="4" t="s">
        <v>12</v>
      </c>
      <c r="J42" s="7"/>
      <c r="K42" s="4" t="s">
        <v>14</v>
      </c>
    </row>
    <row r="43" spans="1:11" ht="14.1" customHeight="1" x14ac:dyDescent="0.15">
      <c r="A43" s="72"/>
      <c r="B43" s="72"/>
      <c r="C43" s="77"/>
      <c r="D43" s="5"/>
      <c r="E43" s="5"/>
      <c r="F43" s="5"/>
      <c r="G43" s="10"/>
      <c r="H43" s="5"/>
      <c r="I43" s="5"/>
      <c r="J43" s="11"/>
      <c r="K43" s="101" t="s">
        <v>179</v>
      </c>
    </row>
    <row r="44" spans="1:11" ht="14.1" customHeight="1" x14ac:dyDescent="0.15">
      <c r="A44" s="72"/>
      <c r="B44" s="72"/>
      <c r="C44" s="77"/>
      <c r="D44" s="5"/>
      <c r="E44" s="5"/>
      <c r="F44" s="5"/>
      <c r="G44" s="10"/>
      <c r="H44" s="5"/>
      <c r="I44" s="5"/>
      <c r="J44" s="11"/>
      <c r="K44" s="101"/>
    </row>
    <row r="45" spans="1:11" ht="14.1" customHeight="1" x14ac:dyDescent="0.15">
      <c r="A45" s="70"/>
      <c r="B45" s="70"/>
      <c r="C45" s="65"/>
      <c r="D45" s="6"/>
      <c r="E45" s="6"/>
      <c r="F45" s="6"/>
      <c r="G45" s="12"/>
      <c r="H45" s="6"/>
      <c r="I45" s="6"/>
      <c r="J45" s="13"/>
      <c r="K45" s="102"/>
    </row>
    <row r="47" spans="1:11" x14ac:dyDescent="0.15">
      <c r="A47" s="17" t="s">
        <v>156</v>
      </c>
      <c r="B47" s="17"/>
    </row>
    <row r="49" spans="1:11" x14ac:dyDescent="0.15">
      <c r="A49" s="105" t="s">
        <v>0</v>
      </c>
      <c r="B49" s="105" t="s">
        <v>208</v>
      </c>
      <c r="C49" s="105" t="s">
        <v>1</v>
      </c>
      <c r="D49" s="105" t="s">
        <v>4</v>
      </c>
      <c r="E49" s="1" t="s">
        <v>5</v>
      </c>
      <c r="F49" s="1" t="s">
        <v>7</v>
      </c>
      <c r="G49" s="107" t="s">
        <v>8</v>
      </c>
      <c r="H49" s="108"/>
      <c r="I49" s="108"/>
      <c r="J49" s="108"/>
      <c r="K49" s="105" t="s">
        <v>10</v>
      </c>
    </row>
    <row r="50" spans="1:11" x14ac:dyDescent="0.15">
      <c r="A50" s="106"/>
      <c r="B50" s="106"/>
      <c r="C50" s="106"/>
      <c r="D50" s="106"/>
      <c r="E50" s="2" t="s">
        <v>6</v>
      </c>
      <c r="F50" s="2" t="s">
        <v>30</v>
      </c>
      <c r="G50" s="3" t="s">
        <v>11</v>
      </c>
      <c r="H50" s="3" t="s">
        <v>2</v>
      </c>
      <c r="I50" s="3" t="s">
        <v>9</v>
      </c>
      <c r="J50" s="3" t="s">
        <v>3</v>
      </c>
      <c r="K50" s="106"/>
    </row>
    <row r="51" spans="1:11" x14ac:dyDescent="0.15">
      <c r="A51" s="62">
        <v>17262</v>
      </c>
      <c r="B51" s="62" t="str">
        <f t="shared" ref="B51:B74" si="2">IF(A51=0,"",TEXT(A51,"aaa"))</f>
        <v>土</v>
      </c>
      <c r="C51" s="109" t="s">
        <v>19</v>
      </c>
      <c r="D51" s="7"/>
      <c r="E51" s="7"/>
      <c r="F51" s="8" t="s">
        <v>20</v>
      </c>
      <c r="G51" s="9" t="s">
        <v>52</v>
      </c>
      <c r="H51" s="4">
        <v>64</v>
      </c>
      <c r="I51" s="29" t="s">
        <v>12</v>
      </c>
      <c r="J51" s="7"/>
      <c r="K51" s="4" t="s">
        <v>13</v>
      </c>
    </row>
    <row r="52" spans="1:11" x14ac:dyDescent="0.15">
      <c r="A52" s="63"/>
      <c r="B52" s="63" t="str">
        <f t="shared" si="2"/>
        <v/>
      </c>
      <c r="C52" s="110"/>
      <c r="D52" s="11"/>
      <c r="E52" s="11"/>
      <c r="F52" s="18"/>
      <c r="G52" s="10"/>
      <c r="H52" s="5"/>
      <c r="I52" s="31"/>
      <c r="J52" s="11"/>
      <c r="K52" s="5"/>
    </row>
    <row r="53" spans="1:11" x14ac:dyDescent="0.15">
      <c r="A53" s="66">
        <v>18741</v>
      </c>
      <c r="B53" s="66" t="str">
        <f t="shared" si="2"/>
        <v>月</v>
      </c>
      <c r="C53" s="73" t="s">
        <v>15</v>
      </c>
      <c r="D53" s="27">
        <v>7607</v>
      </c>
      <c r="E53" s="27">
        <v>7113</v>
      </c>
      <c r="F53" s="8">
        <f>ROUND(E53/D53*100,2)</f>
        <v>93.51</v>
      </c>
      <c r="G53" s="9" t="s">
        <v>52</v>
      </c>
      <c r="H53" s="26">
        <v>68</v>
      </c>
      <c r="I53" s="29" t="s">
        <v>12</v>
      </c>
      <c r="J53" s="27">
        <v>6172</v>
      </c>
      <c r="K53" s="30" t="s">
        <v>26</v>
      </c>
    </row>
    <row r="54" spans="1:11" x14ac:dyDescent="0.15">
      <c r="A54" s="67"/>
      <c r="B54" s="67" t="str">
        <f t="shared" si="2"/>
        <v/>
      </c>
      <c r="C54" s="74"/>
      <c r="D54" s="44"/>
      <c r="E54" s="44"/>
      <c r="F54" s="45"/>
      <c r="G54" s="12" t="s">
        <v>53</v>
      </c>
      <c r="H54" s="50">
        <v>45</v>
      </c>
      <c r="I54" s="31" t="s">
        <v>12</v>
      </c>
      <c r="J54" s="44">
        <v>655</v>
      </c>
      <c r="K54" s="46"/>
    </row>
    <row r="55" spans="1:11" x14ac:dyDescent="0.15">
      <c r="A55" s="62">
        <v>20209</v>
      </c>
      <c r="B55" s="62" t="str">
        <f t="shared" si="2"/>
        <v>土</v>
      </c>
      <c r="C55" s="75" t="s">
        <v>15</v>
      </c>
      <c r="D55" s="27"/>
      <c r="E55" s="27"/>
      <c r="F55" s="28" t="s">
        <v>20</v>
      </c>
      <c r="G55" s="9" t="s">
        <v>52</v>
      </c>
      <c r="H55" s="4">
        <v>72</v>
      </c>
      <c r="I55" s="29" t="s">
        <v>12</v>
      </c>
      <c r="J55" s="7"/>
      <c r="K55" s="30" t="s">
        <v>21</v>
      </c>
    </row>
    <row r="56" spans="1:11" x14ac:dyDescent="0.15">
      <c r="A56" s="63"/>
      <c r="B56" s="63" t="str">
        <f t="shared" si="2"/>
        <v/>
      </c>
      <c r="C56" s="77"/>
      <c r="D56" s="34"/>
      <c r="E56" s="34"/>
      <c r="F56" s="32"/>
      <c r="G56" s="10"/>
      <c r="H56" s="5"/>
      <c r="I56" s="33"/>
      <c r="J56" s="11"/>
      <c r="K56" s="103" t="s">
        <v>180</v>
      </c>
    </row>
    <row r="57" spans="1:11" s="19" customFormat="1" ht="13.5" customHeight="1" x14ac:dyDescent="0.15">
      <c r="A57" s="63"/>
      <c r="B57" s="63" t="str">
        <f t="shared" si="2"/>
        <v/>
      </c>
      <c r="C57" s="77"/>
      <c r="D57" s="34"/>
      <c r="E57" s="34"/>
      <c r="F57" s="32"/>
      <c r="G57" s="10"/>
      <c r="H57" s="5"/>
      <c r="I57" s="33"/>
      <c r="J57" s="11"/>
      <c r="K57" s="104"/>
    </row>
    <row r="58" spans="1:11" x14ac:dyDescent="0.15">
      <c r="A58" s="62">
        <v>21526</v>
      </c>
      <c r="B58" s="62" t="str">
        <f t="shared" si="2"/>
        <v>日</v>
      </c>
      <c r="C58" s="75" t="s">
        <v>23</v>
      </c>
      <c r="D58" s="27">
        <v>8924</v>
      </c>
      <c r="E58" s="27">
        <v>4550</v>
      </c>
      <c r="F58" s="8">
        <f>ROUND(E58/D58*100,2)</f>
        <v>50.99</v>
      </c>
      <c r="G58" s="9" t="s">
        <v>54</v>
      </c>
      <c r="H58" s="4">
        <v>46</v>
      </c>
      <c r="I58" s="29" t="s">
        <v>12</v>
      </c>
      <c r="J58" s="7">
        <v>4322</v>
      </c>
      <c r="K58" s="30" t="s">
        <v>24</v>
      </c>
    </row>
    <row r="59" spans="1:11" s="19" customFormat="1" x14ac:dyDescent="0.15">
      <c r="A59" s="63"/>
      <c r="B59" s="63" t="str">
        <f t="shared" si="2"/>
        <v/>
      </c>
      <c r="C59" s="77"/>
      <c r="D59" s="34"/>
      <c r="E59" s="34"/>
      <c r="F59" s="32"/>
      <c r="G59" s="10" t="s">
        <v>55</v>
      </c>
      <c r="H59" s="5">
        <v>52</v>
      </c>
      <c r="I59" s="31" t="s">
        <v>12</v>
      </c>
      <c r="J59" s="11">
        <v>187</v>
      </c>
      <c r="K59" s="36"/>
    </row>
    <row r="60" spans="1:11" x14ac:dyDescent="0.15">
      <c r="A60" s="66">
        <v>22975</v>
      </c>
      <c r="B60" s="66" t="str">
        <f t="shared" si="2"/>
        <v>日</v>
      </c>
      <c r="C60" s="73" t="s">
        <v>15</v>
      </c>
      <c r="D60" s="27">
        <v>8814</v>
      </c>
      <c r="E60" s="27">
        <v>4959</v>
      </c>
      <c r="F60" s="8">
        <f>ROUND(E60/D60*100,2)</f>
        <v>56.26</v>
      </c>
      <c r="G60" s="9" t="s">
        <v>54</v>
      </c>
      <c r="H60" s="4">
        <v>50</v>
      </c>
      <c r="I60" s="29" t="s">
        <v>12</v>
      </c>
      <c r="J60" s="7">
        <v>4326</v>
      </c>
      <c r="K60" s="30" t="s">
        <v>26</v>
      </c>
    </row>
    <row r="61" spans="1:11" x14ac:dyDescent="0.15">
      <c r="A61" s="68"/>
      <c r="B61" s="68" t="str">
        <f t="shared" si="2"/>
        <v/>
      </c>
      <c r="C61" s="76"/>
      <c r="D61" s="34"/>
      <c r="E61" s="34"/>
      <c r="F61" s="32"/>
      <c r="G61" s="10" t="s">
        <v>56</v>
      </c>
      <c r="H61" s="5">
        <v>43</v>
      </c>
      <c r="I61" s="31" t="s">
        <v>32</v>
      </c>
      <c r="J61" s="11">
        <v>597</v>
      </c>
      <c r="K61" s="37"/>
    </row>
    <row r="62" spans="1:11" x14ac:dyDescent="0.15">
      <c r="A62" s="62">
        <v>24443</v>
      </c>
      <c r="B62" s="62" t="str">
        <f t="shared" si="2"/>
        <v>金</v>
      </c>
      <c r="C62" s="75" t="s">
        <v>15</v>
      </c>
      <c r="D62" s="7">
        <v>9235</v>
      </c>
      <c r="E62" s="7">
        <v>5211</v>
      </c>
      <c r="F62" s="8">
        <f>ROUND(E62/D62*100,2)</f>
        <v>56.43</v>
      </c>
      <c r="G62" s="9" t="s">
        <v>54</v>
      </c>
      <c r="H62" s="4">
        <v>54</v>
      </c>
      <c r="I62" s="29" t="s">
        <v>12</v>
      </c>
      <c r="J62" s="7">
        <v>4178</v>
      </c>
      <c r="K62" s="30" t="s">
        <v>21</v>
      </c>
    </row>
    <row r="63" spans="1:11" s="19" customFormat="1" x14ac:dyDescent="0.15">
      <c r="A63" s="63"/>
      <c r="B63" s="63" t="str">
        <f t="shared" si="2"/>
        <v/>
      </c>
      <c r="C63" s="77"/>
      <c r="D63" s="11"/>
      <c r="E63" s="11"/>
      <c r="F63" s="32"/>
      <c r="G63" s="10" t="s">
        <v>57</v>
      </c>
      <c r="H63" s="5">
        <v>43</v>
      </c>
      <c r="I63" s="31" t="s">
        <v>32</v>
      </c>
      <c r="J63" s="11">
        <v>939</v>
      </c>
      <c r="K63" s="36"/>
    </row>
    <row r="64" spans="1:11" x14ac:dyDescent="0.15">
      <c r="A64" s="62">
        <v>25885</v>
      </c>
      <c r="B64" s="62" t="str">
        <f t="shared" si="2"/>
        <v>金</v>
      </c>
      <c r="C64" s="75" t="s">
        <v>15</v>
      </c>
      <c r="D64" s="7"/>
      <c r="E64" s="7"/>
      <c r="F64" s="28" t="s">
        <v>20</v>
      </c>
      <c r="G64" s="9" t="s">
        <v>54</v>
      </c>
      <c r="H64" s="21">
        <v>58</v>
      </c>
      <c r="I64" s="14" t="s">
        <v>12</v>
      </c>
      <c r="J64" s="7"/>
      <c r="K64" s="30" t="s">
        <v>22</v>
      </c>
    </row>
    <row r="65" spans="1:11" x14ac:dyDescent="0.15">
      <c r="A65" s="62">
        <v>27348</v>
      </c>
      <c r="B65" s="62" t="str">
        <f t="shared" si="2"/>
        <v>金</v>
      </c>
      <c r="C65" s="75" t="s">
        <v>15</v>
      </c>
      <c r="D65" s="7"/>
      <c r="E65" s="7"/>
      <c r="F65" s="28" t="s">
        <v>20</v>
      </c>
      <c r="G65" s="9" t="s">
        <v>54</v>
      </c>
      <c r="H65" s="21">
        <v>62</v>
      </c>
      <c r="I65" s="14" t="s">
        <v>12</v>
      </c>
      <c r="J65" s="7"/>
      <c r="K65" s="30" t="s">
        <v>28</v>
      </c>
    </row>
    <row r="66" spans="1:11" x14ac:dyDescent="0.15">
      <c r="A66" s="62">
        <v>28806</v>
      </c>
      <c r="B66" s="62" t="str">
        <f t="shared" si="2"/>
        <v>日</v>
      </c>
      <c r="C66" s="75" t="s">
        <v>15</v>
      </c>
      <c r="D66" s="7"/>
      <c r="E66" s="7"/>
      <c r="F66" s="28" t="s">
        <v>20</v>
      </c>
      <c r="G66" s="9" t="s">
        <v>54</v>
      </c>
      <c r="H66" s="21">
        <v>66</v>
      </c>
      <c r="I66" s="14" t="s">
        <v>12</v>
      </c>
      <c r="J66" s="7"/>
      <c r="K66" s="30" t="s">
        <v>34</v>
      </c>
    </row>
    <row r="67" spans="1:11" x14ac:dyDescent="0.15">
      <c r="A67" s="62">
        <v>30276</v>
      </c>
      <c r="B67" s="62" t="str">
        <f t="shared" si="2"/>
        <v>日</v>
      </c>
      <c r="C67" s="75" t="s">
        <v>15</v>
      </c>
      <c r="D67" s="7">
        <v>10359</v>
      </c>
      <c r="E67" s="7">
        <v>7379</v>
      </c>
      <c r="F67" s="8">
        <f>ROUND(E67/D67*100,2)</f>
        <v>71.23</v>
      </c>
      <c r="G67" s="9" t="s">
        <v>58</v>
      </c>
      <c r="H67" s="4">
        <v>54</v>
      </c>
      <c r="I67" s="14" t="s">
        <v>12</v>
      </c>
      <c r="J67" s="7">
        <v>4971</v>
      </c>
      <c r="K67" s="4" t="s">
        <v>13</v>
      </c>
    </row>
    <row r="68" spans="1:11" s="19" customFormat="1" x14ac:dyDescent="0.15">
      <c r="A68" s="63"/>
      <c r="B68" s="63" t="str">
        <f t="shared" si="2"/>
        <v/>
      </c>
      <c r="C68" s="77"/>
      <c r="D68" s="11"/>
      <c r="E68" s="11"/>
      <c r="F68" s="32"/>
      <c r="G68" s="10" t="s">
        <v>59</v>
      </c>
      <c r="H68" s="5">
        <v>32</v>
      </c>
      <c r="I68" s="15" t="s">
        <v>32</v>
      </c>
      <c r="J68" s="11">
        <v>2299</v>
      </c>
      <c r="K68" s="5"/>
    </row>
    <row r="69" spans="1:11" x14ac:dyDescent="0.15">
      <c r="A69" s="62">
        <v>31732</v>
      </c>
      <c r="B69" s="62" t="str">
        <f t="shared" si="2"/>
        <v>日</v>
      </c>
      <c r="C69" s="75" t="s">
        <v>15</v>
      </c>
      <c r="D69" s="7"/>
      <c r="E69" s="7"/>
      <c r="F69" s="28" t="s">
        <v>20</v>
      </c>
      <c r="G69" s="9" t="s">
        <v>58</v>
      </c>
      <c r="H69" s="4">
        <v>58</v>
      </c>
      <c r="I69" s="14" t="s">
        <v>12</v>
      </c>
      <c r="J69" s="7"/>
      <c r="K69" s="4" t="s">
        <v>14</v>
      </c>
    </row>
    <row r="70" spans="1:11" x14ac:dyDescent="0.15">
      <c r="A70" s="62">
        <v>33195</v>
      </c>
      <c r="B70" s="62" t="str">
        <f t="shared" si="2"/>
        <v>日</v>
      </c>
      <c r="C70" s="75" t="s">
        <v>15</v>
      </c>
      <c r="D70" s="7"/>
      <c r="E70" s="7"/>
      <c r="F70" s="28" t="s">
        <v>20</v>
      </c>
      <c r="G70" s="9" t="s">
        <v>58</v>
      </c>
      <c r="H70" s="4">
        <v>62</v>
      </c>
      <c r="I70" s="14" t="s">
        <v>12</v>
      </c>
      <c r="J70" s="7"/>
      <c r="K70" s="4" t="s">
        <v>16</v>
      </c>
    </row>
    <row r="71" spans="1:11" x14ac:dyDescent="0.15">
      <c r="A71" s="69">
        <v>34658</v>
      </c>
      <c r="B71" s="69" t="str">
        <f t="shared" si="2"/>
        <v>日</v>
      </c>
      <c r="C71" s="75" t="s">
        <v>15</v>
      </c>
      <c r="D71" s="7">
        <v>10403</v>
      </c>
      <c r="E71" s="7">
        <v>9109</v>
      </c>
      <c r="F71" s="8">
        <f>ROUND(E71/D71*100,2)</f>
        <v>87.56</v>
      </c>
      <c r="G71" s="9" t="s">
        <v>60</v>
      </c>
      <c r="H71" s="4">
        <v>59</v>
      </c>
      <c r="I71" s="14" t="s">
        <v>12</v>
      </c>
      <c r="J71" s="7">
        <v>5195</v>
      </c>
      <c r="K71" s="4" t="s">
        <v>13</v>
      </c>
    </row>
    <row r="72" spans="1:11" x14ac:dyDescent="0.15">
      <c r="A72" s="70"/>
      <c r="B72" s="70" t="str">
        <f t="shared" si="2"/>
        <v/>
      </c>
      <c r="C72" s="65"/>
      <c r="D72" s="6"/>
      <c r="E72" s="6"/>
      <c r="F72" s="6"/>
      <c r="G72" s="12" t="s">
        <v>61</v>
      </c>
      <c r="H72" s="6">
        <v>60</v>
      </c>
      <c r="I72" s="16" t="s">
        <v>12</v>
      </c>
      <c r="J72" s="13">
        <v>3838</v>
      </c>
      <c r="K72" s="6"/>
    </row>
    <row r="73" spans="1:11" x14ac:dyDescent="0.15">
      <c r="A73" s="79">
        <v>36114</v>
      </c>
      <c r="B73" s="79" t="str">
        <f t="shared" si="2"/>
        <v>日</v>
      </c>
      <c r="C73" s="78" t="s">
        <v>15</v>
      </c>
      <c r="D73" s="40"/>
      <c r="E73" s="40"/>
      <c r="F73" s="56" t="s">
        <v>20</v>
      </c>
      <c r="G73" s="22" t="s">
        <v>60</v>
      </c>
      <c r="H73" s="39">
        <v>63</v>
      </c>
      <c r="I73" s="43" t="s">
        <v>12</v>
      </c>
      <c r="J73" s="40"/>
      <c r="K73" s="39" t="s">
        <v>14</v>
      </c>
    </row>
    <row r="74" spans="1:11" x14ac:dyDescent="0.15">
      <c r="A74" s="69">
        <v>37577</v>
      </c>
      <c r="B74" s="69" t="str">
        <f t="shared" si="2"/>
        <v>日</v>
      </c>
      <c r="C74" s="75" t="s">
        <v>15</v>
      </c>
      <c r="D74" s="7"/>
      <c r="E74" s="7"/>
      <c r="F74" s="8" t="s">
        <v>20</v>
      </c>
      <c r="G74" s="9" t="s">
        <v>60</v>
      </c>
      <c r="H74" s="4">
        <v>67</v>
      </c>
      <c r="I74" s="14" t="s">
        <v>12</v>
      </c>
      <c r="J74" s="7"/>
      <c r="K74" s="4" t="s">
        <v>16</v>
      </c>
    </row>
    <row r="75" spans="1:11" ht="13.5" customHeight="1" x14ac:dyDescent="0.15">
      <c r="A75" s="72"/>
      <c r="B75" s="72"/>
      <c r="C75" s="77"/>
      <c r="D75" s="5"/>
      <c r="E75" s="5"/>
      <c r="F75" s="5"/>
      <c r="G75" s="10"/>
      <c r="H75" s="5"/>
      <c r="I75" s="5"/>
      <c r="J75" s="11"/>
      <c r="K75" s="101" t="s">
        <v>179</v>
      </c>
    </row>
    <row r="76" spans="1:11" x14ac:dyDescent="0.15">
      <c r="A76" s="72"/>
      <c r="B76" s="72"/>
      <c r="C76" s="77"/>
      <c r="D76" s="5"/>
      <c r="E76" s="5"/>
      <c r="F76" s="5"/>
      <c r="G76" s="10"/>
      <c r="H76" s="5"/>
      <c r="I76" s="5"/>
      <c r="J76" s="11"/>
      <c r="K76" s="101"/>
    </row>
    <row r="77" spans="1:11" x14ac:dyDescent="0.15">
      <c r="A77" s="70"/>
      <c r="B77" s="70"/>
      <c r="C77" s="65"/>
      <c r="D77" s="6"/>
      <c r="E77" s="6"/>
      <c r="F77" s="6"/>
      <c r="G77" s="12"/>
      <c r="H77" s="6"/>
      <c r="I77" s="6"/>
      <c r="J77" s="13"/>
      <c r="K77" s="102"/>
    </row>
  </sheetData>
  <mergeCells count="26">
    <mergeCell ref="A3:A4"/>
    <mergeCell ref="C3:C4"/>
    <mergeCell ref="D3:D4"/>
    <mergeCell ref="G3:J3"/>
    <mergeCell ref="A16:A17"/>
    <mergeCell ref="K3:K4"/>
    <mergeCell ref="C5:C6"/>
    <mergeCell ref="K6:K8"/>
    <mergeCell ref="B3:B4"/>
    <mergeCell ref="B16:B17"/>
    <mergeCell ref="K43:K45"/>
    <mergeCell ref="K49:K50"/>
    <mergeCell ref="K25:K26"/>
    <mergeCell ref="C16:C17"/>
    <mergeCell ref="D16:D17"/>
    <mergeCell ref="C18:C19"/>
    <mergeCell ref="G16:J16"/>
    <mergeCell ref="K16:K17"/>
    <mergeCell ref="K75:K77"/>
    <mergeCell ref="K56:K57"/>
    <mergeCell ref="B49:B50"/>
    <mergeCell ref="A49:A50"/>
    <mergeCell ref="C49:C50"/>
    <mergeCell ref="D49:D50"/>
    <mergeCell ref="G49:J49"/>
    <mergeCell ref="C51:C52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4" fitToHeight="0" orientation="portrait" r:id="rId1"/>
  <headerFooter alignWithMargins="0"/>
  <rowBreaks count="2" manualBreakCount="2">
    <brk id="13" max="10" man="1"/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view="pageBreakPreview" topLeftCell="D13" zoomScaleNormal="100" zoomScaleSheetLayoutView="100" workbookViewId="0">
      <selection activeCell="K33" sqref="K33"/>
    </sheetView>
  </sheetViews>
  <sheetFormatPr defaultRowHeight="13.5" x14ac:dyDescent="0.15"/>
  <cols>
    <col min="1" max="1" width="9.125" customWidth="1"/>
    <col min="2" max="2" width="4.625" customWidth="1"/>
    <col min="4" max="5" width="9.625" customWidth="1"/>
    <col min="6" max="6" width="7.125" customWidth="1"/>
    <col min="7" max="7" width="10.625" customWidth="1"/>
    <col min="8" max="8" width="4.625" customWidth="1"/>
    <col min="9" max="9" width="10.625" customWidth="1"/>
    <col min="11" max="11" width="10.625" customWidth="1"/>
  </cols>
  <sheetData>
    <row r="1" spans="1:11" x14ac:dyDescent="0.15">
      <c r="A1" s="17" t="s">
        <v>62</v>
      </c>
      <c r="B1" s="17"/>
    </row>
    <row r="3" spans="1:11" x14ac:dyDescent="0.15">
      <c r="A3" s="105" t="s">
        <v>0</v>
      </c>
      <c r="B3" s="105" t="s">
        <v>208</v>
      </c>
      <c r="C3" s="105" t="s">
        <v>1</v>
      </c>
      <c r="D3" s="105" t="s">
        <v>4</v>
      </c>
      <c r="E3" s="1" t="s">
        <v>5</v>
      </c>
      <c r="F3" s="1" t="s">
        <v>7</v>
      </c>
      <c r="G3" s="107" t="s">
        <v>8</v>
      </c>
      <c r="H3" s="108"/>
      <c r="I3" s="108"/>
      <c r="J3" s="108"/>
      <c r="K3" s="105" t="s">
        <v>10</v>
      </c>
    </row>
    <row r="4" spans="1:11" x14ac:dyDescent="0.15">
      <c r="A4" s="106"/>
      <c r="B4" s="106"/>
      <c r="C4" s="106"/>
      <c r="D4" s="106"/>
      <c r="E4" s="2" t="s">
        <v>6</v>
      </c>
      <c r="F4" s="2" t="s">
        <v>31</v>
      </c>
      <c r="G4" s="3" t="s">
        <v>11</v>
      </c>
      <c r="H4" s="3" t="s">
        <v>2</v>
      </c>
      <c r="I4" s="3" t="s">
        <v>9</v>
      </c>
      <c r="J4" s="3" t="s">
        <v>3</v>
      </c>
      <c r="K4" s="106"/>
    </row>
    <row r="5" spans="1:11" x14ac:dyDescent="0.15">
      <c r="A5" s="62">
        <v>17262</v>
      </c>
      <c r="B5" s="62" t="str">
        <f>IF(A5=0,"",TEXT(A5,"aaa"))</f>
        <v>土</v>
      </c>
      <c r="C5" s="109" t="s">
        <v>19</v>
      </c>
      <c r="D5" s="7"/>
      <c r="E5" s="7"/>
      <c r="F5" s="8"/>
      <c r="G5" s="9" t="s">
        <v>63</v>
      </c>
      <c r="H5" s="4"/>
      <c r="I5" s="29" t="s">
        <v>12</v>
      </c>
      <c r="J5" s="7">
        <v>3164</v>
      </c>
      <c r="K5" s="4" t="s">
        <v>13</v>
      </c>
    </row>
    <row r="6" spans="1:11" x14ac:dyDescent="0.15">
      <c r="A6" s="80"/>
      <c r="B6" s="80" t="str">
        <f>IF(A6=0,"",TEXT(A6,"aaa"))</f>
        <v/>
      </c>
      <c r="C6" s="113"/>
      <c r="D6" s="13"/>
      <c r="E6" s="13"/>
      <c r="F6" s="61"/>
      <c r="G6" s="12" t="s">
        <v>64</v>
      </c>
      <c r="H6" s="6"/>
      <c r="I6" s="31" t="s">
        <v>12</v>
      </c>
      <c r="J6" s="13">
        <v>496</v>
      </c>
      <c r="K6" s="84"/>
    </row>
    <row r="7" spans="1:11" x14ac:dyDescent="0.15">
      <c r="A7" s="63" t="s">
        <v>193</v>
      </c>
      <c r="B7" s="63"/>
      <c r="C7" s="42"/>
      <c r="D7" s="11"/>
      <c r="E7" s="11"/>
      <c r="F7" s="18"/>
      <c r="G7" s="10" t="s">
        <v>65</v>
      </c>
      <c r="H7" s="5"/>
      <c r="I7" s="33"/>
      <c r="J7" s="11"/>
      <c r="K7" s="52"/>
    </row>
    <row r="8" spans="1:11" x14ac:dyDescent="0.15">
      <c r="A8" s="63"/>
      <c r="B8" s="63"/>
      <c r="C8" s="42"/>
      <c r="D8" s="11"/>
      <c r="E8" s="11"/>
      <c r="F8" s="18"/>
      <c r="G8" s="10" t="s">
        <v>194</v>
      </c>
      <c r="H8" s="5"/>
      <c r="I8" s="33"/>
      <c r="J8" s="11"/>
      <c r="K8" s="53"/>
    </row>
    <row r="9" spans="1:11" x14ac:dyDescent="0.15">
      <c r="A9" s="66" t="s">
        <v>195</v>
      </c>
      <c r="B9" s="66"/>
      <c r="C9" s="73" t="s">
        <v>15</v>
      </c>
      <c r="D9" s="27"/>
      <c r="E9" s="27"/>
      <c r="F9" s="28" t="s">
        <v>20</v>
      </c>
      <c r="G9" s="9" t="s">
        <v>65</v>
      </c>
      <c r="H9" s="26"/>
      <c r="I9" s="14" t="s">
        <v>12</v>
      </c>
      <c r="J9" s="27"/>
      <c r="K9" s="49"/>
    </row>
    <row r="10" spans="1:11" x14ac:dyDescent="0.15">
      <c r="A10" s="62">
        <v>20626</v>
      </c>
      <c r="B10" s="62" t="str">
        <f t="shared" ref="B10:B32" si="0">IF(A10=0,"",TEXT(A10,"aaa"))</f>
        <v>水</v>
      </c>
      <c r="C10" s="75" t="s">
        <v>15</v>
      </c>
      <c r="D10" s="27">
        <v>6119</v>
      </c>
      <c r="E10" s="27">
        <v>5478</v>
      </c>
      <c r="F10" s="8">
        <f>ROUND(E10/D10*100,2)</f>
        <v>89.52</v>
      </c>
      <c r="G10" s="9" t="s">
        <v>66</v>
      </c>
      <c r="H10" s="4">
        <v>61</v>
      </c>
      <c r="I10" s="14" t="s">
        <v>12</v>
      </c>
      <c r="J10" s="7">
        <v>3141</v>
      </c>
      <c r="K10" s="103" t="s">
        <v>182</v>
      </c>
    </row>
    <row r="11" spans="1:11" s="19" customFormat="1" x14ac:dyDescent="0.15">
      <c r="A11" s="63"/>
      <c r="B11" s="63" t="str">
        <f t="shared" si="0"/>
        <v/>
      </c>
      <c r="C11" s="77"/>
      <c r="D11" s="34"/>
      <c r="E11" s="34"/>
      <c r="F11" s="32"/>
      <c r="G11" s="12" t="s">
        <v>65</v>
      </c>
      <c r="H11" s="5"/>
      <c r="I11" s="15" t="s">
        <v>12</v>
      </c>
      <c r="J11" s="11">
        <v>2302</v>
      </c>
      <c r="K11" s="104"/>
    </row>
    <row r="12" spans="1:11" x14ac:dyDescent="0.15">
      <c r="A12" s="62">
        <v>22091</v>
      </c>
      <c r="B12" s="62" t="str">
        <f t="shared" si="0"/>
        <v>金</v>
      </c>
      <c r="C12" s="75" t="s">
        <v>15</v>
      </c>
      <c r="D12" s="27"/>
      <c r="E12" s="27"/>
      <c r="F12" s="28" t="s">
        <v>20</v>
      </c>
      <c r="G12" s="9" t="s">
        <v>66</v>
      </c>
      <c r="H12" s="4">
        <v>65</v>
      </c>
      <c r="I12" s="29" t="s">
        <v>12</v>
      </c>
      <c r="J12" s="7"/>
      <c r="K12" s="30"/>
    </row>
    <row r="13" spans="1:11" x14ac:dyDescent="0.15">
      <c r="A13" s="66">
        <v>23548</v>
      </c>
      <c r="B13" s="66" t="str">
        <f t="shared" si="0"/>
        <v>土</v>
      </c>
      <c r="C13" s="73" t="s">
        <v>15</v>
      </c>
      <c r="D13" s="27">
        <v>6726</v>
      </c>
      <c r="E13" s="27">
        <v>5796</v>
      </c>
      <c r="F13" s="8">
        <f>ROUND(E13/D13*100,2)</f>
        <v>86.17</v>
      </c>
      <c r="G13" s="9" t="s">
        <v>66</v>
      </c>
      <c r="H13" s="26">
        <v>69</v>
      </c>
      <c r="I13" s="29" t="s">
        <v>12</v>
      </c>
      <c r="J13" s="7">
        <v>3191</v>
      </c>
      <c r="K13" s="30"/>
    </row>
    <row r="14" spans="1:11" x14ac:dyDescent="0.15">
      <c r="A14" s="68"/>
      <c r="B14" s="68" t="str">
        <f t="shared" si="0"/>
        <v/>
      </c>
      <c r="C14" s="76"/>
      <c r="D14" s="34"/>
      <c r="E14" s="34"/>
      <c r="F14" s="32"/>
      <c r="G14" s="12" t="s">
        <v>67</v>
      </c>
      <c r="H14" s="35"/>
      <c r="I14" s="31" t="s">
        <v>12</v>
      </c>
      <c r="J14" s="11">
        <v>2558</v>
      </c>
      <c r="K14" s="36"/>
    </row>
    <row r="15" spans="1:11" x14ac:dyDescent="0.15">
      <c r="A15" s="62">
        <v>25011</v>
      </c>
      <c r="B15" s="62" t="str">
        <f t="shared" si="0"/>
        <v>土</v>
      </c>
      <c r="C15" s="75" t="s">
        <v>15</v>
      </c>
      <c r="D15" s="7"/>
      <c r="E15" s="7"/>
      <c r="F15" s="28" t="s">
        <v>20</v>
      </c>
      <c r="G15" s="9" t="s">
        <v>68</v>
      </c>
      <c r="H15" s="4">
        <v>60</v>
      </c>
      <c r="I15" s="29" t="s">
        <v>12</v>
      </c>
      <c r="J15" s="7"/>
      <c r="K15" s="30" t="s">
        <v>24</v>
      </c>
    </row>
    <row r="16" spans="1:11" x14ac:dyDescent="0.15">
      <c r="A16" s="62">
        <v>26467</v>
      </c>
      <c r="B16" s="62" t="str">
        <f t="shared" si="0"/>
        <v>土</v>
      </c>
      <c r="C16" s="75" t="s">
        <v>15</v>
      </c>
      <c r="D16" s="7"/>
      <c r="E16" s="7"/>
      <c r="F16" s="28" t="s">
        <v>20</v>
      </c>
      <c r="G16" s="9" t="s">
        <v>68</v>
      </c>
      <c r="H16" s="21">
        <v>64</v>
      </c>
      <c r="I16" s="14" t="s">
        <v>12</v>
      </c>
      <c r="J16" s="7"/>
      <c r="K16" s="30" t="s">
        <v>26</v>
      </c>
    </row>
    <row r="17" spans="1:11" x14ac:dyDescent="0.15">
      <c r="A17" s="62">
        <v>27931</v>
      </c>
      <c r="B17" s="62" t="str">
        <f t="shared" si="0"/>
        <v>日</v>
      </c>
      <c r="C17" s="75" t="s">
        <v>15</v>
      </c>
      <c r="D17" s="7"/>
      <c r="E17" s="7"/>
      <c r="F17" s="28" t="s">
        <v>20</v>
      </c>
      <c r="G17" s="9" t="s">
        <v>68</v>
      </c>
      <c r="H17" s="21">
        <v>68</v>
      </c>
      <c r="I17" s="14" t="s">
        <v>12</v>
      </c>
      <c r="J17" s="7"/>
      <c r="K17" s="30" t="s">
        <v>21</v>
      </c>
    </row>
    <row r="18" spans="1:11" x14ac:dyDescent="0.15">
      <c r="A18" s="62">
        <v>29387</v>
      </c>
      <c r="B18" s="62" t="str">
        <f t="shared" si="0"/>
        <v>日</v>
      </c>
      <c r="C18" s="75" t="s">
        <v>15</v>
      </c>
      <c r="D18" s="7">
        <v>5649</v>
      </c>
      <c r="E18" s="7">
        <v>5246</v>
      </c>
      <c r="F18" s="8">
        <f>ROUND(E18/D18*100,2)</f>
        <v>92.87</v>
      </c>
      <c r="G18" s="9" t="s">
        <v>68</v>
      </c>
      <c r="H18" s="4">
        <v>72</v>
      </c>
      <c r="I18" s="14" t="s">
        <v>12</v>
      </c>
      <c r="J18" s="7">
        <v>3001</v>
      </c>
      <c r="K18" s="30" t="s">
        <v>22</v>
      </c>
    </row>
    <row r="19" spans="1:11" s="19" customFormat="1" x14ac:dyDescent="0.15">
      <c r="A19" s="63"/>
      <c r="B19" s="63" t="str">
        <f t="shared" si="0"/>
        <v/>
      </c>
      <c r="C19" s="77"/>
      <c r="D19" s="11"/>
      <c r="E19" s="11"/>
      <c r="F19" s="32"/>
      <c r="G19" s="10" t="s">
        <v>69</v>
      </c>
      <c r="H19" s="5">
        <v>59</v>
      </c>
      <c r="I19" s="16" t="s">
        <v>12</v>
      </c>
      <c r="J19" s="11">
        <v>2226</v>
      </c>
      <c r="K19" s="36"/>
    </row>
    <row r="20" spans="1:11" x14ac:dyDescent="0.15">
      <c r="A20" s="62">
        <v>30850</v>
      </c>
      <c r="B20" s="62" t="str">
        <f t="shared" si="0"/>
        <v>日</v>
      </c>
      <c r="C20" s="75" t="s">
        <v>15</v>
      </c>
      <c r="D20" s="7">
        <v>5575</v>
      </c>
      <c r="E20" s="7">
        <v>5146</v>
      </c>
      <c r="F20" s="8">
        <f>ROUND(E20/D20*100,2)</f>
        <v>92.3</v>
      </c>
      <c r="G20" s="9" t="s">
        <v>70</v>
      </c>
      <c r="H20" s="4">
        <v>54</v>
      </c>
      <c r="I20" s="14" t="s">
        <v>12</v>
      </c>
      <c r="J20" s="7">
        <v>2889</v>
      </c>
      <c r="K20" s="30" t="s">
        <v>24</v>
      </c>
    </row>
    <row r="21" spans="1:11" s="19" customFormat="1" x14ac:dyDescent="0.15">
      <c r="A21" s="63"/>
      <c r="B21" s="63" t="str">
        <f t="shared" si="0"/>
        <v/>
      </c>
      <c r="C21" s="77"/>
      <c r="D21" s="11"/>
      <c r="E21" s="11"/>
      <c r="F21" s="32"/>
      <c r="G21" s="10" t="s">
        <v>71</v>
      </c>
      <c r="H21" s="5">
        <v>62</v>
      </c>
      <c r="I21" s="16" t="s">
        <v>12</v>
      </c>
      <c r="J21" s="11">
        <v>2231</v>
      </c>
      <c r="K21" s="36"/>
    </row>
    <row r="22" spans="1:11" x14ac:dyDescent="0.15">
      <c r="A22" s="62">
        <v>32313</v>
      </c>
      <c r="B22" s="62" t="str">
        <f t="shared" si="0"/>
        <v>日</v>
      </c>
      <c r="C22" s="75" t="s">
        <v>15</v>
      </c>
      <c r="D22" s="7"/>
      <c r="E22" s="7"/>
      <c r="F22" s="28" t="s">
        <v>20</v>
      </c>
      <c r="G22" s="9" t="s">
        <v>70</v>
      </c>
      <c r="H22" s="4">
        <v>58</v>
      </c>
      <c r="I22" s="14" t="s">
        <v>12</v>
      </c>
      <c r="J22" s="7"/>
      <c r="K22" s="30" t="s">
        <v>26</v>
      </c>
    </row>
    <row r="23" spans="1:11" x14ac:dyDescent="0.15">
      <c r="A23" s="69">
        <v>33769</v>
      </c>
      <c r="B23" s="69" t="str">
        <f t="shared" si="0"/>
        <v>日</v>
      </c>
      <c r="C23" s="75" t="s">
        <v>15</v>
      </c>
      <c r="D23" s="7">
        <v>5332</v>
      </c>
      <c r="E23" s="7">
        <v>5000</v>
      </c>
      <c r="F23" s="8">
        <f>ROUND(E23/D23*100,2)</f>
        <v>93.77</v>
      </c>
      <c r="G23" s="9" t="s">
        <v>72</v>
      </c>
      <c r="H23" s="4">
        <v>56</v>
      </c>
      <c r="I23" s="14" t="s">
        <v>12</v>
      </c>
      <c r="J23" s="7">
        <v>2668</v>
      </c>
      <c r="K23" s="4" t="s">
        <v>13</v>
      </c>
    </row>
    <row r="24" spans="1:11" x14ac:dyDescent="0.15">
      <c r="A24" s="70"/>
      <c r="B24" s="70" t="str">
        <f t="shared" si="0"/>
        <v/>
      </c>
      <c r="C24" s="65"/>
      <c r="D24" s="6"/>
      <c r="E24" s="6"/>
      <c r="F24" s="6"/>
      <c r="G24" s="12" t="s">
        <v>70</v>
      </c>
      <c r="H24" s="6">
        <v>62</v>
      </c>
      <c r="I24" s="16" t="s">
        <v>12</v>
      </c>
      <c r="J24" s="13">
        <v>2304</v>
      </c>
      <c r="K24" s="6"/>
    </row>
    <row r="25" spans="1:11" x14ac:dyDescent="0.15">
      <c r="A25" s="80">
        <v>35232</v>
      </c>
      <c r="B25" s="80" t="str">
        <f t="shared" si="0"/>
        <v>日</v>
      </c>
      <c r="C25" s="78" t="s">
        <v>15</v>
      </c>
      <c r="D25" s="40"/>
      <c r="E25" s="40"/>
      <c r="F25" s="56" t="s">
        <v>20</v>
      </c>
      <c r="G25" s="22" t="s">
        <v>72</v>
      </c>
      <c r="H25" s="39">
        <v>60</v>
      </c>
      <c r="I25" s="43" t="s">
        <v>12</v>
      </c>
      <c r="J25" s="40"/>
      <c r="K25" s="39" t="s">
        <v>14</v>
      </c>
    </row>
    <row r="26" spans="1:11" x14ac:dyDescent="0.15">
      <c r="A26" s="71">
        <v>36688</v>
      </c>
      <c r="B26" s="71" t="str">
        <f t="shared" si="0"/>
        <v>日</v>
      </c>
      <c r="C26" s="78" t="s">
        <v>15</v>
      </c>
      <c r="D26" s="39"/>
      <c r="E26" s="39"/>
      <c r="F26" s="39" t="s">
        <v>20</v>
      </c>
      <c r="G26" s="22" t="s">
        <v>72</v>
      </c>
      <c r="H26" s="39">
        <v>64</v>
      </c>
      <c r="I26" s="39" t="s">
        <v>12</v>
      </c>
      <c r="J26" s="40"/>
      <c r="K26" s="39" t="s">
        <v>16</v>
      </c>
    </row>
    <row r="27" spans="1:11" x14ac:dyDescent="0.15">
      <c r="A27" s="71">
        <v>38144</v>
      </c>
      <c r="B27" s="71" t="str">
        <f t="shared" si="0"/>
        <v>日</v>
      </c>
      <c r="C27" s="78" t="s">
        <v>15</v>
      </c>
      <c r="D27" s="39"/>
      <c r="E27" s="39"/>
      <c r="F27" s="39" t="s">
        <v>20</v>
      </c>
      <c r="G27" s="22" t="s">
        <v>72</v>
      </c>
      <c r="H27" s="39">
        <v>68</v>
      </c>
      <c r="I27" s="39" t="s">
        <v>12</v>
      </c>
      <c r="J27" s="40"/>
      <c r="K27" s="39" t="s">
        <v>17</v>
      </c>
    </row>
    <row r="28" spans="1:11" x14ac:dyDescent="0.15">
      <c r="A28" s="69">
        <v>39621</v>
      </c>
      <c r="B28" s="69" t="str">
        <f t="shared" si="0"/>
        <v>日</v>
      </c>
      <c r="C28" s="75" t="s">
        <v>15</v>
      </c>
      <c r="D28" s="7">
        <v>4740</v>
      </c>
      <c r="E28" s="7">
        <v>3639</v>
      </c>
      <c r="F28" s="8">
        <f>ROUND(E28/D28*100,2)</f>
        <v>76.77</v>
      </c>
      <c r="G28" s="9" t="s">
        <v>200</v>
      </c>
      <c r="H28" s="4">
        <v>57</v>
      </c>
      <c r="I28" s="14" t="s">
        <v>12</v>
      </c>
      <c r="J28" s="7">
        <v>2842</v>
      </c>
      <c r="K28" s="4" t="s">
        <v>13</v>
      </c>
    </row>
    <row r="29" spans="1:11" x14ac:dyDescent="0.15">
      <c r="A29" s="70"/>
      <c r="B29" s="70" t="str">
        <f t="shared" si="0"/>
        <v/>
      </c>
      <c r="C29" s="65"/>
      <c r="D29" s="6"/>
      <c r="E29" s="6"/>
      <c r="F29" s="6"/>
      <c r="G29" s="12" t="s">
        <v>201</v>
      </c>
      <c r="H29" s="6">
        <v>60</v>
      </c>
      <c r="I29" s="16" t="s">
        <v>12</v>
      </c>
      <c r="J29" s="13">
        <v>750</v>
      </c>
      <c r="K29" s="6"/>
    </row>
    <row r="30" spans="1:11" x14ac:dyDescent="0.15">
      <c r="A30" s="69">
        <v>41070</v>
      </c>
      <c r="B30" s="69" t="str">
        <f t="shared" si="0"/>
        <v>日</v>
      </c>
      <c r="C30" s="75" t="s">
        <v>15</v>
      </c>
      <c r="D30" s="7">
        <v>4524</v>
      </c>
      <c r="E30" s="7">
        <v>3912</v>
      </c>
      <c r="F30" s="8">
        <f>ROUND(E30/D30*100,2)</f>
        <v>86.47</v>
      </c>
      <c r="G30" s="9" t="s">
        <v>200</v>
      </c>
      <c r="H30" s="4">
        <v>61</v>
      </c>
      <c r="I30" s="14" t="s">
        <v>12</v>
      </c>
      <c r="J30" s="7">
        <v>2347</v>
      </c>
      <c r="K30" s="4" t="s">
        <v>14</v>
      </c>
    </row>
    <row r="31" spans="1:11" x14ac:dyDescent="0.15">
      <c r="A31" s="70"/>
      <c r="B31" s="70" t="str">
        <f t="shared" si="0"/>
        <v/>
      </c>
      <c r="C31" s="65"/>
      <c r="D31" s="6"/>
      <c r="E31" s="6"/>
      <c r="F31" s="6"/>
      <c r="G31" s="12" t="s">
        <v>204</v>
      </c>
      <c r="H31" s="6">
        <v>60</v>
      </c>
      <c r="I31" s="16" t="s">
        <v>12</v>
      </c>
      <c r="J31" s="13">
        <v>1523</v>
      </c>
      <c r="K31" s="6"/>
    </row>
    <row r="32" spans="1:11" x14ac:dyDescent="0.15">
      <c r="A32" s="94">
        <v>42533</v>
      </c>
      <c r="B32" s="94" t="str">
        <f t="shared" si="0"/>
        <v>日</v>
      </c>
      <c r="C32" s="95" t="s">
        <v>15</v>
      </c>
      <c r="D32" s="96"/>
      <c r="E32" s="96"/>
      <c r="F32" s="96" t="s">
        <v>20</v>
      </c>
      <c r="G32" s="97" t="s">
        <v>207</v>
      </c>
      <c r="H32" s="96">
        <v>65</v>
      </c>
      <c r="I32" s="96" t="s">
        <v>12</v>
      </c>
      <c r="J32" s="98"/>
      <c r="K32" s="96" t="s">
        <v>16</v>
      </c>
    </row>
    <row r="33" spans="1:11" x14ac:dyDescent="0.15">
      <c r="A33" s="94">
        <v>43996</v>
      </c>
      <c r="B33" s="94" t="str">
        <f t="shared" ref="B33" si="1">IF(A33=0,"",TEXT(A33,"aaa"))</f>
        <v>日</v>
      </c>
      <c r="C33" s="95" t="s">
        <v>15</v>
      </c>
      <c r="D33" s="96"/>
      <c r="E33" s="96"/>
      <c r="F33" s="96" t="s">
        <v>20</v>
      </c>
      <c r="G33" s="97" t="s">
        <v>214</v>
      </c>
      <c r="H33" s="96">
        <v>62</v>
      </c>
      <c r="I33" s="96" t="s">
        <v>12</v>
      </c>
      <c r="J33" s="98"/>
      <c r="K33" s="96" t="s">
        <v>13</v>
      </c>
    </row>
  </sheetData>
  <mergeCells count="8">
    <mergeCell ref="K10:K11"/>
    <mergeCell ref="K3:K4"/>
    <mergeCell ref="C5:C6"/>
    <mergeCell ref="A3:A4"/>
    <mergeCell ref="C3:C4"/>
    <mergeCell ref="D3:D4"/>
    <mergeCell ref="G3:J3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view="pageBreakPreview" topLeftCell="A22" zoomScaleNormal="100" zoomScaleSheetLayoutView="100" workbookViewId="0">
      <selection activeCell="E35" sqref="E35"/>
    </sheetView>
  </sheetViews>
  <sheetFormatPr defaultRowHeight="13.5" x14ac:dyDescent="0.15"/>
  <cols>
    <col min="1" max="1" width="9.125" customWidth="1"/>
    <col min="2" max="2" width="4.625" customWidth="1"/>
    <col min="4" max="5" width="9.625" customWidth="1"/>
    <col min="6" max="6" width="7.125" customWidth="1"/>
    <col min="7" max="7" width="10.625" customWidth="1"/>
    <col min="8" max="8" width="4.625" customWidth="1"/>
    <col min="9" max="9" width="10.625" customWidth="1"/>
    <col min="11" max="11" width="10.625" customWidth="1"/>
  </cols>
  <sheetData>
    <row r="1" spans="1:11" ht="14.1" customHeight="1" x14ac:dyDescent="0.15">
      <c r="A1" s="17" t="s">
        <v>73</v>
      </c>
      <c r="B1" s="17"/>
    </row>
    <row r="2" spans="1:11" ht="14.1" customHeight="1" x14ac:dyDescent="0.15"/>
    <row r="3" spans="1:11" ht="14.1" customHeight="1" x14ac:dyDescent="0.15">
      <c r="A3" s="105" t="s">
        <v>0</v>
      </c>
      <c r="B3" s="105" t="s">
        <v>208</v>
      </c>
      <c r="C3" s="105" t="s">
        <v>1</v>
      </c>
      <c r="D3" s="105" t="s">
        <v>4</v>
      </c>
      <c r="E3" s="1" t="s">
        <v>5</v>
      </c>
      <c r="F3" s="1" t="s">
        <v>7</v>
      </c>
      <c r="G3" s="107" t="s">
        <v>8</v>
      </c>
      <c r="H3" s="108"/>
      <c r="I3" s="108"/>
      <c r="J3" s="108"/>
      <c r="K3" s="105" t="s">
        <v>10</v>
      </c>
    </row>
    <row r="4" spans="1:11" ht="14.1" customHeight="1" x14ac:dyDescent="0.15">
      <c r="A4" s="106"/>
      <c r="B4" s="106"/>
      <c r="C4" s="106"/>
      <c r="D4" s="106"/>
      <c r="E4" s="2" t="s">
        <v>6</v>
      </c>
      <c r="F4" s="2" t="s">
        <v>31</v>
      </c>
      <c r="G4" s="3" t="s">
        <v>11</v>
      </c>
      <c r="H4" s="3" t="s">
        <v>2</v>
      </c>
      <c r="I4" s="3" t="s">
        <v>9</v>
      </c>
      <c r="J4" s="3" t="s">
        <v>3</v>
      </c>
      <c r="K4" s="106"/>
    </row>
    <row r="5" spans="1:11" ht="14.1" customHeight="1" x14ac:dyDescent="0.15">
      <c r="A5" s="62">
        <v>17262</v>
      </c>
      <c r="B5" s="62" t="str">
        <f t="shared" ref="B5:B31" si="0">IF(A5=0,"",TEXT(A5,"aaa"))</f>
        <v>土</v>
      </c>
      <c r="C5" s="114" t="s">
        <v>19</v>
      </c>
      <c r="D5" s="7"/>
      <c r="E5" s="7"/>
      <c r="F5" s="8"/>
      <c r="G5" s="9" t="s">
        <v>74</v>
      </c>
      <c r="H5" s="4">
        <v>54</v>
      </c>
      <c r="I5" s="29" t="s">
        <v>12</v>
      </c>
      <c r="J5" s="7">
        <v>1014</v>
      </c>
      <c r="K5" s="4" t="s">
        <v>13</v>
      </c>
    </row>
    <row r="6" spans="1:11" ht="14.1" customHeight="1" x14ac:dyDescent="0.15">
      <c r="A6" s="63"/>
      <c r="B6" s="63" t="str">
        <f t="shared" si="0"/>
        <v/>
      </c>
      <c r="C6" s="115"/>
      <c r="D6" s="11"/>
      <c r="E6" s="11"/>
      <c r="F6" s="18"/>
      <c r="G6" s="10" t="s">
        <v>75</v>
      </c>
      <c r="H6" s="5"/>
      <c r="I6" s="33" t="s">
        <v>12</v>
      </c>
      <c r="J6" s="11">
        <v>627</v>
      </c>
      <c r="K6" s="5"/>
    </row>
    <row r="7" spans="1:11" ht="14.1" customHeight="1" x14ac:dyDescent="0.15">
      <c r="A7" s="63"/>
      <c r="B7" s="63" t="str">
        <f t="shared" si="0"/>
        <v/>
      </c>
      <c r="C7" s="116"/>
      <c r="D7" s="11"/>
      <c r="E7" s="11"/>
      <c r="F7" s="18"/>
      <c r="G7" s="10"/>
      <c r="H7" s="5"/>
      <c r="I7" s="33"/>
      <c r="J7" s="11"/>
      <c r="K7" s="5"/>
    </row>
    <row r="8" spans="1:11" ht="13.5" customHeight="1" x14ac:dyDescent="0.15">
      <c r="A8" s="66">
        <v>18741</v>
      </c>
      <c r="B8" s="66" t="str">
        <f t="shared" si="0"/>
        <v>月</v>
      </c>
      <c r="C8" s="73" t="s">
        <v>15</v>
      </c>
      <c r="D8" s="27">
        <v>4127</v>
      </c>
      <c r="E8" s="27">
        <v>3803</v>
      </c>
      <c r="F8" s="8">
        <f>ROUND(E8/D8*100,2)</f>
        <v>92.15</v>
      </c>
      <c r="G8" s="9" t="s">
        <v>74</v>
      </c>
      <c r="H8" s="26">
        <v>58</v>
      </c>
      <c r="I8" s="29" t="s">
        <v>12</v>
      </c>
      <c r="J8" s="27">
        <v>2203</v>
      </c>
      <c r="K8" s="30" t="s">
        <v>26</v>
      </c>
    </row>
    <row r="9" spans="1:11" ht="13.5" customHeight="1" x14ac:dyDescent="0.15">
      <c r="A9" s="67"/>
      <c r="B9" s="67" t="str">
        <f t="shared" si="0"/>
        <v/>
      </c>
      <c r="C9" s="74"/>
      <c r="D9" s="44"/>
      <c r="E9" s="44"/>
      <c r="F9" s="45"/>
      <c r="G9" s="10" t="s">
        <v>76</v>
      </c>
      <c r="H9" s="50">
        <v>69</v>
      </c>
      <c r="I9" s="33" t="s">
        <v>12</v>
      </c>
      <c r="J9" s="44">
        <v>1544</v>
      </c>
      <c r="K9" s="46"/>
    </row>
    <row r="10" spans="1:11" ht="14.1" customHeight="1" x14ac:dyDescent="0.15">
      <c r="A10" s="62">
        <v>20209</v>
      </c>
      <c r="B10" s="62" t="str">
        <f t="shared" si="0"/>
        <v>土</v>
      </c>
      <c r="C10" s="75" t="s">
        <v>15</v>
      </c>
      <c r="D10" s="27"/>
      <c r="E10" s="27"/>
      <c r="F10" s="28"/>
      <c r="G10" s="9" t="s">
        <v>77</v>
      </c>
      <c r="H10" s="4">
        <v>58</v>
      </c>
      <c r="I10" s="29" t="s">
        <v>12</v>
      </c>
      <c r="J10" s="7"/>
      <c r="K10" s="30" t="s">
        <v>24</v>
      </c>
    </row>
    <row r="11" spans="1:11" ht="14.1" customHeight="1" x14ac:dyDescent="0.15">
      <c r="A11" s="63"/>
      <c r="B11" s="63" t="str">
        <f t="shared" si="0"/>
        <v/>
      </c>
      <c r="C11" s="77"/>
      <c r="D11" s="34"/>
      <c r="E11" s="34"/>
      <c r="F11" s="32"/>
      <c r="G11" s="10" t="s">
        <v>74</v>
      </c>
      <c r="H11" s="5">
        <v>62</v>
      </c>
      <c r="I11" s="33" t="s">
        <v>12</v>
      </c>
      <c r="J11" s="11"/>
      <c r="K11" s="36"/>
    </row>
    <row r="12" spans="1:11" ht="14.1" customHeight="1" x14ac:dyDescent="0.15">
      <c r="A12" s="62">
        <v>21670</v>
      </c>
      <c r="B12" s="62" t="str">
        <f t="shared" si="0"/>
        <v>木</v>
      </c>
      <c r="C12" s="75" t="s">
        <v>15</v>
      </c>
      <c r="D12" s="27"/>
      <c r="E12" s="27"/>
      <c r="F12" s="28"/>
      <c r="G12" s="9" t="s">
        <v>77</v>
      </c>
      <c r="H12" s="4">
        <v>62</v>
      </c>
      <c r="I12" s="14" t="s">
        <v>12</v>
      </c>
      <c r="J12" s="7"/>
      <c r="K12" s="30" t="s">
        <v>26</v>
      </c>
    </row>
    <row r="13" spans="1:11" ht="13.5" customHeight="1" x14ac:dyDescent="0.15">
      <c r="A13" s="66">
        <v>23131</v>
      </c>
      <c r="B13" s="66" t="str">
        <f t="shared" si="0"/>
        <v>火</v>
      </c>
      <c r="C13" s="73" t="s">
        <v>15</v>
      </c>
      <c r="D13" s="27">
        <v>5240</v>
      </c>
      <c r="E13" s="27">
        <v>4737</v>
      </c>
      <c r="F13" s="8">
        <f>ROUND(E13/D13*100,2)</f>
        <v>90.4</v>
      </c>
      <c r="G13" s="9" t="s">
        <v>77</v>
      </c>
      <c r="H13" s="4">
        <v>66</v>
      </c>
      <c r="I13" s="14" t="s">
        <v>12</v>
      </c>
      <c r="J13" s="7">
        <v>3320</v>
      </c>
      <c r="K13" s="30" t="s">
        <v>24</v>
      </c>
    </row>
    <row r="14" spans="1:11" ht="13.5" customHeight="1" x14ac:dyDescent="0.15">
      <c r="A14" s="68"/>
      <c r="B14" s="68" t="str">
        <f t="shared" si="0"/>
        <v/>
      </c>
      <c r="C14" s="76"/>
      <c r="D14" s="34"/>
      <c r="E14" s="34"/>
      <c r="F14" s="32"/>
      <c r="G14" s="10" t="s">
        <v>78</v>
      </c>
      <c r="H14" s="5">
        <v>59</v>
      </c>
      <c r="I14" s="15" t="s">
        <v>12</v>
      </c>
      <c r="J14" s="11">
        <v>1318</v>
      </c>
      <c r="K14" s="103" t="s">
        <v>183</v>
      </c>
    </row>
    <row r="15" spans="1:11" s="19" customFormat="1" ht="13.5" customHeight="1" x14ac:dyDescent="0.15">
      <c r="A15" s="68"/>
      <c r="B15" s="68" t="str">
        <f t="shared" si="0"/>
        <v/>
      </c>
      <c r="C15" s="76"/>
      <c r="D15" s="34"/>
      <c r="E15" s="34"/>
      <c r="F15" s="32"/>
      <c r="G15" s="10"/>
      <c r="H15" s="35"/>
      <c r="I15" s="15"/>
      <c r="J15" s="11"/>
      <c r="K15" s="104"/>
    </row>
    <row r="16" spans="1:11" s="19" customFormat="1" ht="13.5" customHeight="1" x14ac:dyDescent="0.15">
      <c r="A16" s="66">
        <v>23302</v>
      </c>
      <c r="B16" s="66" t="str">
        <f t="shared" si="0"/>
        <v>金</v>
      </c>
      <c r="C16" s="73" t="s">
        <v>23</v>
      </c>
      <c r="D16" s="27">
        <v>5060</v>
      </c>
      <c r="E16" s="27">
        <v>4462</v>
      </c>
      <c r="F16" s="8">
        <f>ROUND(E16/D16*100,2)</f>
        <v>88.18</v>
      </c>
      <c r="G16" s="9" t="s">
        <v>79</v>
      </c>
      <c r="H16" s="26">
        <v>43</v>
      </c>
      <c r="I16" s="14" t="s">
        <v>12</v>
      </c>
      <c r="J16" s="7">
        <v>2392</v>
      </c>
      <c r="K16" s="30" t="s">
        <v>24</v>
      </c>
    </row>
    <row r="17" spans="1:11" s="19" customFormat="1" ht="13.5" customHeight="1" x14ac:dyDescent="0.15">
      <c r="A17" s="68"/>
      <c r="B17" s="68" t="str">
        <f t="shared" si="0"/>
        <v/>
      </c>
      <c r="C17" s="76"/>
      <c r="D17" s="34"/>
      <c r="E17" s="34"/>
      <c r="F17" s="32"/>
      <c r="G17" s="10" t="s">
        <v>80</v>
      </c>
      <c r="H17" s="35">
        <v>57</v>
      </c>
      <c r="I17" s="15" t="s">
        <v>12</v>
      </c>
      <c r="J17" s="11">
        <v>2039</v>
      </c>
      <c r="K17" s="36"/>
    </row>
    <row r="18" spans="1:11" ht="14.1" customHeight="1" x14ac:dyDescent="0.15">
      <c r="A18" s="62">
        <v>24759</v>
      </c>
      <c r="B18" s="62" t="str">
        <f t="shared" si="0"/>
        <v>土</v>
      </c>
      <c r="C18" s="75" t="s">
        <v>15</v>
      </c>
      <c r="D18" s="7"/>
      <c r="E18" s="7"/>
      <c r="F18" s="28" t="s">
        <v>20</v>
      </c>
      <c r="G18" s="9" t="s">
        <v>79</v>
      </c>
      <c r="H18" s="4">
        <v>47</v>
      </c>
      <c r="I18" s="14" t="s">
        <v>12</v>
      </c>
      <c r="J18" s="7"/>
      <c r="K18" s="30" t="s">
        <v>26</v>
      </c>
    </row>
    <row r="19" spans="1:11" ht="14.1" customHeight="1" x14ac:dyDescent="0.15">
      <c r="A19" s="62">
        <v>25380</v>
      </c>
      <c r="B19" s="62" t="str">
        <f t="shared" si="0"/>
        <v>木</v>
      </c>
      <c r="C19" s="75" t="s">
        <v>23</v>
      </c>
      <c r="D19" s="7"/>
      <c r="E19" s="7"/>
      <c r="F19" s="28" t="s">
        <v>20</v>
      </c>
      <c r="G19" s="9" t="s">
        <v>81</v>
      </c>
      <c r="H19" s="4">
        <v>42</v>
      </c>
      <c r="I19" s="14" t="s">
        <v>12</v>
      </c>
      <c r="J19" s="7"/>
      <c r="K19" s="25" t="s">
        <v>29</v>
      </c>
    </row>
    <row r="20" spans="1:11" ht="14.1" customHeight="1" x14ac:dyDescent="0.15">
      <c r="A20" s="62">
        <v>26817</v>
      </c>
      <c r="B20" s="62" t="str">
        <f t="shared" si="0"/>
        <v>土</v>
      </c>
      <c r="C20" s="75" t="s">
        <v>15</v>
      </c>
      <c r="D20" s="7"/>
      <c r="E20" s="7"/>
      <c r="F20" s="28" t="s">
        <v>20</v>
      </c>
      <c r="G20" s="9" t="s">
        <v>81</v>
      </c>
      <c r="H20" s="21">
        <v>46</v>
      </c>
      <c r="I20" s="14" t="s">
        <v>12</v>
      </c>
      <c r="J20" s="7"/>
      <c r="K20" s="25" t="s">
        <v>48</v>
      </c>
    </row>
    <row r="21" spans="1:11" ht="14.1" customHeight="1" x14ac:dyDescent="0.15">
      <c r="A21" s="62">
        <v>28273</v>
      </c>
      <c r="B21" s="62" t="str">
        <f t="shared" si="0"/>
        <v>土</v>
      </c>
      <c r="C21" s="75" t="s">
        <v>15</v>
      </c>
      <c r="D21" s="7"/>
      <c r="E21" s="7"/>
      <c r="F21" s="28" t="s">
        <v>20</v>
      </c>
      <c r="G21" s="9" t="s">
        <v>81</v>
      </c>
      <c r="H21" s="21">
        <v>50</v>
      </c>
      <c r="I21" s="14" t="s">
        <v>12</v>
      </c>
      <c r="J21" s="7"/>
      <c r="K21" s="25" t="s">
        <v>82</v>
      </c>
    </row>
    <row r="22" spans="1:11" ht="14.1" customHeight="1" x14ac:dyDescent="0.15">
      <c r="A22" s="62">
        <v>29737</v>
      </c>
      <c r="B22" s="62" t="str">
        <f t="shared" si="0"/>
        <v>日</v>
      </c>
      <c r="C22" s="75" t="s">
        <v>15</v>
      </c>
      <c r="D22" s="7"/>
      <c r="E22" s="7"/>
      <c r="F22" s="28" t="s">
        <v>20</v>
      </c>
      <c r="G22" s="9" t="s">
        <v>81</v>
      </c>
      <c r="H22" s="4">
        <v>54</v>
      </c>
      <c r="I22" s="14" t="s">
        <v>12</v>
      </c>
      <c r="J22" s="7"/>
      <c r="K22" s="25" t="s">
        <v>83</v>
      </c>
    </row>
    <row r="23" spans="1:11" ht="14.1" customHeight="1" x14ac:dyDescent="0.15">
      <c r="A23" s="62">
        <v>31200</v>
      </c>
      <c r="B23" s="62" t="str">
        <f t="shared" si="0"/>
        <v>日</v>
      </c>
      <c r="C23" s="75" t="s">
        <v>15</v>
      </c>
      <c r="D23" s="7"/>
      <c r="E23" s="7"/>
      <c r="F23" s="28" t="s">
        <v>20</v>
      </c>
      <c r="G23" s="9" t="s">
        <v>81</v>
      </c>
      <c r="H23" s="4">
        <v>58</v>
      </c>
      <c r="I23" s="14" t="s">
        <v>12</v>
      </c>
      <c r="J23" s="7"/>
      <c r="K23" s="25" t="s">
        <v>84</v>
      </c>
    </row>
    <row r="24" spans="1:11" ht="14.1" customHeight="1" x14ac:dyDescent="0.15">
      <c r="A24" s="62">
        <v>32663</v>
      </c>
      <c r="B24" s="62" t="str">
        <f t="shared" si="0"/>
        <v>日</v>
      </c>
      <c r="C24" s="75" t="s">
        <v>15</v>
      </c>
      <c r="D24" s="7">
        <v>4807</v>
      </c>
      <c r="E24" s="7">
        <v>4487</v>
      </c>
      <c r="F24" s="8">
        <f>ROUND(E24/D24*100,2)</f>
        <v>93.34</v>
      </c>
      <c r="G24" s="9" t="s">
        <v>85</v>
      </c>
      <c r="H24" s="4">
        <v>61</v>
      </c>
      <c r="I24" s="14" t="s">
        <v>12</v>
      </c>
      <c r="J24" s="7">
        <v>2353</v>
      </c>
      <c r="K24" s="4" t="s">
        <v>13</v>
      </c>
    </row>
    <row r="25" spans="1:11" s="19" customFormat="1" ht="14.1" customHeight="1" x14ac:dyDescent="0.15">
      <c r="A25" s="63"/>
      <c r="B25" s="63" t="str">
        <f t="shared" si="0"/>
        <v/>
      </c>
      <c r="C25" s="77"/>
      <c r="D25" s="11"/>
      <c r="E25" s="11"/>
      <c r="F25" s="32"/>
      <c r="G25" s="10" t="s">
        <v>86</v>
      </c>
      <c r="H25" s="5">
        <v>59</v>
      </c>
      <c r="I25" s="16" t="s">
        <v>12</v>
      </c>
      <c r="J25" s="11">
        <v>2082</v>
      </c>
      <c r="K25" s="5"/>
    </row>
    <row r="26" spans="1:11" ht="14.1" customHeight="1" x14ac:dyDescent="0.15">
      <c r="A26" s="79">
        <v>34126</v>
      </c>
      <c r="B26" s="79" t="str">
        <f t="shared" si="0"/>
        <v>日</v>
      </c>
      <c r="C26" s="78" t="s">
        <v>15</v>
      </c>
      <c r="D26" s="40"/>
      <c r="E26" s="40"/>
      <c r="F26" s="41" t="s">
        <v>20</v>
      </c>
      <c r="G26" s="22" t="s">
        <v>85</v>
      </c>
      <c r="H26" s="39">
        <v>65</v>
      </c>
      <c r="I26" s="43" t="s">
        <v>12</v>
      </c>
      <c r="J26" s="40"/>
      <c r="K26" s="39" t="s">
        <v>14</v>
      </c>
    </row>
    <row r="27" spans="1:11" ht="14.1" customHeight="1" x14ac:dyDescent="0.15">
      <c r="A27" s="79">
        <v>35582</v>
      </c>
      <c r="B27" s="79" t="str">
        <f t="shared" si="0"/>
        <v>日</v>
      </c>
      <c r="C27" s="78" t="s">
        <v>15</v>
      </c>
      <c r="D27" s="40"/>
      <c r="E27" s="40"/>
      <c r="F27" s="41" t="s">
        <v>20</v>
      </c>
      <c r="G27" s="22" t="s">
        <v>85</v>
      </c>
      <c r="H27" s="39">
        <v>69</v>
      </c>
      <c r="I27" s="43" t="s">
        <v>12</v>
      </c>
      <c r="J27" s="40"/>
      <c r="K27" s="39" t="s">
        <v>16</v>
      </c>
    </row>
    <row r="28" spans="1:11" ht="14.1" customHeight="1" x14ac:dyDescent="0.15">
      <c r="A28" s="71">
        <v>37045</v>
      </c>
      <c r="B28" s="71" t="str">
        <f t="shared" si="0"/>
        <v>日</v>
      </c>
      <c r="C28" s="78" t="s">
        <v>15</v>
      </c>
      <c r="D28" s="39"/>
      <c r="E28" s="39"/>
      <c r="F28" s="39" t="s">
        <v>20</v>
      </c>
      <c r="G28" s="22" t="s">
        <v>85</v>
      </c>
      <c r="H28" s="39">
        <v>73</v>
      </c>
      <c r="I28" s="39" t="s">
        <v>12</v>
      </c>
      <c r="J28" s="40"/>
      <c r="K28" s="39" t="s">
        <v>17</v>
      </c>
    </row>
    <row r="29" spans="1:11" ht="14.1" customHeight="1" x14ac:dyDescent="0.15">
      <c r="A29" s="71">
        <v>38466</v>
      </c>
      <c r="B29" s="71" t="str">
        <f t="shared" si="0"/>
        <v>日</v>
      </c>
      <c r="C29" s="78" t="s">
        <v>25</v>
      </c>
      <c r="D29" s="39"/>
      <c r="E29" s="39"/>
      <c r="F29" s="39" t="s">
        <v>20</v>
      </c>
      <c r="G29" s="22" t="s">
        <v>176</v>
      </c>
      <c r="H29" s="39">
        <v>64</v>
      </c>
      <c r="I29" s="39" t="s">
        <v>12</v>
      </c>
      <c r="J29" s="40"/>
      <c r="K29" s="39" t="s">
        <v>13</v>
      </c>
    </row>
    <row r="30" spans="1:11" ht="14.1" customHeight="1" x14ac:dyDescent="0.15">
      <c r="A30" s="71">
        <v>39915</v>
      </c>
      <c r="B30" s="71" t="str">
        <f t="shared" si="0"/>
        <v>日</v>
      </c>
      <c r="C30" s="78" t="s">
        <v>15</v>
      </c>
      <c r="D30" s="39"/>
      <c r="E30" s="39"/>
      <c r="F30" s="39" t="s">
        <v>20</v>
      </c>
      <c r="G30" s="22" t="s">
        <v>176</v>
      </c>
      <c r="H30" s="39">
        <v>68</v>
      </c>
      <c r="I30" s="39" t="s">
        <v>12</v>
      </c>
      <c r="J30" s="40"/>
      <c r="K30" s="39" t="s">
        <v>14</v>
      </c>
    </row>
    <row r="31" spans="1:11" x14ac:dyDescent="0.15">
      <c r="A31" s="79">
        <v>41385</v>
      </c>
      <c r="B31" s="79" t="str">
        <f t="shared" si="0"/>
        <v>日</v>
      </c>
      <c r="C31" s="78" t="s">
        <v>15</v>
      </c>
      <c r="D31" s="39"/>
      <c r="E31" s="39"/>
      <c r="F31" s="39" t="s">
        <v>20</v>
      </c>
      <c r="G31" s="22" t="s">
        <v>176</v>
      </c>
      <c r="H31" s="39">
        <v>72</v>
      </c>
      <c r="I31" s="39" t="s">
        <v>12</v>
      </c>
      <c r="J31" s="39"/>
      <c r="K31" s="39" t="s">
        <v>16</v>
      </c>
    </row>
    <row r="32" spans="1:11" ht="14.1" customHeight="1" x14ac:dyDescent="0.15">
      <c r="A32" s="62">
        <v>42848</v>
      </c>
      <c r="B32" s="62" t="str">
        <f>IF(A32=0,"",TEXT(A32,"aaa"))</f>
        <v>日</v>
      </c>
      <c r="C32" s="75" t="s">
        <v>15</v>
      </c>
      <c r="D32" s="7">
        <v>4624</v>
      </c>
      <c r="E32" s="7">
        <v>3758</v>
      </c>
      <c r="F32" s="8">
        <f>ROUND(E32/D32*100,2)</f>
        <v>81.27</v>
      </c>
      <c r="G32" s="9" t="s">
        <v>209</v>
      </c>
      <c r="H32" s="4">
        <v>66</v>
      </c>
      <c r="I32" s="14" t="s">
        <v>12</v>
      </c>
      <c r="J32" s="7">
        <v>1999</v>
      </c>
      <c r="K32" s="4" t="s">
        <v>13</v>
      </c>
    </row>
    <row r="33" spans="1:11" s="19" customFormat="1" ht="14.1" customHeight="1" x14ac:dyDescent="0.15">
      <c r="A33" s="80"/>
      <c r="B33" s="80" t="str">
        <f>IF(A33=0,"",TEXT(A33,"aaa"))</f>
        <v/>
      </c>
      <c r="C33" s="65"/>
      <c r="D33" s="13"/>
      <c r="E33" s="13"/>
      <c r="F33" s="45"/>
      <c r="G33" s="12" t="s">
        <v>176</v>
      </c>
      <c r="H33" s="6">
        <v>76</v>
      </c>
      <c r="I33" s="16" t="s">
        <v>12</v>
      </c>
      <c r="J33" s="13">
        <v>1727</v>
      </c>
      <c r="K33" s="6"/>
    </row>
    <row r="34" spans="1:11" x14ac:dyDescent="0.15">
      <c r="A34" s="79">
        <v>44311</v>
      </c>
      <c r="B34" s="78" t="s">
        <v>215</v>
      </c>
      <c r="C34" s="3" t="s">
        <v>216</v>
      </c>
      <c r="D34" s="39"/>
      <c r="E34" s="39"/>
      <c r="F34" s="39" t="s">
        <v>217</v>
      </c>
      <c r="G34" s="39" t="s">
        <v>218</v>
      </c>
      <c r="H34" s="39">
        <v>70</v>
      </c>
      <c r="I34" s="39" t="s">
        <v>12</v>
      </c>
      <c r="J34" s="39"/>
      <c r="K34" s="39" t="s">
        <v>219</v>
      </c>
    </row>
  </sheetData>
  <mergeCells count="8">
    <mergeCell ref="A3:A4"/>
    <mergeCell ref="C3:C4"/>
    <mergeCell ref="D3:D4"/>
    <mergeCell ref="K14:K15"/>
    <mergeCell ref="C5:C7"/>
    <mergeCell ref="G3:J3"/>
    <mergeCell ref="K3:K4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4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view="pageBreakPreview" topLeftCell="A21" zoomScaleNormal="100" zoomScaleSheetLayoutView="100" workbookViewId="0">
      <selection activeCell="K46" sqref="K46"/>
    </sheetView>
  </sheetViews>
  <sheetFormatPr defaultRowHeight="13.5" x14ac:dyDescent="0.15"/>
  <cols>
    <col min="1" max="1" width="9.125" customWidth="1"/>
    <col min="2" max="2" width="4.625" customWidth="1"/>
    <col min="4" max="5" width="9.625" customWidth="1"/>
    <col min="6" max="6" width="7.125" customWidth="1"/>
    <col min="7" max="7" width="10.625" customWidth="1"/>
    <col min="8" max="8" width="4.625" customWidth="1"/>
    <col min="9" max="9" width="10.625" customWidth="1"/>
    <col min="11" max="11" width="10.625" customWidth="1"/>
  </cols>
  <sheetData>
    <row r="1" spans="1:11" ht="14.1" customHeight="1" x14ac:dyDescent="0.15">
      <c r="A1" s="17" t="s">
        <v>113</v>
      </c>
      <c r="B1" s="17"/>
    </row>
    <row r="2" spans="1:11" ht="14.1" customHeight="1" x14ac:dyDescent="0.15"/>
    <row r="3" spans="1:11" ht="14.1" customHeight="1" x14ac:dyDescent="0.15">
      <c r="A3" s="105" t="s">
        <v>0</v>
      </c>
      <c r="B3" s="105" t="s">
        <v>208</v>
      </c>
      <c r="C3" s="105" t="s">
        <v>1</v>
      </c>
      <c r="D3" s="105" t="s">
        <v>4</v>
      </c>
      <c r="E3" s="1" t="s">
        <v>5</v>
      </c>
      <c r="F3" s="1" t="s">
        <v>7</v>
      </c>
      <c r="G3" s="107" t="s">
        <v>8</v>
      </c>
      <c r="H3" s="108"/>
      <c r="I3" s="108"/>
      <c r="J3" s="108"/>
      <c r="K3" s="105" t="s">
        <v>10</v>
      </c>
    </row>
    <row r="4" spans="1:11" ht="14.1" customHeight="1" x14ac:dyDescent="0.15">
      <c r="A4" s="106"/>
      <c r="B4" s="106"/>
      <c r="C4" s="106"/>
      <c r="D4" s="106"/>
      <c r="E4" s="2" t="s">
        <v>6</v>
      </c>
      <c r="F4" s="2" t="s">
        <v>36</v>
      </c>
      <c r="G4" s="3" t="s">
        <v>11</v>
      </c>
      <c r="H4" s="3" t="s">
        <v>2</v>
      </c>
      <c r="I4" s="3" t="s">
        <v>9</v>
      </c>
      <c r="J4" s="3" t="s">
        <v>3</v>
      </c>
      <c r="K4" s="106"/>
    </row>
    <row r="5" spans="1:11" ht="14.1" customHeight="1" x14ac:dyDescent="0.15">
      <c r="A5" s="62">
        <v>17262</v>
      </c>
      <c r="B5" s="62" t="str">
        <f t="shared" ref="B5:B42" si="0">IF(A5=0,"",TEXT(A5,"aaa"))</f>
        <v>土</v>
      </c>
      <c r="C5" s="109" t="s">
        <v>19</v>
      </c>
      <c r="D5" s="7"/>
      <c r="E5" s="7"/>
      <c r="F5" s="8"/>
      <c r="G5" s="9" t="s">
        <v>196</v>
      </c>
      <c r="H5" s="4">
        <v>59</v>
      </c>
      <c r="I5" s="29" t="s">
        <v>12</v>
      </c>
      <c r="J5" s="7">
        <v>1949</v>
      </c>
      <c r="K5" s="4" t="s">
        <v>13</v>
      </c>
    </row>
    <row r="6" spans="1:11" ht="14.1" customHeight="1" x14ac:dyDescent="0.15">
      <c r="A6" s="63"/>
      <c r="B6" s="63" t="str">
        <f t="shared" si="0"/>
        <v/>
      </c>
      <c r="C6" s="110"/>
      <c r="D6" s="11"/>
      <c r="E6" s="11"/>
      <c r="F6" s="18"/>
      <c r="G6" s="10" t="s">
        <v>114</v>
      </c>
      <c r="H6" s="5">
        <v>46</v>
      </c>
      <c r="I6" s="33" t="s">
        <v>12</v>
      </c>
      <c r="J6" s="11">
        <v>1649</v>
      </c>
      <c r="K6" s="5"/>
    </row>
    <row r="7" spans="1:11" ht="14.1" customHeight="1" x14ac:dyDescent="0.15">
      <c r="A7" s="63"/>
      <c r="B7" s="63" t="str">
        <f t="shared" si="0"/>
        <v/>
      </c>
      <c r="C7" s="110"/>
      <c r="D7" s="11"/>
      <c r="E7" s="11"/>
      <c r="F7" s="18"/>
      <c r="G7" s="10" t="s">
        <v>115</v>
      </c>
      <c r="H7" s="5">
        <v>44</v>
      </c>
      <c r="I7" s="33" t="s">
        <v>12</v>
      </c>
      <c r="J7" s="11">
        <v>1096</v>
      </c>
      <c r="K7" s="5"/>
    </row>
    <row r="8" spans="1:11" ht="13.5" customHeight="1" x14ac:dyDescent="0.15">
      <c r="A8" s="66">
        <v>18741</v>
      </c>
      <c r="B8" s="66" t="str">
        <f t="shared" si="0"/>
        <v>月</v>
      </c>
      <c r="C8" s="73" t="s">
        <v>15</v>
      </c>
      <c r="D8" s="27">
        <v>7165</v>
      </c>
      <c r="E8" s="27">
        <v>6786</v>
      </c>
      <c r="F8" s="8">
        <f>ROUND(E8/D8*100,2)</f>
        <v>94.71</v>
      </c>
      <c r="G8" s="9" t="s">
        <v>196</v>
      </c>
      <c r="H8" s="26">
        <v>63</v>
      </c>
      <c r="I8" s="29" t="s">
        <v>12</v>
      </c>
      <c r="J8" s="27">
        <v>3764</v>
      </c>
      <c r="K8" s="30" t="s">
        <v>26</v>
      </c>
    </row>
    <row r="9" spans="1:11" ht="13.5" customHeight="1" x14ac:dyDescent="0.15">
      <c r="A9" s="68"/>
      <c r="B9" s="68" t="str">
        <f t="shared" si="0"/>
        <v/>
      </c>
      <c r="C9" s="76"/>
      <c r="D9" s="34"/>
      <c r="E9" s="34"/>
      <c r="F9" s="32"/>
      <c r="G9" s="10" t="s">
        <v>114</v>
      </c>
      <c r="H9" s="35">
        <v>50</v>
      </c>
      <c r="I9" s="33" t="s">
        <v>12</v>
      </c>
      <c r="J9" s="34">
        <v>2770</v>
      </c>
      <c r="K9" s="36"/>
    </row>
    <row r="10" spans="1:11" ht="13.5" customHeight="1" x14ac:dyDescent="0.15">
      <c r="A10" s="66">
        <v>19717</v>
      </c>
      <c r="B10" s="66" t="str">
        <f t="shared" si="0"/>
        <v>木</v>
      </c>
      <c r="C10" s="73" t="s">
        <v>23</v>
      </c>
      <c r="D10" s="27">
        <v>7679</v>
      </c>
      <c r="E10" s="27">
        <v>5946</v>
      </c>
      <c r="F10" s="8">
        <f>ROUND(E10/D10*100,2)</f>
        <v>77.430000000000007</v>
      </c>
      <c r="G10" s="9" t="s">
        <v>197</v>
      </c>
      <c r="H10" s="26">
        <v>38</v>
      </c>
      <c r="I10" s="29" t="s">
        <v>12</v>
      </c>
      <c r="J10" s="27">
        <v>3878</v>
      </c>
      <c r="K10" s="30" t="s">
        <v>13</v>
      </c>
    </row>
    <row r="11" spans="1:11" ht="13.5" customHeight="1" x14ac:dyDescent="0.15">
      <c r="A11" s="68"/>
      <c r="B11" s="68" t="str">
        <f t="shared" si="0"/>
        <v/>
      </c>
      <c r="C11" s="76"/>
      <c r="D11" s="34"/>
      <c r="E11" s="34"/>
      <c r="F11" s="32"/>
      <c r="G11" s="10" t="s">
        <v>116</v>
      </c>
      <c r="H11" s="35">
        <v>75</v>
      </c>
      <c r="I11" s="33" t="s">
        <v>12</v>
      </c>
      <c r="J11" s="34">
        <v>2052</v>
      </c>
      <c r="K11" s="36"/>
    </row>
    <row r="12" spans="1:11" ht="14.1" customHeight="1" x14ac:dyDescent="0.15">
      <c r="A12" s="62">
        <v>21149</v>
      </c>
      <c r="B12" s="62" t="str">
        <f t="shared" si="0"/>
        <v>月</v>
      </c>
      <c r="C12" s="75" t="s">
        <v>15</v>
      </c>
      <c r="D12" s="27"/>
      <c r="E12" s="27"/>
      <c r="F12" s="28" t="s">
        <v>20</v>
      </c>
      <c r="G12" s="9" t="s">
        <v>197</v>
      </c>
      <c r="H12" s="4">
        <v>42</v>
      </c>
      <c r="I12" s="14" t="s">
        <v>12</v>
      </c>
      <c r="J12" s="7"/>
      <c r="K12" s="30" t="s">
        <v>26</v>
      </c>
    </row>
    <row r="13" spans="1:11" ht="14.1" customHeight="1" x14ac:dyDescent="0.15">
      <c r="A13" s="63"/>
      <c r="B13" s="63" t="str">
        <f t="shared" si="0"/>
        <v/>
      </c>
      <c r="C13" s="77"/>
      <c r="D13" s="34"/>
      <c r="E13" s="34"/>
      <c r="F13" s="32"/>
      <c r="G13" s="10"/>
      <c r="H13" s="5"/>
      <c r="I13" s="15"/>
      <c r="J13" s="11"/>
      <c r="K13" s="103" t="s">
        <v>184</v>
      </c>
    </row>
    <row r="14" spans="1:11" ht="14.1" customHeight="1" x14ac:dyDescent="0.15">
      <c r="A14" s="63"/>
      <c r="B14" s="63" t="str">
        <f t="shared" si="0"/>
        <v/>
      </c>
      <c r="C14" s="77"/>
      <c r="D14" s="34"/>
      <c r="E14" s="34"/>
      <c r="F14" s="32"/>
      <c r="G14" s="10"/>
      <c r="H14" s="5"/>
      <c r="I14" s="15"/>
      <c r="J14" s="11"/>
      <c r="K14" s="104"/>
    </row>
    <row r="15" spans="1:11" ht="14.1" customHeight="1" x14ac:dyDescent="0.15">
      <c r="A15" s="62">
        <v>22609</v>
      </c>
      <c r="B15" s="62" t="str">
        <f t="shared" si="0"/>
        <v>金</v>
      </c>
      <c r="C15" s="75" t="s">
        <v>15</v>
      </c>
      <c r="D15" s="27">
        <v>11272</v>
      </c>
      <c r="E15" s="27">
        <v>8478</v>
      </c>
      <c r="F15" s="8">
        <f>ROUND(E15/D15*100,2)</f>
        <v>75.209999999999994</v>
      </c>
      <c r="G15" s="9" t="s">
        <v>197</v>
      </c>
      <c r="H15" s="4">
        <v>46</v>
      </c>
      <c r="I15" s="14" t="s">
        <v>12</v>
      </c>
      <c r="J15" s="7">
        <v>7318</v>
      </c>
      <c r="K15" s="30" t="s">
        <v>21</v>
      </c>
    </row>
    <row r="16" spans="1:11" ht="14.1" customHeight="1" x14ac:dyDescent="0.15">
      <c r="A16" s="63"/>
      <c r="B16" s="63" t="str">
        <f t="shared" si="0"/>
        <v/>
      </c>
      <c r="C16" s="77"/>
      <c r="D16" s="34"/>
      <c r="E16" s="34"/>
      <c r="F16" s="32"/>
      <c r="G16" s="10" t="s">
        <v>117</v>
      </c>
      <c r="H16" s="5">
        <v>26</v>
      </c>
      <c r="I16" s="15" t="s">
        <v>32</v>
      </c>
      <c r="J16" s="11">
        <v>972</v>
      </c>
      <c r="K16" s="37"/>
    </row>
    <row r="17" spans="1:11" ht="13.5" customHeight="1" x14ac:dyDescent="0.15">
      <c r="A17" s="66">
        <v>24071</v>
      </c>
      <c r="B17" s="66" t="str">
        <f t="shared" si="0"/>
        <v>木</v>
      </c>
      <c r="C17" s="73" t="s">
        <v>15</v>
      </c>
      <c r="D17" s="27">
        <v>11750</v>
      </c>
      <c r="E17" s="27">
        <v>8523</v>
      </c>
      <c r="F17" s="8">
        <f>ROUND(E17/D17*100,2)</f>
        <v>72.540000000000006</v>
      </c>
      <c r="G17" s="9" t="s">
        <v>197</v>
      </c>
      <c r="H17" s="26">
        <v>50</v>
      </c>
      <c r="I17" s="14" t="s">
        <v>12</v>
      </c>
      <c r="J17" s="7">
        <v>7008</v>
      </c>
      <c r="K17" s="30" t="s">
        <v>22</v>
      </c>
    </row>
    <row r="18" spans="1:11" s="19" customFormat="1" ht="13.5" customHeight="1" x14ac:dyDescent="0.15">
      <c r="A18" s="68"/>
      <c r="B18" s="68" t="str">
        <f t="shared" si="0"/>
        <v/>
      </c>
      <c r="C18" s="76"/>
      <c r="D18" s="34"/>
      <c r="E18" s="34"/>
      <c r="F18" s="32"/>
      <c r="G18" s="10" t="s">
        <v>117</v>
      </c>
      <c r="H18" s="35">
        <v>30</v>
      </c>
      <c r="I18" s="15" t="s">
        <v>32</v>
      </c>
      <c r="J18" s="11">
        <v>1481</v>
      </c>
      <c r="K18" s="37"/>
    </row>
    <row r="19" spans="1:11" ht="14.1" customHeight="1" x14ac:dyDescent="0.15">
      <c r="A19" s="66">
        <v>25535</v>
      </c>
      <c r="B19" s="66" t="str">
        <f t="shared" si="0"/>
        <v>金</v>
      </c>
      <c r="C19" s="73" t="s">
        <v>15</v>
      </c>
      <c r="D19" s="27">
        <v>12592</v>
      </c>
      <c r="E19" s="27">
        <v>11464</v>
      </c>
      <c r="F19" s="8">
        <f>ROUND(E19/D19*100,2)</f>
        <v>91.04</v>
      </c>
      <c r="G19" s="9" t="s">
        <v>197</v>
      </c>
      <c r="H19" s="26">
        <v>54</v>
      </c>
      <c r="I19" s="14" t="s">
        <v>12</v>
      </c>
      <c r="J19" s="7">
        <v>7680</v>
      </c>
      <c r="K19" s="30" t="s">
        <v>28</v>
      </c>
    </row>
    <row r="20" spans="1:11" ht="14.1" customHeight="1" x14ac:dyDescent="0.15">
      <c r="A20" s="68"/>
      <c r="B20" s="68" t="str">
        <f t="shared" si="0"/>
        <v/>
      </c>
      <c r="C20" s="76"/>
      <c r="D20" s="34"/>
      <c r="E20" s="34"/>
      <c r="F20" s="32"/>
      <c r="G20" s="10" t="s">
        <v>119</v>
      </c>
      <c r="H20" s="35">
        <v>63</v>
      </c>
      <c r="I20" s="15" t="s">
        <v>32</v>
      </c>
      <c r="J20" s="11">
        <v>3590</v>
      </c>
      <c r="K20" s="37"/>
    </row>
    <row r="21" spans="1:11" ht="14.1" customHeight="1" x14ac:dyDescent="0.15">
      <c r="A21" s="66">
        <v>26995</v>
      </c>
      <c r="B21" s="66" t="str">
        <f t="shared" si="0"/>
        <v>火</v>
      </c>
      <c r="C21" s="73" t="s">
        <v>15</v>
      </c>
      <c r="D21" s="27">
        <v>12961</v>
      </c>
      <c r="E21" s="27">
        <v>11611</v>
      </c>
      <c r="F21" s="8">
        <f>ROUND(E21/D21*100,2)</f>
        <v>89.58</v>
      </c>
      <c r="G21" s="9" t="s">
        <v>197</v>
      </c>
      <c r="H21" s="26">
        <v>58</v>
      </c>
      <c r="I21" s="29" t="s">
        <v>12</v>
      </c>
      <c r="J21" s="7">
        <v>6947</v>
      </c>
      <c r="K21" s="30" t="s">
        <v>34</v>
      </c>
    </row>
    <row r="22" spans="1:11" ht="14.1" customHeight="1" x14ac:dyDescent="0.15">
      <c r="A22" s="68"/>
      <c r="B22" s="68" t="str">
        <f t="shared" si="0"/>
        <v/>
      </c>
      <c r="C22" s="76"/>
      <c r="D22" s="34"/>
      <c r="E22" s="34"/>
      <c r="F22" s="32"/>
      <c r="G22" s="10" t="s">
        <v>120</v>
      </c>
      <c r="H22" s="35">
        <v>51</v>
      </c>
      <c r="I22" s="33" t="s">
        <v>12</v>
      </c>
      <c r="J22" s="11">
        <v>4573</v>
      </c>
      <c r="K22" s="37"/>
    </row>
    <row r="23" spans="1:11" ht="14.1" customHeight="1" x14ac:dyDescent="0.15">
      <c r="A23" s="66">
        <v>28456</v>
      </c>
      <c r="B23" s="66" t="str">
        <f t="shared" si="0"/>
        <v>日</v>
      </c>
      <c r="C23" s="73" t="s">
        <v>15</v>
      </c>
      <c r="D23" s="27">
        <v>13009</v>
      </c>
      <c r="E23" s="27">
        <v>9925</v>
      </c>
      <c r="F23" s="8">
        <f>ROUND(E23/D23*100,2)</f>
        <v>76.290000000000006</v>
      </c>
      <c r="G23" s="9" t="s">
        <v>197</v>
      </c>
      <c r="H23" s="26">
        <v>62</v>
      </c>
      <c r="I23" s="29" t="s">
        <v>12</v>
      </c>
      <c r="J23" s="7">
        <v>6641</v>
      </c>
      <c r="K23" s="30" t="s">
        <v>35</v>
      </c>
    </row>
    <row r="24" spans="1:11" s="19" customFormat="1" ht="14.1" customHeight="1" x14ac:dyDescent="0.15">
      <c r="A24" s="68"/>
      <c r="B24" s="68" t="str">
        <f t="shared" si="0"/>
        <v/>
      </c>
      <c r="C24" s="76"/>
      <c r="D24" s="34"/>
      <c r="E24" s="34"/>
      <c r="F24" s="32"/>
      <c r="G24" s="10" t="s">
        <v>121</v>
      </c>
      <c r="H24" s="35">
        <v>52</v>
      </c>
      <c r="I24" s="33" t="s">
        <v>12</v>
      </c>
      <c r="J24" s="11">
        <v>3180</v>
      </c>
      <c r="K24" s="37"/>
    </row>
    <row r="25" spans="1:11" ht="14.1" customHeight="1" x14ac:dyDescent="0.15">
      <c r="A25" s="66">
        <v>29919</v>
      </c>
      <c r="B25" s="66" t="str">
        <f t="shared" si="0"/>
        <v>日</v>
      </c>
      <c r="C25" s="73" t="s">
        <v>15</v>
      </c>
      <c r="D25" s="27"/>
      <c r="E25" s="27"/>
      <c r="F25" s="28" t="s">
        <v>20</v>
      </c>
      <c r="G25" s="9" t="s">
        <v>197</v>
      </c>
      <c r="H25" s="26">
        <v>66</v>
      </c>
      <c r="I25" s="14" t="s">
        <v>12</v>
      </c>
      <c r="J25" s="7"/>
      <c r="K25" s="30" t="s">
        <v>39</v>
      </c>
    </row>
    <row r="26" spans="1:11" ht="14.1" customHeight="1" x14ac:dyDescent="0.15">
      <c r="A26" s="66">
        <v>31389</v>
      </c>
      <c r="B26" s="66" t="str">
        <f t="shared" si="0"/>
        <v>日</v>
      </c>
      <c r="C26" s="73" t="s">
        <v>15</v>
      </c>
      <c r="D26" s="27">
        <v>13140</v>
      </c>
      <c r="E26" s="27">
        <v>9736</v>
      </c>
      <c r="F26" s="8">
        <f>ROUND(E26/D26*100,2)</f>
        <v>74.09</v>
      </c>
      <c r="G26" s="9" t="s">
        <v>197</v>
      </c>
      <c r="H26" s="26">
        <v>70</v>
      </c>
      <c r="I26" s="29" t="s">
        <v>12</v>
      </c>
      <c r="J26" s="7">
        <v>6128</v>
      </c>
      <c r="K26" s="30" t="s">
        <v>118</v>
      </c>
    </row>
    <row r="27" spans="1:11" ht="14.1" customHeight="1" x14ac:dyDescent="0.15">
      <c r="A27" s="72"/>
      <c r="B27" s="72" t="str">
        <f t="shared" si="0"/>
        <v/>
      </c>
      <c r="C27" s="77"/>
      <c r="D27" s="5"/>
      <c r="E27" s="5"/>
      <c r="F27" s="5"/>
      <c r="G27" s="10" t="s">
        <v>158</v>
      </c>
      <c r="H27" s="5">
        <v>54</v>
      </c>
      <c r="I27" s="33" t="s">
        <v>32</v>
      </c>
      <c r="J27" s="11">
        <v>3275</v>
      </c>
      <c r="K27" s="5"/>
    </row>
    <row r="28" spans="1:11" ht="14.1" customHeight="1" x14ac:dyDescent="0.15">
      <c r="A28" s="66">
        <v>32838</v>
      </c>
      <c r="B28" s="66" t="str">
        <f t="shared" si="0"/>
        <v>日</v>
      </c>
      <c r="C28" s="73" t="s">
        <v>15</v>
      </c>
      <c r="D28" s="27">
        <v>13038</v>
      </c>
      <c r="E28" s="27">
        <v>11511</v>
      </c>
      <c r="F28" s="8">
        <f>ROUND(E28/D28*100,2)</f>
        <v>88.29</v>
      </c>
      <c r="G28" s="9" t="s">
        <v>122</v>
      </c>
      <c r="H28" s="26">
        <v>54</v>
      </c>
      <c r="I28" s="14" t="s">
        <v>12</v>
      </c>
      <c r="J28" s="7">
        <v>5900</v>
      </c>
      <c r="K28" s="30" t="s">
        <v>24</v>
      </c>
    </row>
    <row r="29" spans="1:11" ht="14.1" customHeight="1" x14ac:dyDescent="0.15">
      <c r="A29" s="68"/>
      <c r="B29" s="68" t="str">
        <f t="shared" si="0"/>
        <v/>
      </c>
      <c r="C29" s="76"/>
      <c r="D29" s="34"/>
      <c r="E29" s="34"/>
      <c r="F29" s="32"/>
      <c r="G29" s="10" t="s">
        <v>123</v>
      </c>
      <c r="H29" s="35">
        <v>61</v>
      </c>
      <c r="I29" s="15" t="s">
        <v>12</v>
      </c>
      <c r="J29" s="11">
        <v>4799</v>
      </c>
      <c r="K29" s="36"/>
    </row>
    <row r="30" spans="1:11" ht="14.1" customHeight="1" x14ac:dyDescent="0.15">
      <c r="A30" s="72"/>
      <c r="B30" s="72" t="str">
        <f t="shared" si="0"/>
        <v/>
      </c>
      <c r="C30" s="77"/>
      <c r="D30" s="5"/>
      <c r="E30" s="5"/>
      <c r="F30" s="5"/>
      <c r="G30" s="10" t="s">
        <v>124</v>
      </c>
      <c r="H30" s="5">
        <v>35</v>
      </c>
      <c r="I30" s="16" t="s">
        <v>12</v>
      </c>
      <c r="J30" s="11">
        <v>703</v>
      </c>
      <c r="K30" s="5"/>
    </row>
    <row r="31" spans="1:11" ht="14.1" customHeight="1" x14ac:dyDescent="0.15">
      <c r="A31" s="66">
        <v>34301</v>
      </c>
      <c r="B31" s="66" t="str">
        <f t="shared" si="0"/>
        <v>日</v>
      </c>
      <c r="C31" s="73" t="s">
        <v>15</v>
      </c>
      <c r="D31" s="27">
        <v>12777</v>
      </c>
      <c r="E31" s="27">
        <v>9382</v>
      </c>
      <c r="F31" s="8">
        <f>ROUND(E31/D31*100,2)</f>
        <v>73.430000000000007</v>
      </c>
      <c r="G31" s="9" t="s">
        <v>122</v>
      </c>
      <c r="H31" s="26">
        <v>58</v>
      </c>
      <c r="I31" s="14" t="s">
        <v>12</v>
      </c>
      <c r="J31" s="7">
        <v>6318</v>
      </c>
      <c r="K31" s="30" t="s">
        <v>26</v>
      </c>
    </row>
    <row r="32" spans="1:11" ht="14.1" customHeight="1" x14ac:dyDescent="0.15">
      <c r="A32" s="70"/>
      <c r="B32" s="70" t="str">
        <f t="shared" si="0"/>
        <v/>
      </c>
      <c r="C32" s="65"/>
      <c r="D32" s="6"/>
      <c r="E32" s="6"/>
      <c r="F32" s="6"/>
      <c r="G32" s="12" t="s">
        <v>125</v>
      </c>
      <c r="H32" s="6">
        <v>62</v>
      </c>
      <c r="I32" s="16" t="s">
        <v>12</v>
      </c>
      <c r="J32" s="13">
        <v>2911</v>
      </c>
      <c r="K32" s="6"/>
    </row>
    <row r="33" spans="1:11" ht="14.1" customHeight="1" x14ac:dyDescent="0.15">
      <c r="A33" s="66">
        <v>35764</v>
      </c>
      <c r="B33" s="66" t="str">
        <f t="shared" si="0"/>
        <v>日</v>
      </c>
      <c r="C33" s="73" t="s">
        <v>15</v>
      </c>
      <c r="D33" s="27">
        <v>12878</v>
      </c>
      <c r="E33" s="27">
        <v>9344</v>
      </c>
      <c r="F33" s="8">
        <f>ROUND(E33/D33*100,2)</f>
        <v>72.56</v>
      </c>
      <c r="G33" s="9" t="s">
        <v>122</v>
      </c>
      <c r="H33" s="26">
        <v>62</v>
      </c>
      <c r="I33" s="14" t="s">
        <v>12</v>
      </c>
      <c r="J33" s="7">
        <v>6172</v>
      </c>
      <c r="K33" s="30" t="s">
        <v>21</v>
      </c>
    </row>
    <row r="34" spans="1:11" ht="14.1" customHeight="1" x14ac:dyDescent="0.15">
      <c r="A34" s="70"/>
      <c r="B34" s="70" t="str">
        <f t="shared" si="0"/>
        <v/>
      </c>
      <c r="C34" s="65"/>
      <c r="D34" s="6"/>
      <c r="E34" s="6"/>
      <c r="F34" s="6"/>
      <c r="G34" s="12" t="s">
        <v>158</v>
      </c>
      <c r="H34" s="6">
        <v>66</v>
      </c>
      <c r="I34" s="16" t="s">
        <v>12</v>
      </c>
      <c r="J34" s="13">
        <v>2941</v>
      </c>
      <c r="K34" s="6"/>
    </row>
    <row r="35" spans="1:11" ht="14.1" customHeight="1" x14ac:dyDescent="0.15">
      <c r="A35" s="63">
        <v>37227</v>
      </c>
      <c r="B35" s="63" t="str">
        <f t="shared" si="0"/>
        <v>日</v>
      </c>
      <c r="C35" s="77" t="s">
        <v>15</v>
      </c>
      <c r="D35" s="11">
        <v>12943</v>
      </c>
      <c r="E35" s="11">
        <v>10363</v>
      </c>
      <c r="F35" s="8">
        <f>ROUND(E35/D35*100,2)</f>
        <v>80.069999999999993</v>
      </c>
      <c r="G35" s="10" t="s">
        <v>122</v>
      </c>
      <c r="H35" s="5">
        <v>66</v>
      </c>
      <c r="I35" s="5" t="s">
        <v>12</v>
      </c>
      <c r="J35" s="11">
        <v>5635</v>
      </c>
      <c r="K35" s="5" t="s">
        <v>22</v>
      </c>
    </row>
    <row r="36" spans="1:11" ht="14.1" customHeight="1" x14ac:dyDescent="0.15">
      <c r="A36" s="67"/>
      <c r="B36" s="67" t="str">
        <f t="shared" si="0"/>
        <v/>
      </c>
      <c r="C36" s="74"/>
      <c r="D36" s="44"/>
      <c r="E36" s="44"/>
      <c r="F36" s="45"/>
      <c r="G36" s="12" t="s">
        <v>172</v>
      </c>
      <c r="H36" s="50">
        <v>61</v>
      </c>
      <c r="I36" s="16" t="s">
        <v>12</v>
      </c>
      <c r="J36" s="13">
        <v>4624</v>
      </c>
      <c r="K36" s="46"/>
    </row>
    <row r="37" spans="1:11" ht="14.1" customHeight="1" x14ac:dyDescent="0.15">
      <c r="A37" s="63">
        <v>38683</v>
      </c>
      <c r="B37" s="63" t="str">
        <f t="shared" si="0"/>
        <v>日</v>
      </c>
      <c r="C37" s="77" t="s">
        <v>15</v>
      </c>
      <c r="D37" s="59">
        <v>12542</v>
      </c>
      <c r="E37" s="59">
        <v>10054</v>
      </c>
      <c r="F37" s="8">
        <f>ROUND(E37/D37*100,2)</f>
        <v>80.16</v>
      </c>
      <c r="G37" s="10" t="s">
        <v>122</v>
      </c>
      <c r="H37" s="5">
        <v>70</v>
      </c>
      <c r="I37" s="14" t="s">
        <v>12</v>
      </c>
      <c r="J37" s="7">
        <v>3876</v>
      </c>
      <c r="K37" s="30" t="s">
        <v>28</v>
      </c>
    </row>
    <row r="38" spans="1:11" ht="14.1" customHeight="1" x14ac:dyDescent="0.15">
      <c r="A38" s="72"/>
      <c r="B38" s="72" t="str">
        <f t="shared" si="0"/>
        <v/>
      </c>
      <c r="C38" s="77"/>
      <c r="D38" s="5"/>
      <c r="E38" s="5"/>
      <c r="F38" s="5"/>
      <c r="G38" s="10" t="s">
        <v>173</v>
      </c>
      <c r="H38" s="5">
        <v>54</v>
      </c>
      <c r="I38" s="15" t="s">
        <v>12</v>
      </c>
      <c r="J38" s="11">
        <v>3605</v>
      </c>
      <c r="K38" s="36"/>
    </row>
    <row r="39" spans="1:11" ht="14.1" customHeight="1" x14ac:dyDescent="0.15">
      <c r="A39" s="70"/>
      <c r="B39" s="70" t="str">
        <f t="shared" si="0"/>
        <v/>
      </c>
      <c r="C39" s="65"/>
      <c r="D39" s="6"/>
      <c r="E39" s="6"/>
      <c r="F39" s="6"/>
      <c r="G39" s="12" t="s">
        <v>172</v>
      </c>
      <c r="H39" s="6">
        <v>65</v>
      </c>
      <c r="I39" s="16" t="s">
        <v>12</v>
      </c>
      <c r="J39" s="13">
        <v>2481</v>
      </c>
      <c r="K39" s="6"/>
    </row>
    <row r="40" spans="1:11" ht="14.1" customHeight="1" x14ac:dyDescent="0.15">
      <c r="A40" s="63">
        <v>40146</v>
      </c>
      <c r="B40" s="63" t="str">
        <f t="shared" si="0"/>
        <v>日</v>
      </c>
      <c r="C40" s="77" t="s">
        <v>15</v>
      </c>
      <c r="D40" s="11">
        <v>11799</v>
      </c>
      <c r="E40" s="11">
        <v>9089</v>
      </c>
      <c r="F40" s="8">
        <f>ROUND(E40/D40*100,2)</f>
        <v>77.03</v>
      </c>
      <c r="G40" s="10" t="s">
        <v>173</v>
      </c>
      <c r="H40" s="5">
        <v>58</v>
      </c>
      <c r="I40" s="5" t="s">
        <v>12</v>
      </c>
      <c r="J40" s="11">
        <v>4931</v>
      </c>
      <c r="K40" s="5" t="s">
        <v>24</v>
      </c>
    </row>
    <row r="41" spans="1:11" ht="14.1" customHeight="1" x14ac:dyDescent="0.15">
      <c r="A41" s="67"/>
      <c r="B41" s="67" t="str">
        <f t="shared" si="0"/>
        <v/>
      </c>
      <c r="C41" s="74"/>
      <c r="D41" s="44"/>
      <c r="E41" s="44"/>
      <c r="F41" s="45"/>
      <c r="G41" s="12" t="s">
        <v>202</v>
      </c>
      <c r="H41" s="50">
        <v>58</v>
      </c>
      <c r="I41" s="16" t="s">
        <v>12</v>
      </c>
      <c r="J41" s="13">
        <v>4071</v>
      </c>
      <c r="K41" s="46"/>
    </row>
    <row r="42" spans="1:11" ht="14.1" customHeight="1" x14ac:dyDescent="0.15">
      <c r="A42" s="63">
        <v>41609</v>
      </c>
      <c r="B42" s="63" t="str">
        <f t="shared" si="0"/>
        <v>日</v>
      </c>
      <c r="C42" s="77" t="s">
        <v>15</v>
      </c>
      <c r="D42" s="11">
        <v>11100</v>
      </c>
      <c r="E42" s="11">
        <v>7892</v>
      </c>
      <c r="F42" s="8">
        <f>ROUND(E42/D42*100,2)</f>
        <v>71.099999999999994</v>
      </c>
      <c r="G42" s="10" t="s">
        <v>173</v>
      </c>
      <c r="H42" s="5">
        <v>62</v>
      </c>
      <c r="I42" s="5" t="s">
        <v>12</v>
      </c>
      <c r="J42" s="11">
        <v>5372</v>
      </c>
      <c r="K42" s="5" t="s">
        <v>26</v>
      </c>
    </row>
    <row r="43" spans="1:11" ht="14.1" customHeight="1" x14ac:dyDescent="0.15">
      <c r="A43" s="67"/>
      <c r="B43" s="67"/>
      <c r="C43" s="74"/>
      <c r="D43" s="44"/>
      <c r="E43" s="44"/>
      <c r="F43" s="45"/>
      <c r="G43" s="12" t="s">
        <v>206</v>
      </c>
      <c r="H43" s="50">
        <v>64</v>
      </c>
      <c r="I43" s="16" t="s">
        <v>12</v>
      </c>
      <c r="J43" s="13">
        <v>2417</v>
      </c>
      <c r="K43" s="46"/>
    </row>
    <row r="44" spans="1:11" ht="14.1" customHeight="1" x14ac:dyDescent="0.15">
      <c r="A44" s="71">
        <v>43065</v>
      </c>
      <c r="B44" s="71" t="str">
        <f>IF(A44=0,"",TEXT(A44,"aaa"))</f>
        <v>日</v>
      </c>
      <c r="C44" s="78" t="s">
        <v>15</v>
      </c>
      <c r="D44" s="40"/>
      <c r="E44" s="40"/>
      <c r="F44" s="41" t="s">
        <v>20</v>
      </c>
      <c r="G44" s="22" t="s">
        <v>173</v>
      </c>
      <c r="H44" s="39">
        <v>66</v>
      </c>
      <c r="I44" s="39" t="s">
        <v>12</v>
      </c>
      <c r="J44" s="40"/>
      <c r="K44" s="39" t="s">
        <v>21</v>
      </c>
    </row>
    <row r="45" spans="1:11" ht="14.1" customHeight="1" x14ac:dyDescent="0.15">
      <c r="A45" s="71">
        <v>44535</v>
      </c>
      <c r="B45" s="71" t="str">
        <f>IF(A45=0,"",TEXT(A45,"aaa"))</f>
        <v>日</v>
      </c>
      <c r="C45" s="78" t="s">
        <v>15</v>
      </c>
      <c r="D45" s="40"/>
      <c r="E45" s="40"/>
      <c r="F45" s="41" t="s">
        <v>20</v>
      </c>
      <c r="G45" s="22" t="s">
        <v>173</v>
      </c>
      <c r="H45" s="39">
        <v>70</v>
      </c>
      <c r="I45" s="39" t="s">
        <v>12</v>
      </c>
      <c r="J45" s="40"/>
      <c r="K45" s="39" t="s">
        <v>22</v>
      </c>
    </row>
    <row r="46" spans="1:11" ht="14.1" customHeight="1" x14ac:dyDescent="0.15">
      <c r="A46" s="20"/>
      <c r="B46" s="20"/>
      <c r="C46" s="19"/>
      <c r="D46" s="19"/>
      <c r="E46" s="19"/>
      <c r="F46" s="19"/>
      <c r="G46" s="20"/>
      <c r="H46" s="19"/>
      <c r="I46" s="19"/>
      <c r="J46" s="19"/>
      <c r="K46" s="19"/>
    </row>
    <row r="47" spans="1:11" x14ac:dyDescent="0.15">
      <c r="A47" s="17" t="s">
        <v>126</v>
      </c>
      <c r="B47" s="17"/>
    </row>
    <row r="48" spans="1:11" x14ac:dyDescent="0.15">
      <c r="A48" s="17"/>
      <c r="B48" s="17"/>
    </row>
    <row r="49" spans="1:11" x14ac:dyDescent="0.15">
      <c r="A49" s="105" t="s">
        <v>0</v>
      </c>
      <c r="B49" s="105" t="s">
        <v>208</v>
      </c>
      <c r="C49" s="105" t="s">
        <v>1</v>
      </c>
      <c r="D49" s="105" t="s">
        <v>4</v>
      </c>
      <c r="E49" s="1" t="s">
        <v>5</v>
      </c>
      <c r="F49" s="1" t="s">
        <v>7</v>
      </c>
      <c r="G49" s="107" t="s">
        <v>8</v>
      </c>
      <c r="H49" s="108"/>
      <c r="I49" s="108"/>
      <c r="J49" s="108"/>
      <c r="K49" s="105" t="s">
        <v>10</v>
      </c>
    </row>
    <row r="50" spans="1:11" x14ac:dyDescent="0.15">
      <c r="A50" s="106"/>
      <c r="B50" s="106"/>
      <c r="C50" s="106"/>
      <c r="D50" s="106"/>
      <c r="E50" s="2" t="s">
        <v>6</v>
      </c>
      <c r="F50" s="2" t="s">
        <v>36</v>
      </c>
      <c r="G50" s="3" t="s">
        <v>11</v>
      </c>
      <c r="H50" s="3" t="s">
        <v>2</v>
      </c>
      <c r="I50" s="3" t="s">
        <v>9</v>
      </c>
      <c r="J50" s="3" t="s">
        <v>3</v>
      </c>
      <c r="K50" s="106"/>
    </row>
    <row r="51" spans="1:11" x14ac:dyDescent="0.15">
      <c r="A51" s="62">
        <v>17262</v>
      </c>
      <c r="B51" s="62" t="str">
        <f>IF(A51=0,"",TEXT(A51,"aaa"))</f>
        <v>土</v>
      </c>
      <c r="C51" s="109" t="s">
        <v>19</v>
      </c>
      <c r="D51" s="7"/>
      <c r="E51" s="7"/>
      <c r="F51" s="8"/>
      <c r="G51" s="9" t="s">
        <v>185</v>
      </c>
      <c r="H51" s="4"/>
      <c r="I51" s="29" t="s">
        <v>12</v>
      </c>
      <c r="J51" s="7">
        <v>943</v>
      </c>
      <c r="K51" s="4" t="s">
        <v>13</v>
      </c>
    </row>
    <row r="52" spans="1:11" x14ac:dyDescent="0.15">
      <c r="A52" s="63"/>
      <c r="B52" s="63" t="str">
        <f>IF(A52=0,"",TEXT(A52,"aaa"))</f>
        <v/>
      </c>
      <c r="C52" s="110"/>
      <c r="D52" s="11"/>
      <c r="E52" s="11"/>
      <c r="F52" s="18"/>
      <c r="G52" s="10" t="s">
        <v>127</v>
      </c>
      <c r="H52" s="5"/>
      <c r="I52" s="33" t="s">
        <v>12</v>
      </c>
      <c r="J52" s="11">
        <v>864</v>
      </c>
      <c r="K52" s="5"/>
    </row>
    <row r="53" spans="1:11" x14ac:dyDescent="0.15">
      <c r="A53" s="81">
        <v>18741</v>
      </c>
      <c r="B53" s="81" t="str">
        <f>IF(A53=0,"",TEXT(A53,"aaa"))</f>
        <v>月</v>
      </c>
      <c r="C53" s="82" t="s">
        <v>15</v>
      </c>
      <c r="D53" s="48"/>
      <c r="E53" s="48"/>
      <c r="F53" s="41" t="s">
        <v>20</v>
      </c>
      <c r="G53" s="22" t="s">
        <v>185</v>
      </c>
      <c r="H53" s="47">
        <v>56</v>
      </c>
      <c r="I53" s="54" t="s">
        <v>12</v>
      </c>
      <c r="J53" s="48"/>
      <c r="K53" s="49" t="s">
        <v>26</v>
      </c>
    </row>
    <row r="54" spans="1:11" x14ac:dyDescent="0.15">
      <c r="A54" s="62">
        <v>20209</v>
      </c>
      <c r="B54" s="62" t="str">
        <f>IF(A54=0,"",TEXT(A54,"aaa"))</f>
        <v>土</v>
      </c>
      <c r="C54" s="75" t="s">
        <v>15</v>
      </c>
      <c r="D54" s="27"/>
      <c r="E54" s="27"/>
      <c r="F54" s="28" t="s">
        <v>20</v>
      </c>
      <c r="G54" s="9" t="s">
        <v>185</v>
      </c>
      <c r="H54" s="4">
        <v>60</v>
      </c>
      <c r="I54" s="14" t="s">
        <v>12</v>
      </c>
      <c r="J54" s="7"/>
      <c r="K54" s="30" t="s">
        <v>21</v>
      </c>
    </row>
    <row r="55" spans="1:11" x14ac:dyDescent="0.15">
      <c r="A55" s="63"/>
      <c r="B55" s="63"/>
      <c r="C55" s="5"/>
      <c r="D55" s="34"/>
      <c r="E55" s="34"/>
      <c r="F55" s="32"/>
      <c r="G55" s="10"/>
      <c r="H55" s="5"/>
      <c r="I55" s="15"/>
      <c r="J55" s="11"/>
      <c r="K55" s="103" t="s">
        <v>186</v>
      </c>
    </row>
    <row r="56" spans="1:11" x14ac:dyDescent="0.15">
      <c r="A56" s="23"/>
      <c r="B56" s="80"/>
      <c r="C56" s="6"/>
      <c r="D56" s="44"/>
      <c r="E56" s="44"/>
      <c r="F56" s="45"/>
      <c r="G56" s="12"/>
      <c r="H56" s="6"/>
      <c r="I56" s="16"/>
      <c r="J56" s="13"/>
      <c r="K56" s="104"/>
    </row>
  </sheetData>
  <mergeCells count="16">
    <mergeCell ref="A3:A4"/>
    <mergeCell ref="C3:C4"/>
    <mergeCell ref="D3:D4"/>
    <mergeCell ref="A49:A50"/>
    <mergeCell ref="C49:C50"/>
    <mergeCell ref="D49:D50"/>
    <mergeCell ref="B3:B4"/>
    <mergeCell ref="B49:B50"/>
    <mergeCell ref="K55:K56"/>
    <mergeCell ref="K49:K50"/>
    <mergeCell ref="C51:C52"/>
    <mergeCell ref="C5:C7"/>
    <mergeCell ref="G3:J3"/>
    <mergeCell ref="K3:K4"/>
    <mergeCell ref="G49:J49"/>
    <mergeCell ref="K13:K1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4" fitToHeight="0" orientation="portrait" r:id="rId1"/>
  <headerFooter alignWithMargins="0"/>
  <rowBreaks count="1" manualBreakCount="1">
    <brk id="46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view="pageBreakPreview" zoomScaleNormal="100" zoomScaleSheetLayoutView="100" workbookViewId="0">
      <selection activeCell="G35" sqref="G35"/>
    </sheetView>
  </sheetViews>
  <sheetFormatPr defaultRowHeight="13.5" x14ac:dyDescent="0.15"/>
  <cols>
    <col min="1" max="1" width="9.125" customWidth="1"/>
    <col min="2" max="2" width="4.625" customWidth="1"/>
    <col min="4" max="5" width="9.625" customWidth="1"/>
    <col min="6" max="6" width="7.125" customWidth="1"/>
    <col min="7" max="7" width="10.625" customWidth="1"/>
    <col min="8" max="8" width="4.625" customWidth="1"/>
    <col min="9" max="9" width="10.625" customWidth="1"/>
    <col min="11" max="11" width="10.625" customWidth="1"/>
  </cols>
  <sheetData>
    <row r="1" spans="1:11" ht="14.1" customHeight="1" x14ac:dyDescent="0.15">
      <c r="A1" s="17" t="s">
        <v>128</v>
      </c>
      <c r="B1" s="17"/>
    </row>
    <row r="2" spans="1:11" ht="14.1" customHeight="1" x14ac:dyDescent="0.15"/>
    <row r="3" spans="1:11" ht="14.1" customHeight="1" x14ac:dyDescent="0.15">
      <c r="A3" s="105" t="s">
        <v>0</v>
      </c>
      <c r="B3" s="105" t="s">
        <v>208</v>
      </c>
      <c r="C3" s="105" t="s">
        <v>1</v>
      </c>
      <c r="D3" s="105" t="s">
        <v>4</v>
      </c>
      <c r="E3" s="1" t="s">
        <v>5</v>
      </c>
      <c r="F3" s="1" t="s">
        <v>7</v>
      </c>
      <c r="G3" s="107" t="s">
        <v>8</v>
      </c>
      <c r="H3" s="108"/>
      <c r="I3" s="108"/>
      <c r="J3" s="108"/>
      <c r="K3" s="105" t="s">
        <v>10</v>
      </c>
    </row>
    <row r="4" spans="1:11" ht="14.1" customHeight="1" x14ac:dyDescent="0.15">
      <c r="A4" s="106"/>
      <c r="B4" s="106"/>
      <c r="C4" s="106"/>
      <c r="D4" s="106"/>
      <c r="E4" s="2" t="s">
        <v>6</v>
      </c>
      <c r="F4" s="2" t="s">
        <v>37</v>
      </c>
      <c r="G4" s="3" t="s">
        <v>11</v>
      </c>
      <c r="H4" s="3" t="s">
        <v>2</v>
      </c>
      <c r="I4" s="3" t="s">
        <v>9</v>
      </c>
      <c r="J4" s="3" t="s">
        <v>3</v>
      </c>
      <c r="K4" s="106"/>
    </row>
    <row r="5" spans="1:11" ht="14.1" customHeight="1" x14ac:dyDescent="0.15">
      <c r="A5" s="62">
        <v>17262</v>
      </c>
      <c r="B5" s="62" t="str">
        <f t="shared" ref="B5:B32" si="0">IF(A5=0,"",TEXT(A5,"aaa"))</f>
        <v>土</v>
      </c>
      <c r="C5" s="109" t="s">
        <v>19</v>
      </c>
      <c r="D5" s="7"/>
      <c r="E5" s="7"/>
      <c r="F5" s="8"/>
      <c r="G5" s="9" t="s">
        <v>129</v>
      </c>
      <c r="H5" s="4">
        <v>44</v>
      </c>
      <c r="I5" s="14" t="s">
        <v>12</v>
      </c>
      <c r="J5" s="7">
        <v>2142</v>
      </c>
      <c r="K5" s="4" t="s">
        <v>13</v>
      </c>
    </row>
    <row r="6" spans="1:11" ht="14.1" customHeight="1" x14ac:dyDescent="0.15">
      <c r="A6" s="63"/>
      <c r="B6" s="63" t="str">
        <f t="shared" si="0"/>
        <v/>
      </c>
      <c r="C6" s="110"/>
      <c r="D6" s="11"/>
      <c r="E6" s="11"/>
      <c r="F6" s="18"/>
      <c r="G6" s="10" t="s">
        <v>130</v>
      </c>
      <c r="H6" s="5">
        <v>66</v>
      </c>
      <c r="I6" s="15" t="s">
        <v>12</v>
      </c>
      <c r="J6" s="11">
        <v>1056</v>
      </c>
      <c r="K6" s="5"/>
    </row>
    <row r="7" spans="1:11" ht="13.5" customHeight="1" x14ac:dyDescent="0.15">
      <c r="A7" s="66">
        <v>18741</v>
      </c>
      <c r="B7" s="66" t="str">
        <f t="shared" si="0"/>
        <v>月</v>
      </c>
      <c r="C7" s="73" t="s">
        <v>15</v>
      </c>
      <c r="D7" s="27"/>
      <c r="E7" s="27"/>
      <c r="F7" s="28" t="s">
        <v>20</v>
      </c>
      <c r="G7" s="9" t="s">
        <v>129</v>
      </c>
      <c r="H7" s="26">
        <v>48</v>
      </c>
      <c r="I7" s="29" t="s">
        <v>12</v>
      </c>
      <c r="J7" s="27"/>
      <c r="K7" s="30" t="s">
        <v>26</v>
      </c>
    </row>
    <row r="8" spans="1:11" s="19" customFormat="1" ht="13.5" customHeight="1" x14ac:dyDescent="0.15">
      <c r="A8" s="62">
        <v>20209</v>
      </c>
      <c r="B8" s="62" t="str">
        <f t="shared" si="0"/>
        <v>土</v>
      </c>
      <c r="C8" s="75" t="s">
        <v>15</v>
      </c>
      <c r="D8" s="27">
        <v>4864</v>
      </c>
      <c r="E8" s="27">
        <v>4546</v>
      </c>
      <c r="F8" s="8">
        <f>ROUND(E8/D8*100,2)</f>
        <v>93.46</v>
      </c>
      <c r="G8" s="9" t="s">
        <v>129</v>
      </c>
      <c r="H8" s="4">
        <v>52</v>
      </c>
      <c r="I8" s="29" t="s">
        <v>12</v>
      </c>
      <c r="J8" s="7">
        <v>3284</v>
      </c>
      <c r="K8" s="30" t="s">
        <v>21</v>
      </c>
    </row>
    <row r="9" spans="1:11" s="19" customFormat="1" ht="13.5" customHeight="1" x14ac:dyDescent="0.15">
      <c r="A9" s="63"/>
      <c r="B9" s="63" t="str">
        <f t="shared" si="0"/>
        <v/>
      </c>
      <c r="C9" s="77"/>
      <c r="D9" s="34"/>
      <c r="E9" s="34"/>
      <c r="F9" s="32"/>
      <c r="G9" s="10" t="s">
        <v>131</v>
      </c>
      <c r="H9" s="5">
        <v>69</v>
      </c>
      <c r="I9" s="33" t="s">
        <v>12</v>
      </c>
      <c r="J9" s="11">
        <v>1166</v>
      </c>
      <c r="K9" s="103" t="s">
        <v>180</v>
      </c>
    </row>
    <row r="10" spans="1:11" s="19" customFormat="1" ht="13.5" customHeight="1" x14ac:dyDescent="0.15">
      <c r="A10" s="63"/>
      <c r="B10" s="63" t="str">
        <f t="shared" si="0"/>
        <v/>
      </c>
      <c r="C10" s="77"/>
      <c r="D10" s="34"/>
      <c r="E10" s="34"/>
      <c r="F10" s="32"/>
      <c r="G10" s="10"/>
      <c r="H10" s="5"/>
      <c r="I10" s="33"/>
      <c r="J10" s="11"/>
      <c r="K10" s="104"/>
    </row>
    <row r="11" spans="1:11" s="19" customFormat="1" ht="13.5" customHeight="1" x14ac:dyDescent="0.15">
      <c r="A11" s="62">
        <v>21670</v>
      </c>
      <c r="B11" s="62" t="str">
        <f t="shared" si="0"/>
        <v>木</v>
      </c>
      <c r="C11" s="75" t="s">
        <v>15</v>
      </c>
      <c r="D11" s="27"/>
      <c r="E11" s="27"/>
      <c r="F11" s="28" t="s">
        <v>20</v>
      </c>
      <c r="G11" s="9" t="s">
        <v>129</v>
      </c>
      <c r="H11" s="4">
        <v>56</v>
      </c>
      <c r="I11" s="14" t="s">
        <v>12</v>
      </c>
      <c r="J11" s="7"/>
      <c r="K11" s="30" t="s">
        <v>22</v>
      </c>
    </row>
    <row r="12" spans="1:11" ht="14.1" customHeight="1" x14ac:dyDescent="0.15">
      <c r="A12" s="66">
        <v>23131</v>
      </c>
      <c r="B12" s="66" t="str">
        <f t="shared" si="0"/>
        <v>火</v>
      </c>
      <c r="C12" s="73" t="s">
        <v>15</v>
      </c>
      <c r="D12" s="27">
        <v>5324</v>
      </c>
      <c r="E12" s="27">
        <v>5107</v>
      </c>
      <c r="F12" s="8">
        <f>ROUND(E12/D12*100,2)</f>
        <v>95.92</v>
      </c>
      <c r="G12" s="9" t="s">
        <v>129</v>
      </c>
      <c r="H12" s="4">
        <v>60</v>
      </c>
      <c r="I12" s="14" t="s">
        <v>12</v>
      </c>
      <c r="J12" s="7">
        <v>2621</v>
      </c>
      <c r="K12" s="30" t="s">
        <v>28</v>
      </c>
    </row>
    <row r="13" spans="1:11" ht="14.1" customHeight="1" x14ac:dyDescent="0.15">
      <c r="A13" s="68"/>
      <c r="B13" s="68" t="str">
        <f t="shared" si="0"/>
        <v/>
      </c>
      <c r="C13" s="76"/>
      <c r="D13" s="34"/>
      <c r="E13" s="34"/>
      <c r="F13" s="32"/>
      <c r="G13" s="10" t="s">
        <v>132</v>
      </c>
      <c r="H13" s="5">
        <v>45</v>
      </c>
      <c r="I13" s="15" t="s">
        <v>12</v>
      </c>
      <c r="J13" s="11">
        <v>2463</v>
      </c>
      <c r="K13" s="37"/>
    </row>
    <row r="14" spans="1:11" ht="14.1" customHeight="1" x14ac:dyDescent="0.15">
      <c r="A14" s="62">
        <v>24590</v>
      </c>
      <c r="B14" s="62" t="str">
        <f t="shared" si="0"/>
        <v>金</v>
      </c>
      <c r="C14" s="75" t="s">
        <v>15</v>
      </c>
      <c r="D14" s="7">
        <v>5245</v>
      </c>
      <c r="E14" s="7">
        <v>5080</v>
      </c>
      <c r="F14" s="8">
        <f>ROUND(E14/D14*100,2)</f>
        <v>96.85</v>
      </c>
      <c r="G14" s="9" t="s">
        <v>133</v>
      </c>
      <c r="H14" s="4">
        <v>49</v>
      </c>
      <c r="I14" s="14" t="s">
        <v>12</v>
      </c>
      <c r="J14" s="7">
        <v>2874</v>
      </c>
      <c r="K14" s="30" t="s">
        <v>24</v>
      </c>
    </row>
    <row r="15" spans="1:11" ht="14.1" customHeight="1" x14ac:dyDescent="0.15">
      <c r="A15" s="72"/>
      <c r="B15" s="72" t="str">
        <f t="shared" si="0"/>
        <v/>
      </c>
      <c r="C15" s="77"/>
      <c r="D15" s="5"/>
      <c r="E15" s="5"/>
      <c r="F15" s="5"/>
      <c r="G15" s="10" t="s">
        <v>134</v>
      </c>
      <c r="H15" s="5">
        <v>59</v>
      </c>
      <c r="I15" s="15" t="s">
        <v>12</v>
      </c>
      <c r="J15" s="11">
        <v>2176</v>
      </c>
      <c r="K15" s="5"/>
    </row>
    <row r="16" spans="1:11" ht="14.1" customHeight="1" x14ac:dyDescent="0.15">
      <c r="A16" s="62">
        <v>26048</v>
      </c>
      <c r="B16" s="62" t="str">
        <f t="shared" si="0"/>
        <v>日</v>
      </c>
      <c r="C16" s="75" t="s">
        <v>15</v>
      </c>
      <c r="D16" s="7"/>
      <c r="E16" s="7"/>
      <c r="F16" s="28" t="s">
        <v>20</v>
      </c>
      <c r="G16" s="9" t="s">
        <v>133</v>
      </c>
      <c r="H16" s="21">
        <v>53</v>
      </c>
      <c r="I16" s="14" t="s">
        <v>12</v>
      </c>
      <c r="J16" s="7"/>
      <c r="K16" s="30" t="s">
        <v>26</v>
      </c>
    </row>
    <row r="17" spans="1:12" ht="14.1" customHeight="1" x14ac:dyDescent="0.15">
      <c r="A17" s="62">
        <v>27511</v>
      </c>
      <c r="B17" s="62" t="str">
        <f t="shared" si="0"/>
        <v>日</v>
      </c>
      <c r="C17" s="75" t="s">
        <v>15</v>
      </c>
      <c r="D17" s="7">
        <v>5466</v>
      </c>
      <c r="E17" s="7">
        <v>5284</v>
      </c>
      <c r="F17" s="8">
        <f>ROUND(E17/D17*100,2)</f>
        <v>96.67</v>
      </c>
      <c r="G17" s="9" t="s">
        <v>133</v>
      </c>
      <c r="H17" s="21">
        <v>57</v>
      </c>
      <c r="I17" s="14" t="s">
        <v>12</v>
      </c>
      <c r="J17" s="7">
        <v>2649</v>
      </c>
      <c r="K17" s="25" t="s">
        <v>16</v>
      </c>
    </row>
    <row r="18" spans="1:12" ht="14.1" customHeight="1" x14ac:dyDescent="0.15">
      <c r="A18" s="63"/>
      <c r="B18" s="63" t="str">
        <f t="shared" si="0"/>
        <v/>
      </c>
      <c r="C18" s="77"/>
      <c r="D18" s="11"/>
      <c r="E18" s="11"/>
      <c r="F18" s="32"/>
      <c r="G18" s="10" t="s">
        <v>135</v>
      </c>
      <c r="H18" s="24">
        <v>61</v>
      </c>
      <c r="I18" s="15" t="s">
        <v>12</v>
      </c>
      <c r="J18" s="11">
        <v>2610</v>
      </c>
      <c r="K18" s="38"/>
    </row>
    <row r="19" spans="1:12" ht="14.1" customHeight="1" x14ac:dyDescent="0.15">
      <c r="A19" s="62">
        <v>28113</v>
      </c>
      <c r="B19" s="62" t="str">
        <f t="shared" si="0"/>
        <v>日</v>
      </c>
      <c r="C19" s="75" t="s">
        <v>23</v>
      </c>
      <c r="D19" s="7"/>
      <c r="E19" s="7"/>
      <c r="F19" s="28" t="s">
        <v>20</v>
      </c>
      <c r="G19" s="9" t="s">
        <v>136</v>
      </c>
      <c r="H19" s="4">
        <v>60</v>
      </c>
      <c r="I19" s="14" t="s">
        <v>12</v>
      </c>
      <c r="J19" s="7"/>
      <c r="K19" s="25" t="s">
        <v>13</v>
      </c>
    </row>
    <row r="20" spans="1:12" ht="14.1" customHeight="1" x14ac:dyDescent="0.15">
      <c r="A20" s="62">
        <v>29548</v>
      </c>
      <c r="B20" s="62" t="str">
        <f t="shared" si="0"/>
        <v>日</v>
      </c>
      <c r="C20" s="75" t="s">
        <v>15</v>
      </c>
      <c r="D20" s="7"/>
      <c r="E20" s="7"/>
      <c r="F20" s="28" t="s">
        <v>20</v>
      </c>
      <c r="G20" s="9" t="s">
        <v>136</v>
      </c>
      <c r="H20" s="4">
        <v>64</v>
      </c>
      <c r="I20" s="14" t="s">
        <v>12</v>
      </c>
      <c r="J20" s="7"/>
      <c r="K20" s="25" t="s">
        <v>14</v>
      </c>
    </row>
    <row r="21" spans="1:12" x14ac:dyDescent="0.15">
      <c r="A21" s="62">
        <v>31011</v>
      </c>
      <c r="B21" s="62" t="str">
        <f t="shared" si="0"/>
        <v>日</v>
      </c>
      <c r="C21" s="75" t="s">
        <v>15</v>
      </c>
      <c r="D21" s="7">
        <v>5430</v>
      </c>
      <c r="E21" s="7">
        <v>5142</v>
      </c>
      <c r="F21" s="8">
        <f>ROUND(E21/D21*100,2)</f>
        <v>94.7</v>
      </c>
      <c r="G21" s="9" t="s">
        <v>136</v>
      </c>
      <c r="H21" s="4">
        <v>68</v>
      </c>
      <c r="I21" s="14" t="s">
        <v>12</v>
      </c>
      <c r="J21" s="7">
        <v>2645</v>
      </c>
      <c r="K21" s="25" t="s">
        <v>16</v>
      </c>
    </row>
    <row r="22" spans="1:12" x14ac:dyDescent="0.15">
      <c r="A22" s="63"/>
      <c r="B22" s="63" t="str">
        <f t="shared" si="0"/>
        <v/>
      </c>
      <c r="C22" s="77"/>
      <c r="D22" s="11"/>
      <c r="E22" s="11"/>
      <c r="F22" s="32"/>
      <c r="G22" s="12" t="s">
        <v>137</v>
      </c>
      <c r="H22" s="5">
        <v>60</v>
      </c>
      <c r="I22" s="15" t="s">
        <v>12</v>
      </c>
      <c r="J22" s="11">
        <v>2475</v>
      </c>
      <c r="K22" s="38"/>
    </row>
    <row r="23" spans="1:12" x14ac:dyDescent="0.15">
      <c r="A23" s="79">
        <v>32474</v>
      </c>
      <c r="B23" s="79" t="str">
        <f t="shared" si="0"/>
        <v>日</v>
      </c>
      <c r="C23" s="78" t="s">
        <v>15</v>
      </c>
      <c r="D23" s="40"/>
      <c r="E23" s="40"/>
      <c r="F23" s="28" t="s">
        <v>20</v>
      </c>
      <c r="G23" s="22" t="s">
        <v>137</v>
      </c>
      <c r="H23" s="39">
        <v>64</v>
      </c>
      <c r="I23" s="43" t="s">
        <v>12</v>
      </c>
      <c r="J23" s="40"/>
      <c r="K23" s="55" t="s">
        <v>13</v>
      </c>
    </row>
    <row r="24" spans="1:12" x14ac:dyDescent="0.15">
      <c r="A24" s="79">
        <v>33937</v>
      </c>
      <c r="B24" s="79" t="str">
        <f t="shared" si="0"/>
        <v>日</v>
      </c>
      <c r="C24" s="78" t="s">
        <v>15</v>
      </c>
      <c r="D24" s="39"/>
      <c r="E24" s="39"/>
      <c r="F24" s="41" t="s">
        <v>20</v>
      </c>
      <c r="G24" s="22" t="s">
        <v>137</v>
      </c>
      <c r="H24" s="39">
        <v>68</v>
      </c>
      <c r="I24" s="43" t="s">
        <v>12</v>
      </c>
      <c r="J24" s="39"/>
      <c r="K24" s="55" t="s">
        <v>14</v>
      </c>
    </row>
    <row r="25" spans="1:12" x14ac:dyDescent="0.15">
      <c r="A25" s="79">
        <v>35393</v>
      </c>
      <c r="B25" s="79" t="str">
        <f t="shared" si="0"/>
        <v>日</v>
      </c>
      <c r="C25" s="78" t="s">
        <v>15</v>
      </c>
      <c r="D25" s="39"/>
      <c r="E25" s="39"/>
      <c r="F25" s="41" t="s">
        <v>20</v>
      </c>
      <c r="G25" s="22" t="s">
        <v>137</v>
      </c>
      <c r="H25" s="39">
        <v>72</v>
      </c>
      <c r="I25" s="43" t="s">
        <v>12</v>
      </c>
      <c r="J25" s="39"/>
      <c r="K25" s="55" t="s">
        <v>16</v>
      </c>
    </row>
    <row r="26" spans="1:12" x14ac:dyDescent="0.15">
      <c r="A26" s="69">
        <v>36856</v>
      </c>
      <c r="B26" s="69" t="str">
        <f t="shared" si="0"/>
        <v>日</v>
      </c>
      <c r="C26" s="75" t="s">
        <v>15</v>
      </c>
      <c r="D26" s="7">
        <v>5027</v>
      </c>
      <c r="E26" s="7">
        <v>4406</v>
      </c>
      <c r="F26" s="8">
        <f>ROUND(E26/D26*100,2)</f>
        <v>87.65</v>
      </c>
      <c r="G26" s="4" t="s">
        <v>162</v>
      </c>
      <c r="H26" s="4">
        <v>64</v>
      </c>
      <c r="I26" s="4" t="s">
        <v>12</v>
      </c>
      <c r="J26" s="7">
        <v>1992</v>
      </c>
      <c r="K26" s="4" t="s">
        <v>13</v>
      </c>
    </row>
    <row r="27" spans="1:12" x14ac:dyDescent="0.15">
      <c r="A27" s="83"/>
      <c r="B27" s="83" t="str">
        <f t="shared" si="0"/>
        <v/>
      </c>
      <c r="C27" s="77"/>
      <c r="D27" s="5"/>
      <c r="E27" s="5"/>
      <c r="F27" s="5"/>
      <c r="G27" s="5" t="s">
        <v>163</v>
      </c>
      <c r="H27" s="5">
        <v>63</v>
      </c>
      <c r="I27" s="5" t="s">
        <v>12</v>
      </c>
      <c r="J27" s="11">
        <v>1592</v>
      </c>
      <c r="K27" s="5"/>
      <c r="L27" s="58"/>
    </row>
    <row r="28" spans="1:12" x14ac:dyDescent="0.15">
      <c r="A28" s="65"/>
      <c r="B28" s="65" t="str">
        <f t="shared" si="0"/>
        <v/>
      </c>
      <c r="C28" s="65"/>
      <c r="D28" s="6"/>
      <c r="E28" s="6"/>
      <c r="F28" s="6"/>
      <c r="G28" s="6" t="s">
        <v>164</v>
      </c>
      <c r="H28" s="6">
        <v>60</v>
      </c>
      <c r="I28" s="6" t="s">
        <v>12</v>
      </c>
      <c r="J28" s="6">
        <v>764</v>
      </c>
      <c r="K28" s="6"/>
    </row>
    <row r="29" spans="1:12" x14ac:dyDescent="0.15">
      <c r="A29" s="79">
        <v>38312</v>
      </c>
      <c r="B29" s="79" t="str">
        <f t="shared" si="0"/>
        <v>日</v>
      </c>
      <c r="C29" s="78" t="s">
        <v>15</v>
      </c>
      <c r="D29" s="40"/>
      <c r="E29" s="40"/>
      <c r="F29" s="56" t="s">
        <v>20</v>
      </c>
      <c r="G29" s="39" t="s">
        <v>162</v>
      </c>
      <c r="H29" s="39">
        <v>68</v>
      </c>
      <c r="I29" s="39" t="s">
        <v>12</v>
      </c>
      <c r="J29" s="40"/>
      <c r="K29" s="39" t="s">
        <v>14</v>
      </c>
    </row>
    <row r="30" spans="1:12" x14ac:dyDescent="0.15">
      <c r="A30" s="79">
        <v>38634</v>
      </c>
      <c r="B30" s="79" t="str">
        <f t="shared" si="0"/>
        <v>日</v>
      </c>
      <c r="C30" s="78" t="s">
        <v>25</v>
      </c>
      <c r="D30" s="40"/>
      <c r="E30" s="40"/>
      <c r="F30" s="56" t="s">
        <v>20</v>
      </c>
      <c r="G30" s="39" t="s">
        <v>174</v>
      </c>
      <c r="H30" s="39">
        <v>57</v>
      </c>
      <c r="I30" s="39" t="s">
        <v>12</v>
      </c>
      <c r="J30" s="40"/>
      <c r="K30" s="39" t="s">
        <v>13</v>
      </c>
    </row>
    <row r="31" spans="1:12" x14ac:dyDescent="0.15">
      <c r="A31" s="79">
        <v>40069</v>
      </c>
      <c r="B31" s="79" t="str">
        <f t="shared" si="0"/>
        <v>日</v>
      </c>
      <c r="C31" s="78" t="s">
        <v>15</v>
      </c>
      <c r="D31" s="40"/>
      <c r="E31" s="40"/>
      <c r="F31" s="56" t="s">
        <v>20</v>
      </c>
      <c r="G31" s="39" t="s">
        <v>174</v>
      </c>
      <c r="H31" s="39">
        <v>61</v>
      </c>
      <c r="I31" s="39" t="s">
        <v>12</v>
      </c>
      <c r="J31" s="40"/>
      <c r="K31" s="39" t="s">
        <v>14</v>
      </c>
    </row>
    <row r="32" spans="1:12" x14ac:dyDescent="0.15">
      <c r="A32" s="79">
        <v>41546</v>
      </c>
      <c r="B32" s="79" t="str">
        <f t="shared" si="0"/>
        <v>日</v>
      </c>
      <c r="C32" s="78" t="s">
        <v>15</v>
      </c>
      <c r="D32" s="40"/>
      <c r="E32" s="40"/>
      <c r="F32" s="56" t="s">
        <v>20</v>
      </c>
      <c r="G32" s="39" t="s">
        <v>174</v>
      </c>
      <c r="H32" s="39">
        <v>65</v>
      </c>
      <c r="I32" s="39" t="s">
        <v>12</v>
      </c>
      <c r="J32" s="40"/>
      <c r="K32" s="39" t="s">
        <v>16</v>
      </c>
    </row>
    <row r="33" spans="1:12" x14ac:dyDescent="0.15">
      <c r="A33" s="79">
        <v>43009</v>
      </c>
      <c r="B33" s="79" t="str">
        <f>IF(A33=0,"",TEXT(A33,"aaa"))</f>
        <v>日</v>
      </c>
      <c r="C33" s="78" t="s">
        <v>15</v>
      </c>
      <c r="D33" s="40"/>
      <c r="E33" s="40"/>
      <c r="F33" s="56" t="s">
        <v>20</v>
      </c>
      <c r="G33" s="39" t="s">
        <v>174</v>
      </c>
      <c r="H33" s="39">
        <v>69</v>
      </c>
      <c r="I33" s="39" t="s">
        <v>12</v>
      </c>
      <c r="J33" s="40"/>
      <c r="K33" s="39" t="s">
        <v>17</v>
      </c>
    </row>
    <row r="34" spans="1:12" x14ac:dyDescent="0.15">
      <c r="A34" s="69">
        <v>44465</v>
      </c>
      <c r="B34" s="69" t="str">
        <f t="shared" ref="B34:B36" si="1">IF(A34=0,"",TEXT(A34,"aaa"))</f>
        <v>日</v>
      </c>
      <c r="C34" s="75" t="s">
        <v>15</v>
      </c>
      <c r="D34" s="7">
        <v>3609</v>
      </c>
      <c r="E34" s="7">
        <v>2831</v>
      </c>
      <c r="F34" s="8">
        <f>ROUND(E34/D34*100,2)</f>
        <v>78.44</v>
      </c>
      <c r="G34" s="4" t="s">
        <v>220</v>
      </c>
      <c r="H34" s="4">
        <v>65</v>
      </c>
      <c r="I34" s="4" t="s">
        <v>12</v>
      </c>
      <c r="J34" s="7">
        <v>1566</v>
      </c>
      <c r="K34" s="4" t="s">
        <v>13</v>
      </c>
    </row>
    <row r="35" spans="1:12" x14ac:dyDescent="0.15">
      <c r="A35" s="83"/>
      <c r="B35" s="83" t="str">
        <f t="shared" si="1"/>
        <v/>
      </c>
      <c r="C35" s="77"/>
      <c r="D35" s="5"/>
      <c r="E35" s="5"/>
      <c r="F35" s="5"/>
      <c r="G35" s="5" t="s">
        <v>221</v>
      </c>
      <c r="H35" s="5">
        <v>69</v>
      </c>
      <c r="I35" s="5" t="s">
        <v>12</v>
      </c>
      <c r="J35" s="11">
        <v>1164</v>
      </c>
      <c r="K35" s="5"/>
      <c r="L35" s="58"/>
    </row>
    <row r="36" spans="1:12" x14ac:dyDescent="0.15">
      <c r="A36" s="65"/>
      <c r="B36" s="65" t="str">
        <f t="shared" si="1"/>
        <v/>
      </c>
      <c r="C36" s="65"/>
      <c r="D36" s="6"/>
      <c r="E36" s="6"/>
      <c r="F36" s="6"/>
      <c r="G36" s="6" t="s">
        <v>222</v>
      </c>
      <c r="H36" s="6">
        <v>66</v>
      </c>
      <c r="I36" s="6" t="s">
        <v>12</v>
      </c>
      <c r="J36" s="6">
        <v>37</v>
      </c>
      <c r="K36" s="6"/>
    </row>
  </sheetData>
  <mergeCells count="8">
    <mergeCell ref="A3:A4"/>
    <mergeCell ref="C3:C4"/>
    <mergeCell ref="D3:D4"/>
    <mergeCell ref="K9:K10"/>
    <mergeCell ref="C5:C6"/>
    <mergeCell ref="G3:J3"/>
    <mergeCell ref="K3:K4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4" fitToHeight="0" orientation="portrait" r:id="rId1"/>
  <headerFooter alignWithMargins="0"/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view="pageBreakPreview" topLeftCell="A31" zoomScaleNormal="100" zoomScaleSheetLayoutView="100" workbookViewId="0">
      <selection activeCell="C44" sqref="C44"/>
    </sheetView>
  </sheetViews>
  <sheetFormatPr defaultRowHeight="13.5" x14ac:dyDescent="0.15"/>
  <cols>
    <col min="1" max="1" width="9.125" customWidth="1"/>
    <col min="2" max="2" width="4.625" customWidth="1"/>
    <col min="4" max="5" width="9.625" customWidth="1"/>
    <col min="6" max="6" width="7.125" customWidth="1"/>
    <col min="7" max="7" width="10.625" customWidth="1"/>
    <col min="8" max="8" width="4.625" customWidth="1"/>
    <col min="9" max="9" width="10.625" customWidth="1"/>
    <col min="11" max="11" width="10.625" customWidth="1"/>
  </cols>
  <sheetData>
    <row r="1" spans="1:11" ht="14.1" customHeight="1" x14ac:dyDescent="0.15">
      <c r="A1" s="17" t="s">
        <v>138</v>
      </c>
      <c r="B1" s="17"/>
    </row>
    <row r="2" spans="1:11" ht="14.1" customHeight="1" x14ac:dyDescent="0.15"/>
    <row r="3" spans="1:11" ht="14.1" customHeight="1" x14ac:dyDescent="0.15">
      <c r="A3" s="105" t="s">
        <v>0</v>
      </c>
      <c r="B3" s="105" t="s">
        <v>208</v>
      </c>
      <c r="C3" s="105" t="s">
        <v>1</v>
      </c>
      <c r="D3" s="105" t="s">
        <v>4</v>
      </c>
      <c r="E3" s="1" t="s">
        <v>5</v>
      </c>
      <c r="F3" s="1" t="s">
        <v>7</v>
      </c>
      <c r="G3" s="107" t="s">
        <v>8</v>
      </c>
      <c r="H3" s="108"/>
      <c r="I3" s="108"/>
      <c r="J3" s="108"/>
      <c r="K3" s="105" t="s">
        <v>10</v>
      </c>
    </row>
    <row r="4" spans="1:11" ht="14.1" customHeight="1" x14ac:dyDescent="0.15">
      <c r="A4" s="106"/>
      <c r="B4" s="106"/>
      <c r="C4" s="106"/>
      <c r="D4" s="106"/>
      <c r="E4" s="2" t="s">
        <v>6</v>
      </c>
      <c r="F4" s="2" t="s">
        <v>40</v>
      </c>
      <c r="G4" s="3" t="s">
        <v>11</v>
      </c>
      <c r="H4" s="3" t="s">
        <v>2</v>
      </c>
      <c r="I4" s="3" t="s">
        <v>9</v>
      </c>
      <c r="J4" s="3" t="s">
        <v>3</v>
      </c>
      <c r="K4" s="106"/>
    </row>
    <row r="5" spans="1:11" ht="14.1" customHeight="1" x14ac:dyDescent="0.15">
      <c r="A5" s="62">
        <v>17262</v>
      </c>
      <c r="B5" s="62" t="str">
        <f t="shared" ref="B5:B44" si="0">IF(A5=0,"",TEXT(A5,"aaa"))</f>
        <v>土</v>
      </c>
      <c r="C5" s="109" t="s">
        <v>19</v>
      </c>
      <c r="D5" s="7"/>
      <c r="E5" s="7"/>
      <c r="F5" s="8" t="s">
        <v>20</v>
      </c>
      <c r="G5" s="9" t="s">
        <v>139</v>
      </c>
      <c r="H5" s="4">
        <v>52</v>
      </c>
      <c r="I5" s="14" t="s">
        <v>12</v>
      </c>
      <c r="J5" s="7"/>
      <c r="K5" s="4" t="s">
        <v>13</v>
      </c>
    </row>
    <row r="6" spans="1:11" ht="14.1" customHeight="1" x14ac:dyDescent="0.15">
      <c r="A6" s="63"/>
      <c r="B6" s="63" t="str">
        <f t="shared" si="0"/>
        <v/>
      </c>
      <c r="C6" s="110"/>
      <c r="D6" s="11"/>
      <c r="E6" s="11"/>
      <c r="F6" s="18"/>
      <c r="G6" s="10"/>
      <c r="H6" s="5"/>
      <c r="I6" s="15"/>
      <c r="J6" s="11"/>
      <c r="K6" s="5"/>
    </row>
    <row r="7" spans="1:11" ht="13.5" customHeight="1" x14ac:dyDescent="0.15">
      <c r="A7" s="81">
        <v>18741</v>
      </c>
      <c r="B7" s="81" t="str">
        <f t="shared" si="0"/>
        <v>月</v>
      </c>
      <c r="C7" s="82" t="s">
        <v>15</v>
      </c>
      <c r="D7" s="48"/>
      <c r="E7" s="48"/>
      <c r="F7" s="56" t="s">
        <v>20</v>
      </c>
      <c r="G7" s="22" t="s">
        <v>139</v>
      </c>
      <c r="H7" s="47">
        <v>56</v>
      </c>
      <c r="I7" s="43" t="s">
        <v>12</v>
      </c>
      <c r="J7" s="48"/>
      <c r="K7" s="49" t="s">
        <v>26</v>
      </c>
    </row>
    <row r="8" spans="1:11" s="19" customFormat="1" ht="13.5" customHeight="1" x14ac:dyDescent="0.15">
      <c r="A8" s="63">
        <v>20158</v>
      </c>
      <c r="B8" s="63" t="str">
        <f t="shared" si="0"/>
        <v>木</v>
      </c>
      <c r="C8" s="76" t="s">
        <v>25</v>
      </c>
      <c r="D8" s="34">
        <v>4579</v>
      </c>
      <c r="E8" s="34">
        <v>3789</v>
      </c>
      <c r="F8" s="8">
        <f>ROUND(E8/D8*100,2)</f>
        <v>82.75</v>
      </c>
      <c r="G8" s="10" t="s">
        <v>140</v>
      </c>
      <c r="H8" s="35">
        <v>57</v>
      </c>
      <c r="I8" s="15" t="s">
        <v>12</v>
      </c>
      <c r="J8" s="34">
        <v>2288</v>
      </c>
      <c r="K8" s="36" t="s">
        <v>24</v>
      </c>
    </row>
    <row r="9" spans="1:11" s="19" customFormat="1" ht="13.5" customHeight="1" x14ac:dyDescent="0.15">
      <c r="A9" s="63"/>
      <c r="B9" s="63" t="str">
        <f t="shared" si="0"/>
        <v/>
      </c>
      <c r="C9" s="76"/>
      <c r="D9" s="34"/>
      <c r="E9" s="34"/>
      <c r="F9" s="32"/>
      <c r="G9" s="10" t="s">
        <v>198</v>
      </c>
      <c r="H9" s="35">
        <v>61</v>
      </c>
      <c r="I9" s="15" t="s">
        <v>12</v>
      </c>
      <c r="J9" s="34">
        <v>1491</v>
      </c>
      <c r="K9" s="103" t="s">
        <v>187</v>
      </c>
    </row>
    <row r="10" spans="1:11" s="19" customFormat="1" ht="13.5" customHeight="1" x14ac:dyDescent="0.15">
      <c r="A10" s="80"/>
      <c r="B10" s="80" t="str">
        <f t="shared" si="0"/>
        <v/>
      </c>
      <c r="C10" s="74"/>
      <c r="D10" s="44"/>
      <c r="E10" s="44"/>
      <c r="F10" s="45"/>
      <c r="G10" s="12"/>
      <c r="H10" s="35"/>
      <c r="I10" s="15"/>
      <c r="J10" s="34"/>
      <c r="K10" s="104"/>
    </row>
    <row r="11" spans="1:11" ht="14.1" customHeight="1" x14ac:dyDescent="0.15">
      <c r="A11" s="63">
        <v>21610</v>
      </c>
      <c r="B11" s="63" t="str">
        <f t="shared" si="0"/>
        <v>日</v>
      </c>
      <c r="C11" s="77" t="s">
        <v>15</v>
      </c>
      <c r="D11" s="34">
        <v>4901</v>
      </c>
      <c r="E11" s="34">
        <v>3542</v>
      </c>
      <c r="F11" s="18">
        <f>ROUND(E11/D11*100,2)</f>
        <v>72.27</v>
      </c>
      <c r="G11" s="10" t="s">
        <v>140</v>
      </c>
      <c r="H11" s="4">
        <v>61</v>
      </c>
      <c r="I11" s="14" t="s">
        <v>12</v>
      </c>
      <c r="J11" s="7">
        <v>2758</v>
      </c>
      <c r="K11" s="30" t="s">
        <v>26</v>
      </c>
    </row>
    <row r="12" spans="1:11" ht="14.1" customHeight="1" x14ac:dyDescent="0.15">
      <c r="A12" s="63"/>
      <c r="B12" s="63" t="str">
        <f t="shared" si="0"/>
        <v/>
      </c>
      <c r="C12" s="77"/>
      <c r="D12" s="34"/>
      <c r="E12" s="34"/>
      <c r="F12" s="32"/>
      <c r="G12" s="10" t="s">
        <v>199</v>
      </c>
      <c r="H12" s="5">
        <v>48</v>
      </c>
      <c r="I12" s="15" t="s">
        <v>12</v>
      </c>
      <c r="J12" s="11">
        <v>610</v>
      </c>
      <c r="K12" s="103"/>
    </row>
    <row r="13" spans="1:11" ht="14.1" customHeight="1" x14ac:dyDescent="0.15">
      <c r="A13" s="63"/>
      <c r="B13" s="63" t="str">
        <f t="shared" si="0"/>
        <v/>
      </c>
      <c r="C13" s="77"/>
      <c r="D13" s="34"/>
      <c r="E13" s="34"/>
      <c r="F13" s="32"/>
      <c r="G13" s="10" t="s">
        <v>141</v>
      </c>
      <c r="H13" s="5">
        <v>52</v>
      </c>
      <c r="I13" s="57" t="s">
        <v>142</v>
      </c>
      <c r="J13" s="11">
        <v>120</v>
      </c>
      <c r="K13" s="103"/>
    </row>
    <row r="14" spans="1:11" ht="14.1" customHeight="1" x14ac:dyDescent="0.15">
      <c r="A14" s="63"/>
      <c r="B14" s="63" t="str">
        <f t="shared" si="0"/>
        <v/>
      </c>
      <c r="C14" s="77"/>
      <c r="D14" s="34"/>
      <c r="E14" s="34"/>
      <c r="F14" s="32"/>
      <c r="G14" s="10"/>
      <c r="H14" s="5"/>
      <c r="I14" s="57" t="s">
        <v>143</v>
      </c>
      <c r="J14" s="11"/>
      <c r="K14" s="37"/>
    </row>
    <row r="15" spans="1:11" ht="14.1" customHeight="1" x14ac:dyDescent="0.15">
      <c r="A15" s="63"/>
      <c r="B15" s="63" t="str">
        <f t="shared" si="0"/>
        <v/>
      </c>
      <c r="C15" s="77"/>
      <c r="D15" s="34"/>
      <c r="E15" s="34"/>
      <c r="F15" s="32"/>
      <c r="G15" s="10"/>
      <c r="H15" s="5"/>
      <c r="I15" s="57" t="s">
        <v>144</v>
      </c>
      <c r="J15" s="11"/>
      <c r="K15" s="37"/>
    </row>
    <row r="16" spans="1:11" ht="14.1" customHeight="1" x14ac:dyDescent="0.15">
      <c r="A16" s="63"/>
      <c r="B16" s="63" t="str">
        <f t="shared" si="0"/>
        <v/>
      </c>
      <c r="C16" s="77"/>
      <c r="D16" s="34"/>
      <c r="E16" s="34"/>
      <c r="F16" s="32"/>
      <c r="G16" s="10"/>
      <c r="H16" s="5"/>
      <c r="I16" s="57" t="s">
        <v>145</v>
      </c>
      <c r="J16" s="11"/>
      <c r="K16" s="37"/>
    </row>
    <row r="17" spans="1:11" ht="14.1" customHeight="1" x14ac:dyDescent="0.15">
      <c r="A17" s="63"/>
      <c r="B17" s="63" t="str">
        <f t="shared" si="0"/>
        <v/>
      </c>
      <c r="C17" s="77"/>
      <c r="D17" s="34"/>
      <c r="E17" s="34"/>
      <c r="F17" s="32"/>
      <c r="G17" s="10"/>
      <c r="H17" s="5"/>
      <c r="I17" s="57" t="s">
        <v>146</v>
      </c>
      <c r="J17" s="11"/>
      <c r="K17" s="37"/>
    </row>
    <row r="18" spans="1:11" ht="13.5" customHeight="1" x14ac:dyDescent="0.15">
      <c r="A18" s="66">
        <v>22973</v>
      </c>
      <c r="B18" s="66" t="str">
        <f t="shared" si="0"/>
        <v>金</v>
      </c>
      <c r="C18" s="73" t="s">
        <v>23</v>
      </c>
      <c r="D18" s="27">
        <v>4641</v>
      </c>
      <c r="E18" s="27">
        <v>4114</v>
      </c>
      <c r="F18" s="8">
        <f>ROUND(E18/D18*100,2)</f>
        <v>88.64</v>
      </c>
      <c r="G18" s="9" t="s">
        <v>147</v>
      </c>
      <c r="H18" s="26">
        <v>46</v>
      </c>
      <c r="I18" s="14" t="s">
        <v>12</v>
      </c>
      <c r="J18" s="7">
        <v>2567</v>
      </c>
      <c r="K18" s="30" t="s">
        <v>13</v>
      </c>
    </row>
    <row r="19" spans="1:11" ht="13.5" customHeight="1" x14ac:dyDescent="0.15">
      <c r="A19" s="67"/>
      <c r="B19" s="67" t="str">
        <f t="shared" si="0"/>
        <v/>
      </c>
      <c r="C19" s="74"/>
      <c r="D19" s="44"/>
      <c r="E19" s="44"/>
      <c r="F19" s="45"/>
      <c r="G19" s="12" t="s">
        <v>148</v>
      </c>
      <c r="H19" s="50">
        <v>49</v>
      </c>
      <c r="I19" s="16" t="s">
        <v>12</v>
      </c>
      <c r="J19" s="13">
        <v>1531</v>
      </c>
      <c r="K19" s="46"/>
    </row>
    <row r="20" spans="1:11" ht="14.1" customHeight="1" x14ac:dyDescent="0.15">
      <c r="A20" s="62">
        <v>24429</v>
      </c>
      <c r="B20" s="63" t="str">
        <f t="shared" si="0"/>
        <v>金</v>
      </c>
      <c r="C20" s="77" t="s">
        <v>15</v>
      </c>
      <c r="D20" s="11">
        <v>4758</v>
      </c>
      <c r="E20" s="11">
        <v>3542</v>
      </c>
      <c r="F20" s="8">
        <f>ROUND(E20/D20*100,2)</f>
        <v>74.44</v>
      </c>
      <c r="G20" s="9" t="s">
        <v>147</v>
      </c>
      <c r="H20" s="5">
        <v>50</v>
      </c>
      <c r="I20" s="14" t="s">
        <v>12</v>
      </c>
      <c r="J20" s="11">
        <v>2777</v>
      </c>
      <c r="K20" s="30" t="s">
        <v>14</v>
      </c>
    </row>
    <row r="21" spans="1:11" ht="14.1" customHeight="1" x14ac:dyDescent="0.15">
      <c r="A21" s="80"/>
      <c r="B21" s="80" t="str">
        <f t="shared" si="0"/>
        <v/>
      </c>
      <c r="C21" s="65"/>
      <c r="D21" s="13"/>
      <c r="E21" s="13"/>
      <c r="F21" s="45"/>
      <c r="G21" s="12" t="s">
        <v>149</v>
      </c>
      <c r="H21" s="6">
        <v>52</v>
      </c>
      <c r="I21" s="16" t="s">
        <v>32</v>
      </c>
      <c r="J21" s="13">
        <v>712</v>
      </c>
      <c r="K21" s="46"/>
    </row>
    <row r="22" spans="1:11" ht="14.1" customHeight="1" x14ac:dyDescent="0.15">
      <c r="A22" s="62">
        <v>24829</v>
      </c>
      <c r="B22" s="63" t="str">
        <f t="shared" si="0"/>
        <v>土</v>
      </c>
      <c r="C22" s="77" t="s">
        <v>23</v>
      </c>
      <c r="D22" s="11">
        <v>4790</v>
      </c>
      <c r="E22" s="11">
        <v>4113</v>
      </c>
      <c r="F22" s="8">
        <f>ROUND(E22/D22*100,2)</f>
        <v>85.87</v>
      </c>
      <c r="G22" s="10" t="s">
        <v>150</v>
      </c>
      <c r="H22" s="5">
        <v>49</v>
      </c>
      <c r="I22" s="14" t="s">
        <v>12</v>
      </c>
      <c r="J22" s="11">
        <v>2099</v>
      </c>
      <c r="K22" s="36" t="s">
        <v>13</v>
      </c>
    </row>
    <row r="23" spans="1:11" ht="14.1" customHeight="1" x14ac:dyDescent="0.15">
      <c r="A23" s="63"/>
      <c r="B23" s="63" t="str">
        <f t="shared" si="0"/>
        <v/>
      </c>
      <c r="C23" s="77"/>
      <c r="D23" s="11"/>
      <c r="E23" s="11"/>
      <c r="F23" s="32"/>
      <c r="G23" s="10" t="s">
        <v>151</v>
      </c>
      <c r="H23" s="5">
        <v>48</v>
      </c>
      <c r="I23" s="15" t="s">
        <v>12</v>
      </c>
      <c r="J23" s="11">
        <v>1825</v>
      </c>
      <c r="K23" s="36"/>
    </row>
    <row r="24" spans="1:11" ht="14.1" customHeight="1" x14ac:dyDescent="0.15">
      <c r="A24" s="80"/>
      <c r="B24" s="80" t="str">
        <f t="shared" si="0"/>
        <v/>
      </c>
      <c r="C24" s="65"/>
      <c r="D24" s="13"/>
      <c r="E24" s="13"/>
      <c r="F24" s="45"/>
      <c r="G24" s="12" t="s">
        <v>149</v>
      </c>
      <c r="H24" s="6">
        <v>53</v>
      </c>
      <c r="I24" s="16" t="s">
        <v>32</v>
      </c>
      <c r="J24" s="13">
        <v>175</v>
      </c>
      <c r="K24" s="46"/>
    </row>
    <row r="25" spans="1:11" ht="14.1" customHeight="1" x14ac:dyDescent="0.15">
      <c r="A25" s="63">
        <v>26272</v>
      </c>
      <c r="B25" s="63" t="str">
        <f t="shared" si="0"/>
        <v>日</v>
      </c>
      <c r="C25" s="77" t="s">
        <v>15</v>
      </c>
      <c r="D25" s="11">
        <v>4926</v>
      </c>
      <c r="E25" s="11">
        <v>4634</v>
      </c>
      <c r="F25" s="8">
        <f>ROUND(E25/D25*100,2)</f>
        <v>94.07</v>
      </c>
      <c r="G25" s="10" t="s">
        <v>152</v>
      </c>
      <c r="H25" s="24">
        <v>44</v>
      </c>
      <c r="I25" s="15" t="s">
        <v>12</v>
      </c>
      <c r="J25" s="11">
        <v>2609</v>
      </c>
      <c r="K25" s="36" t="s">
        <v>13</v>
      </c>
    </row>
    <row r="26" spans="1:11" s="19" customFormat="1" ht="14.1" customHeight="1" x14ac:dyDescent="0.15">
      <c r="A26" s="77"/>
      <c r="B26" s="77" t="str">
        <f t="shared" si="0"/>
        <v/>
      </c>
      <c r="C26" s="77"/>
      <c r="D26" s="11"/>
      <c r="E26" s="11"/>
      <c r="F26" s="32"/>
      <c r="G26" s="10" t="s">
        <v>151</v>
      </c>
      <c r="H26" s="24">
        <v>51</v>
      </c>
      <c r="I26" s="15" t="s">
        <v>12</v>
      </c>
      <c r="J26" s="11">
        <v>1990</v>
      </c>
      <c r="K26" s="103" t="s">
        <v>192</v>
      </c>
    </row>
    <row r="27" spans="1:11" s="19" customFormat="1" ht="14.1" customHeight="1" x14ac:dyDescent="0.15">
      <c r="A27" s="77"/>
      <c r="B27" s="77" t="str">
        <f t="shared" si="0"/>
        <v/>
      </c>
      <c r="C27" s="77"/>
      <c r="D27" s="11"/>
      <c r="E27" s="11"/>
      <c r="F27" s="32"/>
      <c r="G27" s="10"/>
      <c r="H27" s="24"/>
      <c r="I27" s="15"/>
      <c r="J27" s="11"/>
      <c r="K27" s="103"/>
    </row>
    <row r="28" spans="1:11" s="19" customFormat="1" ht="14.1" customHeight="1" x14ac:dyDescent="0.15">
      <c r="A28" s="65"/>
      <c r="B28" s="65" t="str">
        <f t="shared" si="0"/>
        <v/>
      </c>
      <c r="C28" s="65"/>
      <c r="D28" s="13"/>
      <c r="E28" s="13"/>
      <c r="F28" s="45"/>
      <c r="G28" s="12"/>
      <c r="H28" s="51"/>
      <c r="I28" s="16"/>
      <c r="J28" s="13"/>
      <c r="K28" s="104"/>
    </row>
    <row r="29" spans="1:11" ht="14.1" customHeight="1" x14ac:dyDescent="0.15">
      <c r="A29" s="71">
        <v>27725</v>
      </c>
      <c r="B29" s="71" t="str">
        <f t="shared" si="0"/>
        <v>木</v>
      </c>
      <c r="C29" s="78" t="s">
        <v>15</v>
      </c>
      <c r="D29" s="40"/>
      <c r="E29" s="40"/>
      <c r="F29" s="41" t="s">
        <v>20</v>
      </c>
      <c r="G29" s="22" t="s">
        <v>152</v>
      </c>
      <c r="H29" s="39">
        <v>48</v>
      </c>
      <c r="I29" s="43" t="s">
        <v>12</v>
      </c>
      <c r="J29" s="40"/>
      <c r="K29" s="39" t="s">
        <v>14</v>
      </c>
    </row>
    <row r="30" spans="1:11" s="19" customFormat="1" ht="14.1" customHeight="1" x14ac:dyDescent="0.15">
      <c r="A30" s="71">
        <v>29191</v>
      </c>
      <c r="B30" s="71" t="str">
        <f t="shared" si="0"/>
        <v>日</v>
      </c>
      <c r="C30" s="78" t="s">
        <v>15</v>
      </c>
      <c r="D30" s="40"/>
      <c r="E30" s="40"/>
      <c r="F30" s="41" t="s">
        <v>20</v>
      </c>
      <c r="G30" s="22" t="s">
        <v>152</v>
      </c>
      <c r="H30" s="39">
        <v>52</v>
      </c>
      <c r="I30" s="43" t="s">
        <v>12</v>
      </c>
      <c r="J30" s="40"/>
      <c r="K30" s="39" t="s">
        <v>16</v>
      </c>
    </row>
    <row r="31" spans="1:11" ht="14.1" customHeight="1" x14ac:dyDescent="0.15">
      <c r="A31" s="71">
        <v>30647</v>
      </c>
      <c r="B31" s="71" t="str">
        <f t="shared" si="0"/>
        <v>日</v>
      </c>
      <c r="C31" s="78" t="s">
        <v>15</v>
      </c>
      <c r="D31" s="40"/>
      <c r="E31" s="40"/>
      <c r="F31" s="41" t="s">
        <v>20</v>
      </c>
      <c r="G31" s="22" t="s">
        <v>152</v>
      </c>
      <c r="H31" s="39">
        <v>56</v>
      </c>
      <c r="I31" s="43" t="s">
        <v>12</v>
      </c>
      <c r="J31" s="40"/>
      <c r="K31" s="39" t="s">
        <v>17</v>
      </c>
    </row>
    <row r="32" spans="1:11" ht="14.1" customHeight="1" x14ac:dyDescent="0.15">
      <c r="A32" s="71">
        <v>32117</v>
      </c>
      <c r="B32" s="71" t="str">
        <f t="shared" si="0"/>
        <v>日</v>
      </c>
      <c r="C32" s="78" t="s">
        <v>15</v>
      </c>
      <c r="D32" s="40"/>
      <c r="E32" s="40"/>
      <c r="F32" s="41" t="s">
        <v>20</v>
      </c>
      <c r="G32" s="22" t="s">
        <v>152</v>
      </c>
      <c r="H32" s="39">
        <v>60</v>
      </c>
      <c r="I32" s="43" t="s">
        <v>12</v>
      </c>
      <c r="J32" s="40"/>
      <c r="K32" s="39" t="s">
        <v>18</v>
      </c>
    </row>
    <row r="33" spans="1:11" ht="14.1" customHeight="1" x14ac:dyDescent="0.15">
      <c r="A33" s="79">
        <v>33580</v>
      </c>
      <c r="B33" s="79" t="str">
        <f t="shared" si="0"/>
        <v>日</v>
      </c>
      <c r="C33" s="78" t="s">
        <v>15</v>
      </c>
      <c r="D33" s="39"/>
      <c r="E33" s="39"/>
      <c r="F33" s="41" t="s">
        <v>20</v>
      </c>
      <c r="G33" s="22" t="s">
        <v>152</v>
      </c>
      <c r="H33" s="39">
        <v>64</v>
      </c>
      <c r="I33" s="43" t="s">
        <v>12</v>
      </c>
      <c r="J33" s="40"/>
      <c r="K33" s="39" t="s">
        <v>38</v>
      </c>
    </row>
    <row r="34" spans="1:11" ht="14.1" customHeight="1" x14ac:dyDescent="0.15">
      <c r="A34" s="63">
        <v>35029</v>
      </c>
      <c r="B34" s="63" t="str">
        <f t="shared" si="0"/>
        <v>日</v>
      </c>
      <c r="C34" s="77" t="s">
        <v>15</v>
      </c>
      <c r="D34" s="59">
        <v>5084</v>
      </c>
      <c r="E34" s="59">
        <v>4757</v>
      </c>
      <c r="F34" s="8">
        <f>ROUND(E34/D34*100,2)</f>
        <v>93.57</v>
      </c>
      <c r="G34" s="9" t="s">
        <v>152</v>
      </c>
      <c r="H34" s="5">
        <v>68</v>
      </c>
      <c r="I34" s="15" t="s">
        <v>12</v>
      </c>
      <c r="J34" s="11">
        <v>3012</v>
      </c>
      <c r="K34" s="4" t="s">
        <v>154</v>
      </c>
    </row>
    <row r="35" spans="1:11" ht="14.1" customHeight="1" x14ac:dyDescent="0.15">
      <c r="A35" s="70"/>
      <c r="B35" s="70" t="str">
        <f t="shared" si="0"/>
        <v/>
      </c>
      <c r="C35" s="65"/>
      <c r="D35" s="6"/>
      <c r="E35" s="6"/>
      <c r="F35" s="6"/>
      <c r="G35" s="12" t="s">
        <v>153</v>
      </c>
      <c r="H35" s="6">
        <v>65</v>
      </c>
      <c r="I35" s="16" t="s">
        <v>12</v>
      </c>
      <c r="J35" s="13">
        <v>1681</v>
      </c>
      <c r="K35" s="6"/>
    </row>
    <row r="36" spans="1:11" ht="14.1" customHeight="1" x14ac:dyDescent="0.15">
      <c r="A36" s="71">
        <v>36492</v>
      </c>
      <c r="B36" s="71" t="str">
        <f t="shared" si="0"/>
        <v>日</v>
      </c>
      <c r="C36" s="78" t="s">
        <v>15</v>
      </c>
      <c r="D36" s="39"/>
      <c r="E36" s="39"/>
      <c r="F36" s="41" t="s">
        <v>20</v>
      </c>
      <c r="G36" s="22" t="s">
        <v>152</v>
      </c>
      <c r="H36" s="39">
        <v>72</v>
      </c>
      <c r="I36" s="43" t="s">
        <v>12</v>
      </c>
      <c r="J36" s="40"/>
      <c r="K36" s="39" t="s">
        <v>161</v>
      </c>
    </row>
    <row r="37" spans="1:11" ht="14.1" customHeight="1" x14ac:dyDescent="0.15">
      <c r="A37" s="80">
        <v>37955</v>
      </c>
      <c r="B37" s="80" t="str">
        <f t="shared" si="0"/>
        <v>日</v>
      </c>
      <c r="C37" s="78" t="s">
        <v>15</v>
      </c>
      <c r="D37" s="39"/>
      <c r="E37" s="39"/>
      <c r="F37" s="41" t="s">
        <v>20</v>
      </c>
      <c r="G37" s="22" t="s">
        <v>152</v>
      </c>
      <c r="H37" s="39">
        <v>76</v>
      </c>
      <c r="I37" s="43" t="s">
        <v>12</v>
      </c>
      <c r="J37" s="40"/>
      <c r="K37" s="39" t="s">
        <v>169</v>
      </c>
    </row>
    <row r="38" spans="1:11" ht="14.1" customHeight="1" x14ac:dyDescent="0.15">
      <c r="A38" s="80">
        <v>38501</v>
      </c>
      <c r="B38" s="80" t="str">
        <f t="shared" si="0"/>
        <v>日</v>
      </c>
      <c r="C38" s="78" t="s">
        <v>25</v>
      </c>
      <c r="D38" s="6"/>
      <c r="E38" s="6"/>
      <c r="F38" s="41" t="s">
        <v>20</v>
      </c>
      <c r="G38" s="12" t="s">
        <v>175</v>
      </c>
      <c r="H38" s="6">
        <v>64</v>
      </c>
      <c r="I38" s="43" t="s">
        <v>12</v>
      </c>
      <c r="J38" s="6"/>
      <c r="K38" s="6" t="s">
        <v>13</v>
      </c>
    </row>
    <row r="39" spans="1:11" ht="14.1" customHeight="1" x14ac:dyDescent="0.15">
      <c r="A39" s="80">
        <v>39957</v>
      </c>
      <c r="B39" s="80" t="str">
        <f t="shared" si="0"/>
        <v>日</v>
      </c>
      <c r="C39" s="78" t="s">
        <v>15</v>
      </c>
      <c r="D39" s="6"/>
      <c r="E39" s="6"/>
      <c r="F39" s="41" t="s">
        <v>20</v>
      </c>
      <c r="G39" s="12" t="s">
        <v>175</v>
      </c>
      <c r="H39" s="6">
        <v>68</v>
      </c>
      <c r="I39" s="43" t="s">
        <v>12</v>
      </c>
      <c r="J39" s="6"/>
      <c r="K39" s="6" t="s">
        <v>14</v>
      </c>
    </row>
    <row r="40" spans="1:11" x14ac:dyDescent="0.15">
      <c r="A40" s="63">
        <v>41420</v>
      </c>
      <c r="B40" s="63" t="str">
        <f>IF(A40=0,"",TEXT(A40,"aaa"))</f>
        <v>日</v>
      </c>
      <c r="C40" s="75" t="s">
        <v>15</v>
      </c>
      <c r="D40" s="59">
        <v>4208</v>
      </c>
      <c r="E40" s="59">
        <v>3536</v>
      </c>
      <c r="F40" s="28">
        <f>ROUND(E40/D40*100,2)</f>
        <v>84.03</v>
      </c>
      <c r="G40" s="10" t="s">
        <v>175</v>
      </c>
      <c r="H40" s="5">
        <v>72</v>
      </c>
      <c r="I40" s="14" t="s">
        <v>12</v>
      </c>
      <c r="J40" s="59">
        <v>1893</v>
      </c>
      <c r="K40" s="5" t="s">
        <v>16</v>
      </c>
    </row>
    <row r="41" spans="1:11" x14ac:dyDescent="0.15">
      <c r="A41" s="80"/>
      <c r="B41" s="80"/>
      <c r="C41" s="65"/>
      <c r="D41" s="6"/>
      <c r="E41" s="6"/>
      <c r="F41" s="45"/>
      <c r="G41" s="12" t="s">
        <v>205</v>
      </c>
      <c r="H41" s="6">
        <v>62</v>
      </c>
      <c r="I41" s="16" t="s">
        <v>12</v>
      </c>
      <c r="J41" s="92">
        <v>1615</v>
      </c>
      <c r="K41" s="6"/>
    </row>
    <row r="42" spans="1:11" x14ac:dyDescent="0.15">
      <c r="A42" s="63">
        <v>42876</v>
      </c>
      <c r="B42" s="63" t="str">
        <f t="shared" si="0"/>
        <v>日</v>
      </c>
      <c r="C42" s="75" t="s">
        <v>15</v>
      </c>
      <c r="D42" s="59">
        <v>4018</v>
      </c>
      <c r="E42" s="59">
        <v>3449</v>
      </c>
      <c r="F42" s="28">
        <f>ROUND(E42/D42*100,2)</f>
        <v>85.84</v>
      </c>
      <c r="G42" s="10" t="s">
        <v>210</v>
      </c>
      <c r="H42" s="5">
        <v>64</v>
      </c>
      <c r="I42" s="14" t="s">
        <v>12</v>
      </c>
      <c r="J42" s="59">
        <v>2234</v>
      </c>
      <c r="K42" s="5" t="s">
        <v>13</v>
      </c>
    </row>
    <row r="43" spans="1:11" x14ac:dyDescent="0.15">
      <c r="A43" s="80"/>
      <c r="B43" s="80"/>
      <c r="C43" s="65"/>
      <c r="D43" s="6"/>
      <c r="E43" s="6"/>
      <c r="F43" s="45"/>
      <c r="G43" s="12" t="s">
        <v>211</v>
      </c>
      <c r="H43" s="6">
        <v>38</v>
      </c>
      <c r="I43" s="16" t="s">
        <v>12</v>
      </c>
      <c r="J43" s="92">
        <v>1175</v>
      </c>
      <c r="K43" s="6"/>
    </row>
    <row r="44" spans="1:11" x14ac:dyDescent="0.15">
      <c r="A44" s="71">
        <v>44339</v>
      </c>
      <c r="B44" s="80" t="str">
        <f t="shared" si="0"/>
        <v>日</v>
      </c>
      <c r="C44" s="78" t="s">
        <v>15</v>
      </c>
      <c r="D44" s="100"/>
      <c r="E44" s="100"/>
      <c r="F44" s="41" t="s">
        <v>20</v>
      </c>
      <c r="G44" s="22" t="s">
        <v>210</v>
      </c>
      <c r="H44" s="39">
        <v>68</v>
      </c>
      <c r="I44" s="43" t="s">
        <v>12</v>
      </c>
      <c r="J44" s="100"/>
      <c r="K44" s="39" t="s">
        <v>14</v>
      </c>
    </row>
  </sheetData>
  <mergeCells count="10">
    <mergeCell ref="K26:K28"/>
    <mergeCell ref="G3:J3"/>
    <mergeCell ref="K3:K4"/>
    <mergeCell ref="A3:A4"/>
    <mergeCell ref="C3:C4"/>
    <mergeCell ref="D3:D4"/>
    <mergeCell ref="K12:K13"/>
    <mergeCell ref="K9:K10"/>
    <mergeCell ref="C5:C6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4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9"/>
  <sheetViews>
    <sheetView view="pageBreakPreview" zoomScaleNormal="100" zoomScaleSheetLayoutView="100" workbookViewId="0">
      <selection activeCell="K14" sqref="K14"/>
    </sheetView>
  </sheetViews>
  <sheetFormatPr defaultRowHeight="13.5" x14ac:dyDescent="0.15"/>
  <cols>
    <col min="1" max="1" width="9.125" customWidth="1"/>
    <col min="2" max="2" width="4.625" customWidth="1"/>
    <col min="4" max="5" width="9.625" customWidth="1"/>
    <col min="6" max="6" width="7.125" customWidth="1"/>
    <col min="7" max="7" width="10.625" customWidth="1"/>
    <col min="8" max="8" width="4.625" customWidth="1"/>
    <col min="9" max="9" width="10.625" customWidth="1"/>
    <col min="11" max="11" width="10.625" customWidth="1"/>
  </cols>
  <sheetData>
    <row r="1" spans="1:11" x14ac:dyDescent="0.15">
      <c r="A1" s="17" t="s">
        <v>100</v>
      </c>
      <c r="B1" s="17"/>
    </row>
    <row r="3" spans="1:11" x14ac:dyDescent="0.15">
      <c r="A3" s="105" t="s">
        <v>0</v>
      </c>
      <c r="B3" s="105" t="s">
        <v>208</v>
      </c>
      <c r="C3" s="105" t="s">
        <v>1</v>
      </c>
      <c r="D3" s="105" t="s">
        <v>4</v>
      </c>
      <c r="E3" s="1" t="s">
        <v>5</v>
      </c>
      <c r="F3" s="1" t="s">
        <v>7</v>
      </c>
      <c r="G3" s="107" t="s">
        <v>8</v>
      </c>
      <c r="H3" s="108"/>
      <c r="I3" s="108"/>
      <c r="J3" s="108"/>
      <c r="K3" s="105" t="s">
        <v>10</v>
      </c>
    </row>
    <row r="4" spans="1:11" x14ac:dyDescent="0.15">
      <c r="A4" s="106"/>
      <c r="B4" s="106"/>
      <c r="C4" s="106"/>
      <c r="D4" s="106"/>
      <c r="E4" s="2" t="s">
        <v>6</v>
      </c>
      <c r="F4" s="2" t="s">
        <v>33</v>
      </c>
      <c r="G4" s="3" t="s">
        <v>11</v>
      </c>
      <c r="H4" s="3" t="s">
        <v>2</v>
      </c>
      <c r="I4" s="3" t="s">
        <v>9</v>
      </c>
      <c r="J4" s="3" t="s">
        <v>3</v>
      </c>
      <c r="K4" s="106"/>
    </row>
    <row r="5" spans="1:11" x14ac:dyDescent="0.15">
      <c r="A5" s="62">
        <v>38830</v>
      </c>
      <c r="B5" s="62" t="str">
        <f t="shared" ref="B5:B11" si="0">IF(A5=0,"",TEXT(A5,"aaa"))</f>
        <v>日</v>
      </c>
      <c r="C5" s="111" t="s">
        <v>101</v>
      </c>
      <c r="D5" s="7"/>
      <c r="E5" s="7"/>
      <c r="F5" s="8" t="s">
        <v>20</v>
      </c>
      <c r="G5" s="9" t="s">
        <v>102</v>
      </c>
      <c r="H5" s="4">
        <v>61</v>
      </c>
      <c r="I5" s="29" t="s">
        <v>12</v>
      </c>
      <c r="J5" s="7"/>
      <c r="K5" s="4" t="s">
        <v>13</v>
      </c>
    </row>
    <row r="6" spans="1:11" ht="15" customHeight="1" x14ac:dyDescent="0.15">
      <c r="A6" s="63"/>
      <c r="B6" s="63" t="str">
        <f t="shared" si="0"/>
        <v/>
      </c>
      <c r="C6" s="112"/>
      <c r="D6" s="11"/>
      <c r="E6" s="11"/>
      <c r="F6" s="18"/>
      <c r="G6" s="10"/>
      <c r="H6" s="5"/>
      <c r="I6" s="33"/>
      <c r="J6" s="11"/>
      <c r="K6" s="101" t="s">
        <v>188</v>
      </c>
    </row>
    <row r="7" spans="1:11" ht="15" customHeight="1" x14ac:dyDescent="0.15">
      <c r="A7" s="63"/>
      <c r="B7" s="63" t="str">
        <f t="shared" si="0"/>
        <v/>
      </c>
      <c r="C7" s="112"/>
      <c r="D7" s="11"/>
      <c r="E7" s="11"/>
      <c r="F7" s="18"/>
      <c r="G7" s="10"/>
      <c r="H7" s="5"/>
      <c r="I7" s="33"/>
      <c r="J7" s="11"/>
      <c r="K7" s="101"/>
    </row>
    <row r="8" spans="1:11" ht="15" customHeight="1" x14ac:dyDescent="0.15">
      <c r="A8" s="80"/>
      <c r="B8" s="80" t="str">
        <f t="shared" si="0"/>
        <v/>
      </c>
      <c r="C8" s="117"/>
      <c r="D8" s="13"/>
      <c r="E8" s="13"/>
      <c r="F8" s="61"/>
      <c r="G8" s="12"/>
      <c r="H8" s="6"/>
      <c r="I8" s="31"/>
      <c r="J8" s="13"/>
      <c r="K8" s="102"/>
    </row>
    <row r="9" spans="1:11" x14ac:dyDescent="0.15">
      <c r="A9" s="62">
        <v>40286</v>
      </c>
      <c r="B9" s="62" t="str">
        <f t="shared" si="0"/>
        <v>日</v>
      </c>
      <c r="C9" s="91" t="s">
        <v>15</v>
      </c>
      <c r="D9" s="7">
        <v>20898</v>
      </c>
      <c r="E9" s="7">
        <v>16619</v>
      </c>
      <c r="F9" s="8">
        <v>79.52</v>
      </c>
      <c r="G9" s="9" t="s">
        <v>102</v>
      </c>
      <c r="H9" s="4">
        <v>65</v>
      </c>
      <c r="I9" s="29" t="s">
        <v>12</v>
      </c>
      <c r="J9" s="7">
        <v>9431</v>
      </c>
      <c r="K9" s="4" t="s">
        <v>14</v>
      </c>
    </row>
    <row r="10" spans="1:11" x14ac:dyDescent="0.15">
      <c r="A10" s="80"/>
      <c r="B10" s="80" t="str">
        <f t="shared" si="0"/>
        <v/>
      </c>
      <c r="C10" s="85"/>
      <c r="D10" s="13"/>
      <c r="E10" s="13"/>
      <c r="F10" s="61"/>
      <c r="G10" s="12" t="s">
        <v>203</v>
      </c>
      <c r="H10" s="6">
        <v>58</v>
      </c>
      <c r="I10" s="31" t="s">
        <v>12</v>
      </c>
      <c r="J10" s="13">
        <v>6898</v>
      </c>
      <c r="K10" s="6"/>
    </row>
    <row r="11" spans="1:11" x14ac:dyDescent="0.15">
      <c r="A11" s="71">
        <v>41749</v>
      </c>
      <c r="B11" s="71" t="str">
        <f t="shared" si="0"/>
        <v>日</v>
      </c>
      <c r="C11" s="93" t="s">
        <v>15</v>
      </c>
      <c r="D11" s="40"/>
      <c r="E11" s="40"/>
      <c r="F11" s="56" t="s">
        <v>20</v>
      </c>
      <c r="G11" s="22" t="s">
        <v>102</v>
      </c>
      <c r="H11" s="39">
        <v>69</v>
      </c>
      <c r="I11" s="54" t="s">
        <v>12</v>
      </c>
      <c r="J11" s="40"/>
      <c r="K11" s="39" t="s">
        <v>16</v>
      </c>
    </row>
    <row r="12" spans="1:11" x14ac:dyDescent="0.15">
      <c r="A12" s="62">
        <v>43205</v>
      </c>
      <c r="B12" s="62" t="str">
        <f>IF(A12=0,"",TEXT(A12,"aaa"))</f>
        <v>日</v>
      </c>
      <c r="C12" s="91" t="s">
        <v>15</v>
      </c>
      <c r="D12" s="7">
        <v>19111</v>
      </c>
      <c r="E12" s="7">
        <v>13998</v>
      </c>
      <c r="F12" s="8">
        <v>73.25</v>
      </c>
      <c r="G12" s="9" t="s">
        <v>213</v>
      </c>
      <c r="H12" s="4">
        <v>59</v>
      </c>
      <c r="I12" s="29" t="s">
        <v>12</v>
      </c>
      <c r="J12" s="7">
        <v>8976</v>
      </c>
      <c r="K12" s="4" t="s">
        <v>13</v>
      </c>
    </row>
    <row r="13" spans="1:11" x14ac:dyDescent="0.15">
      <c r="A13" s="80"/>
      <c r="B13" s="80"/>
      <c r="C13" s="99"/>
      <c r="D13" s="13"/>
      <c r="E13" s="13"/>
      <c r="F13" s="61"/>
      <c r="G13" s="12" t="s">
        <v>102</v>
      </c>
      <c r="H13" s="6">
        <v>73</v>
      </c>
      <c r="I13" s="31" t="s">
        <v>12</v>
      </c>
      <c r="J13" s="13">
        <v>4895</v>
      </c>
      <c r="K13" s="6"/>
    </row>
    <row r="14" spans="1:11" x14ac:dyDescent="0.15">
      <c r="A14" s="71">
        <v>44668</v>
      </c>
      <c r="B14" s="71" t="str">
        <f>IF(A14=0,"",TEXT(A14,"aaa"))</f>
        <v>日</v>
      </c>
      <c r="C14" s="93" t="s">
        <v>15</v>
      </c>
      <c r="D14" s="40"/>
      <c r="E14" s="40"/>
      <c r="F14" s="56" t="s">
        <v>20</v>
      </c>
      <c r="G14" s="22" t="s">
        <v>213</v>
      </c>
      <c r="H14" s="39">
        <v>63</v>
      </c>
      <c r="I14" s="31" t="s">
        <v>12</v>
      </c>
      <c r="J14" s="40"/>
      <c r="K14" s="39" t="s">
        <v>14</v>
      </c>
    </row>
    <row r="15" spans="1:11" x14ac:dyDescent="0.15">
      <c r="A15" s="86"/>
      <c r="B15" s="86"/>
      <c r="C15" s="87"/>
      <c r="D15" s="88"/>
      <c r="E15" s="88"/>
      <c r="F15" s="89"/>
      <c r="G15" s="20"/>
      <c r="H15" s="19"/>
      <c r="I15" s="90"/>
      <c r="J15" s="88"/>
      <c r="K15" s="19"/>
    </row>
    <row r="16" spans="1:11" ht="14.1" customHeight="1" x14ac:dyDescent="0.15">
      <c r="A16" s="17" t="s">
        <v>171</v>
      </c>
      <c r="B16" s="17"/>
    </row>
    <row r="17" spans="1:11" ht="14.1" customHeight="1" x14ac:dyDescent="0.15"/>
    <row r="18" spans="1:11" ht="14.1" customHeight="1" x14ac:dyDescent="0.15">
      <c r="A18" s="105" t="s">
        <v>0</v>
      </c>
      <c r="B18" s="105" t="s">
        <v>208</v>
      </c>
      <c r="C18" s="105" t="s">
        <v>1</v>
      </c>
      <c r="D18" s="105" t="s">
        <v>4</v>
      </c>
      <c r="E18" s="1" t="s">
        <v>5</v>
      </c>
      <c r="F18" s="1" t="s">
        <v>7</v>
      </c>
      <c r="G18" s="107" t="s">
        <v>8</v>
      </c>
      <c r="H18" s="108"/>
      <c r="I18" s="108"/>
      <c r="J18" s="108"/>
      <c r="K18" s="105" t="s">
        <v>10</v>
      </c>
    </row>
    <row r="19" spans="1:11" ht="14.1" customHeight="1" x14ac:dyDescent="0.15">
      <c r="A19" s="106"/>
      <c r="B19" s="106"/>
      <c r="C19" s="106"/>
      <c r="D19" s="106"/>
      <c r="E19" s="2" t="s">
        <v>6</v>
      </c>
      <c r="F19" s="2" t="s">
        <v>33</v>
      </c>
      <c r="G19" s="3" t="s">
        <v>11</v>
      </c>
      <c r="H19" s="3" t="s">
        <v>2</v>
      </c>
      <c r="I19" s="3" t="s">
        <v>9</v>
      </c>
      <c r="J19" s="3" t="s">
        <v>3</v>
      </c>
      <c r="K19" s="106"/>
    </row>
    <row r="20" spans="1:11" ht="14.1" customHeight="1" x14ac:dyDescent="0.15">
      <c r="A20" s="62">
        <v>17262</v>
      </c>
      <c r="B20" s="62" t="str">
        <f t="shared" ref="B20:B50" si="1">IF(A20=0,"",TEXT(A20,"aaa"))</f>
        <v>土</v>
      </c>
      <c r="C20" s="109" t="s">
        <v>19</v>
      </c>
      <c r="D20" s="7">
        <v>6488</v>
      </c>
      <c r="E20" s="7">
        <v>4916</v>
      </c>
      <c r="F20" s="8">
        <f>ROUND(E20/D20*100,2)</f>
        <v>75.77</v>
      </c>
      <c r="G20" s="9" t="s">
        <v>87</v>
      </c>
      <c r="H20" s="4">
        <v>40</v>
      </c>
      <c r="I20" s="29" t="s">
        <v>12</v>
      </c>
      <c r="J20" s="7">
        <v>1751</v>
      </c>
      <c r="K20" s="4" t="s">
        <v>13</v>
      </c>
    </row>
    <row r="21" spans="1:11" ht="14.1" customHeight="1" x14ac:dyDescent="0.15">
      <c r="A21" s="63"/>
      <c r="B21" s="63" t="str">
        <f t="shared" si="1"/>
        <v/>
      </c>
      <c r="C21" s="110"/>
      <c r="D21" s="11"/>
      <c r="E21" s="11"/>
      <c r="F21" s="18"/>
      <c r="G21" s="10" t="s">
        <v>88</v>
      </c>
      <c r="H21" s="5">
        <v>53</v>
      </c>
      <c r="I21" s="33" t="s">
        <v>12</v>
      </c>
      <c r="J21" s="11">
        <v>1125</v>
      </c>
      <c r="K21" s="5"/>
    </row>
    <row r="22" spans="1:11" ht="14.1" customHeight="1" x14ac:dyDescent="0.15">
      <c r="A22" s="63"/>
      <c r="B22" s="63" t="str">
        <f t="shared" si="1"/>
        <v/>
      </c>
      <c r="C22" s="110"/>
      <c r="D22" s="11"/>
      <c r="E22" s="11"/>
      <c r="F22" s="18"/>
      <c r="G22" s="10" t="s">
        <v>89</v>
      </c>
      <c r="H22" s="5">
        <v>65</v>
      </c>
      <c r="I22" s="33" t="s">
        <v>12</v>
      </c>
      <c r="J22" s="11">
        <v>1026</v>
      </c>
      <c r="K22" s="5"/>
    </row>
    <row r="23" spans="1:11" ht="14.1" customHeight="1" x14ac:dyDescent="0.15">
      <c r="A23" s="63"/>
      <c r="B23" s="63" t="str">
        <f t="shared" si="1"/>
        <v/>
      </c>
      <c r="C23" s="110"/>
      <c r="D23" s="11"/>
      <c r="E23" s="11"/>
      <c r="F23" s="18"/>
      <c r="G23" s="10" t="s">
        <v>90</v>
      </c>
      <c r="H23" s="5">
        <v>61</v>
      </c>
      <c r="I23" s="33" t="s">
        <v>12</v>
      </c>
      <c r="J23" s="11">
        <v>741</v>
      </c>
      <c r="K23" s="5"/>
    </row>
    <row r="24" spans="1:11" ht="13.5" customHeight="1" x14ac:dyDescent="0.15">
      <c r="A24" s="66">
        <v>18741</v>
      </c>
      <c r="B24" s="66" t="str">
        <f t="shared" si="1"/>
        <v>月</v>
      </c>
      <c r="C24" s="73" t="s">
        <v>15</v>
      </c>
      <c r="D24" s="27"/>
      <c r="E24" s="27"/>
      <c r="F24" s="28" t="s">
        <v>20</v>
      </c>
      <c r="G24" s="9" t="s">
        <v>87</v>
      </c>
      <c r="H24" s="26">
        <v>44</v>
      </c>
      <c r="I24" s="29" t="s">
        <v>12</v>
      </c>
      <c r="J24" s="27"/>
      <c r="K24" s="30" t="s">
        <v>27</v>
      </c>
    </row>
    <row r="25" spans="1:11" ht="14.1" customHeight="1" x14ac:dyDescent="0.15">
      <c r="A25" s="62">
        <v>20209</v>
      </c>
      <c r="B25" s="62" t="str">
        <f t="shared" si="1"/>
        <v>土</v>
      </c>
      <c r="C25" s="75" t="s">
        <v>15</v>
      </c>
      <c r="D25" s="27">
        <v>9198</v>
      </c>
      <c r="E25" s="27">
        <v>8255</v>
      </c>
      <c r="F25" s="8">
        <f>ROUND(E25/D25*100,2)</f>
        <v>89.75</v>
      </c>
      <c r="G25" s="9" t="s">
        <v>87</v>
      </c>
      <c r="H25" s="4">
        <v>48</v>
      </c>
      <c r="I25" s="14" t="s">
        <v>12</v>
      </c>
      <c r="J25" s="7">
        <v>4137</v>
      </c>
      <c r="K25" s="30" t="s">
        <v>21</v>
      </c>
    </row>
    <row r="26" spans="1:11" s="19" customFormat="1" ht="14.1" customHeight="1" x14ac:dyDescent="0.15">
      <c r="A26" s="63"/>
      <c r="B26" s="63" t="str">
        <f t="shared" si="1"/>
        <v/>
      </c>
      <c r="C26" s="77"/>
      <c r="D26" s="34"/>
      <c r="E26" s="34"/>
      <c r="F26" s="32"/>
      <c r="G26" s="10" t="s">
        <v>91</v>
      </c>
      <c r="H26" s="5">
        <v>50</v>
      </c>
      <c r="I26" s="16" t="s">
        <v>12</v>
      </c>
      <c r="J26" s="11">
        <v>4039</v>
      </c>
      <c r="K26" s="36"/>
    </row>
    <row r="27" spans="1:11" ht="14.1" customHeight="1" x14ac:dyDescent="0.15">
      <c r="A27" s="62">
        <v>21670</v>
      </c>
      <c r="B27" s="62" t="str">
        <f t="shared" si="1"/>
        <v>木</v>
      </c>
      <c r="C27" s="75" t="s">
        <v>15</v>
      </c>
      <c r="D27" s="27"/>
      <c r="E27" s="27"/>
      <c r="F27" s="28" t="s">
        <v>20</v>
      </c>
      <c r="G27" s="9" t="s">
        <v>87</v>
      </c>
      <c r="H27" s="4">
        <v>52</v>
      </c>
      <c r="I27" s="29" t="s">
        <v>12</v>
      </c>
      <c r="J27" s="7"/>
      <c r="K27" s="30" t="s">
        <v>22</v>
      </c>
    </row>
    <row r="28" spans="1:11" ht="13.5" customHeight="1" x14ac:dyDescent="0.15">
      <c r="A28" s="66">
        <v>23131</v>
      </c>
      <c r="B28" s="66" t="str">
        <f t="shared" si="1"/>
        <v>火</v>
      </c>
      <c r="C28" s="73" t="s">
        <v>15</v>
      </c>
      <c r="D28" s="27">
        <v>12713</v>
      </c>
      <c r="E28" s="27">
        <v>11385</v>
      </c>
      <c r="F28" s="8">
        <f>ROUND(E28/D28*100,2)</f>
        <v>89.55</v>
      </c>
      <c r="G28" s="9" t="s">
        <v>92</v>
      </c>
      <c r="H28" s="26">
        <v>64</v>
      </c>
      <c r="I28" s="14" t="s">
        <v>12</v>
      </c>
      <c r="J28" s="7">
        <v>5748</v>
      </c>
      <c r="K28" s="30" t="s">
        <v>24</v>
      </c>
    </row>
    <row r="29" spans="1:11" s="19" customFormat="1" ht="13.5" customHeight="1" x14ac:dyDescent="0.15">
      <c r="A29" s="68"/>
      <c r="B29" s="68" t="str">
        <f t="shared" si="1"/>
        <v/>
      </c>
      <c r="C29" s="76"/>
      <c r="D29" s="34"/>
      <c r="E29" s="34"/>
      <c r="F29" s="32"/>
      <c r="G29" s="10" t="s">
        <v>93</v>
      </c>
      <c r="H29" s="35">
        <v>56</v>
      </c>
      <c r="I29" s="15" t="s">
        <v>12</v>
      </c>
      <c r="J29" s="11">
        <v>5314</v>
      </c>
      <c r="K29" s="36"/>
    </row>
    <row r="30" spans="1:11" s="19" customFormat="1" ht="13.5" customHeight="1" x14ac:dyDescent="0.15">
      <c r="A30" s="68"/>
      <c r="B30" s="68" t="str">
        <f t="shared" si="1"/>
        <v/>
      </c>
      <c r="C30" s="76"/>
      <c r="D30" s="34"/>
      <c r="E30" s="34"/>
      <c r="F30" s="32"/>
      <c r="G30" s="10" t="s">
        <v>94</v>
      </c>
      <c r="H30" s="35">
        <v>41</v>
      </c>
      <c r="I30" s="15" t="s">
        <v>32</v>
      </c>
      <c r="J30" s="11">
        <v>188</v>
      </c>
      <c r="K30" s="36"/>
    </row>
    <row r="31" spans="1:11" ht="14.1" customHeight="1" x14ac:dyDescent="0.15">
      <c r="A31" s="62">
        <v>24590</v>
      </c>
      <c r="B31" s="62" t="str">
        <f t="shared" si="1"/>
        <v>金</v>
      </c>
      <c r="C31" s="75" t="s">
        <v>15</v>
      </c>
      <c r="D31" s="7">
        <v>13305</v>
      </c>
      <c r="E31" s="7">
        <v>11690</v>
      </c>
      <c r="F31" s="8">
        <f>ROUND(E31/D31*100,2)</f>
        <v>87.86</v>
      </c>
      <c r="G31" s="9" t="s">
        <v>92</v>
      </c>
      <c r="H31" s="4">
        <v>68</v>
      </c>
      <c r="I31" s="14" t="s">
        <v>12</v>
      </c>
      <c r="J31" s="7">
        <v>8443</v>
      </c>
      <c r="K31" s="30" t="s">
        <v>26</v>
      </c>
    </row>
    <row r="32" spans="1:11" s="19" customFormat="1" ht="14.1" customHeight="1" x14ac:dyDescent="0.15">
      <c r="A32" s="63"/>
      <c r="B32" s="63" t="str">
        <f t="shared" si="1"/>
        <v/>
      </c>
      <c r="C32" s="77"/>
      <c r="D32" s="11"/>
      <c r="E32" s="11"/>
      <c r="F32" s="32"/>
      <c r="G32" s="10" t="s">
        <v>94</v>
      </c>
      <c r="H32" s="5">
        <v>45</v>
      </c>
      <c r="I32" s="15" t="s">
        <v>32</v>
      </c>
      <c r="J32" s="11">
        <v>2191</v>
      </c>
      <c r="K32" s="36"/>
    </row>
    <row r="33" spans="1:11" ht="14.1" customHeight="1" x14ac:dyDescent="0.15">
      <c r="A33" s="62">
        <v>26048</v>
      </c>
      <c r="B33" s="62" t="str">
        <f t="shared" si="1"/>
        <v>日</v>
      </c>
      <c r="C33" s="75" t="s">
        <v>15</v>
      </c>
      <c r="D33" s="7">
        <v>14637</v>
      </c>
      <c r="E33" s="7">
        <v>12747</v>
      </c>
      <c r="F33" s="8">
        <f>ROUND(E33/D33*100,2)</f>
        <v>87.09</v>
      </c>
      <c r="G33" s="9" t="s">
        <v>92</v>
      </c>
      <c r="H33" s="21">
        <v>72</v>
      </c>
      <c r="I33" s="14" t="s">
        <v>12</v>
      </c>
      <c r="J33" s="7">
        <v>8224</v>
      </c>
      <c r="K33" s="30" t="s">
        <v>21</v>
      </c>
    </row>
    <row r="34" spans="1:11" s="19" customFormat="1" ht="14.1" customHeight="1" x14ac:dyDescent="0.15">
      <c r="A34" s="63"/>
      <c r="B34" s="63" t="str">
        <f t="shared" si="1"/>
        <v/>
      </c>
      <c r="C34" s="77"/>
      <c r="D34" s="11"/>
      <c r="E34" s="11"/>
      <c r="F34" s="32"/>
      <c r="G34" s="10" t="s">
        <v>95</v>
      </c>
      <c r="H34" s="24">
        <v>33</v>
      </c>
      <c r="I34" s="15" t="s">
        <v>32</v>
      </c>
      <c r="J34" s="11">
        <v>4186</v>
      </c>
      <c r="K34" s="38"/>
    </row>
    <row r="35" spans="1:11" s="19" customFormat="1" ht="14.1" customHeight="1" x14ac:dyDescent="0.15">
      <c r="A35" s="62">
        <v>27511</v>
      </c>
      <c r="B35" s="62" t="str">
        <f t="shared" si="1"/>
        <v>日</v>
      </c>
      <c r="C35" s="75" t="s">
        <v>15</v>
      </c>
      <c r="D35" s="7">
        <v>15346</v>
      </c>
      <c r="E35" s="7">
        <v>14132</v>
      </c>
      <c r="F35" s="8">
        <f>ROUND(E35/D35*100,2)</f>
        <v>92.09</v>
      </c>
      <c r="G35" s="9" t="s">
        <v>96</v>
      </c>
      <c r="H35" s="21">
        <v>63</v>
      </c>
      <c r="I35" s="14" t="s">
        <v>12</v>
      </c>
      <c r="J35" s="7">
        <v>8403</v>
      </c>
      <c r="K35" s="25" t="s">
        <v>13</v>
      </c>
    </row>
    <row r="36" spans="1:11" ht="14.1" customHeight="1" x14ac:dyDescent="0.15">
      <c r="A36" s="63"/>
      <c r="B36" s="63" t="str">
        <f t="shared" si="1"/>
        <v/>
      </c>
      <c r="C36" s="77"/>
      <c r="D36" s="11"/>
      <c r="E36" s="11"/>
      <c r="F36" s="32"/>
      <c r="G36" s="10" t="s">
        <v>97</v>
      </c>
      <c r="H36" s="24">
        <v>64</v>
      </c>
      <c r="I36" s="15" t="s">
        <v>12</v>
      </c>
      <c r="J36" s="11">
        <v>5643</v>
      </c>
      <c r="K36" s="38"/>
    </row>
    <row r="37" spans="1:11" ht="14.1" customHeight="1" x14ac:dyDescent="0.15">
      <c r="A37" s="62">
        <v>28967</v>
      </c>
      <c r="B37" s="62" t="str">
        <f t="shared" si="1"/>
        <v>日</v>
      </c>
      <c r="C37" s="75" t="s">
        <v>15</v>
      </c>
      <c r="D37" s="7"/>
      <c r="E37" s="7"/>
      <c r="F37" s="28" t="s">
        <v>20</v>
      </c>
      <c r="G37" s="9" t="s">
        <v>96</v>
      </c>
      <c r="H37" s="4">
        <v>67</v>
      </c>
      <c r="I37" s="14" t="s">
        <v>12</v>
      </c>
      <c r="J37" s="7"/>
      <c r="K37" s="25" t="s">
        <v>14</v>
      </c>
    </row>
    <row r="38" spans="1:11" ht="14.1" customHeight="1" x14ac:dyDescent="0.15">
      <c r="A38" s="62">
        <v>30430</v>
      </c>
      <c r="B38" s="62" t="str">
        <f t="shared" si="1"/>
        <v>日</v>
      </c>
      <c r="C38" s="75" t="s">
        <v>15</v>
      </c>
      <c r="D38" s="7"/>
      <c r="E38" s="7"/>
      <c r="F38" s="28" t="s">
        <v>20</v>
      </c>
      <c r="G38" s="9" t="s">
        <v>96</v>
      </c>
      <c r="H38" s="4">
        <v>71</v>
      </c>
      <c r="I38" s="14" t="s">
        <v>12</v>
      </c>
      <c r="J38" s="7"/>
      <c r="K38" s="25" t="s">
        <v>16</v>
      </c>
    </row>
    <row r="39" spans="1:11" ht="14.1" customHeight="1" x14ac:dyDescent="0.15">
      <c r="A39" s="62">
        <v>31893</v>
      </c>
      <c r="B39" s="62" t="str">
        <f t="shared" si="1"/>
        <v>日</v>
      </c>
      <c r="C39" s="75" t="s">
        <v>15</v>
      </c>
      <c r="D39" s="7">
        <v>17090</v>
      </c>
      <c r="E39" s="7">
        <v>15421</v>
      </c>
      <c r="F39" s="8">
        <f>ROUND(E39/D39*100,2)</f>
        <v>90.23</v>
      </c>
      <c r="G39" s="9" t="s">
        <v>96</v>
      </c>
      <c r="H39" s="4">
        <v>75</v>
      </c>
      <c r="I39" s="14" t="s">
        <v>12</v>
      </c>
      <c r="J39" s="7">
        <v>5594</v>
      </c>
      <c r="K39" s="25" t="s">
        <v>17</v>
      </c>
    </row>
    <row r="40" spans="1:11" ht="14.1" customHeight="1" x14ac:dyDescent="0.15">
      <c r="A40" s="63"/>
      <c r="B40" s="63" t="str">
        <f t="shared" si="1"/>
        <v/>
      </c>
      <c r="C40" s="77"/>
      <c r="D40" s="11"/>
      <c r="E40" s="11"/>
      <c r="F40" s="32"/>
      <c r="G40" s="10" t="s">
        <v>189</v>
      </c>
      <c r="H40" s="5">
        <v>53</v>
      </c>
      <c r="I40" s="15" t="s">
        <v>12</v>
      </c>
      <c r="J40" s="11">
        <v>5190</v>
      </c>
      <c r="K40" s="38"/>
    </row>
    <row r="41" spans="1:11" s="19" customFormat="1" ht="14.1" customHeight="1" x14ac:dyDescent="0.15">
      <c r="A41" s="63"/>
      <c r="B41" s="63" t="str">
        <f t="shared" si="1"/>
        <v/>
      </c>
      <c r="C41" s="77"/>
      <c r="D41" s="11"/>
      <c r="E41" s="11"/>
      <c r="F41" s="32"/>
      <c r="G41" s="12" t="s">
        <v>98</v>
      </c>
      <c r="H41" s="5">
        <v>49</v>
      </c>
      <c r="I41" s="15" t="s">
        <v>12</v>
      </c>
      <c r="J41" s="11">
        <v>4476</v>
      </c>
      <c r="K41" s="38"/>
    </row>
    <row r="42" spans="1:11" ht="14.1" customHeight="1" x14ac:dyDescent="0.15">
      <c r="A42" s="69">
        <v>33349</v>
      </c>
      <c r="B42" s="69" t="str">
        <f t="shared" si="1"/>
        <v>日</v>
      </c>
      <c r="C42" s="75" t="s">
        <v>15</v>
      </c>
      <c r="D42" s="7">
        <v>17011</v>
      </c>
      <c r="E42" s="7">
        <v>15291</v>
      </c>
      <c r="F42" s="8">
        <f>ROUND(E42/D42*100,2)</f>
        <v>89.89</v>
      </c>
      <c r="G42" s="10" t="s">
        <v>189</v>
      </c>
      <c r="H42" s="4">
        <v>57</v>
      </c>
      <c r="I42" s="14" t="s">
        <v>12</v>
      </c>
      <c r="J42" s="7">
        <v>7757</v>
      </c>
      <c r="K42" s="25" t="s">
        <v>13</v>
      </c>
    </row>
    <row r="43" spans="1:11" ht="14.1" customHeight="1" x14ac:dyDescent="0.15">
      <c r="A43" s="70"/>
      <c r="B43" s="70" t="str">
        <f t="shared" si="1"/>
        <v/>
      </c>
      <c r="C43" s="65"/>
      <c r="D43" s="6"/>
      <c r="E43" s="6"/>
      <c r="F43" s="6"/>
      <c r="G43" s="12" t="s">
        <v>99</v>
      </c>
      <c r="H43" s="6">
        <v>63</v>
      </c>
      <c r="I43" s="16" t="s">
        <v>12</v>
      </c>
      <c r="J43" s="13">
        <v>7371</v>
      </c>
      <c r="K43" s="6"/>
    </row>
    <row r="44" spans="1:11" ht="14.1" customHeight="1" x14ac:dyDescent="0.15">
      <c r="A44" s="69">
        <v>34812</v>
      </c>
      <c r="B44" s="69" t="str">
        <f t="shared" si="1"/>
        <v>日</v>
      </c>
      <c r="C44" s="75" t="s">
        <v>15</v>
      </c>
      <c r="D44" s="7">
        <v>17384</v>
      </c>
      <c r="E44" s="7">
        <v>15277</v>
      </c>
      <c r="F44" s="8">
        <f>ROUND(E44/D44*100,2)</f>
        <v>87.88</v>
      </c>
      <c r="G44" s="10" t="s">
        <v>157</v>
      </c>
      <c r="H44" s="4">
        <v>64</v>
      </c>
      <c r="I44" s="14" t="s">
        <v>12</v>
      </c>
      <c r="J44" s="7">
        <v>9052</v>
      </c>
      <c r="K44" s="25" t="s">
        <v>13</v>
      </c>
    </row>
    <row r="45" spans="1:11" ht="14.1" customHeight="1" x14ac:dyDescent="0.15">
      <c r="A45" s="70"/>
      <c r="B45" s="70" t="str">
        <f t="shared" si="1"/>
        <v/>
      </c>
      <c r="C45" s="65"/>
      <c r="D45" s="6"/>
      <c r="E45" s="6"/>
      <c r="F45" s="6"/>
      <c r="G45" s="12" t="s">
        <v>189</v>
      </c>
      <c r="H45" s="6">
        <v>61</v>
      </c>
      <c r="I45" s="16" t="s">
        <v>12</v>
      </c>
      <c r="J45" s="13">
        <v>6049</v>
      </c>
      <c r="K45" s="6"/>
    </row>
    <row r="46" spans="1:11" ht="14.1" customHeight="1" x14ac:dyDescent="0.15">
      <c r="A46" s="69">
        <v>36275</v>
      </c>
      <c r="B46" s="69" t="str">
        <f t="shared" si="1"/>
        <v>日</v>
      </c>
      <c r="C46" s="75" t="s">
        <v>15</v>
      </c>
      <c r="D46" s="7">
        <v>17748</v>
      </c>
      <c r="E46" s="7">
        <v>15086</v>
      </c>
      <c r="F46" s="8">
        <f>ROUND(E46/D46*100,2)</f>
        <v>85</v>
      </c>
      <c r="G46" s="10" t="s">
        <v>157</v>
      </c>
      <c r="H46" s="4">
        <v>68</v>
      </c>
      <c r="I46" s="14" t="s">
        <v>12</v>
      </c>
      <c r="J46" s="7">
        <v>8344</v>
      </c>
      <c r="K46" s="25" t="s">
        <v>14</v>
      </c>
    </row>
    <row r="47" spans="1:11" ht="14.1" customHeight="1" x14ac:dyDescent="0.15">
      <c r="A47" s="70"/>
      <c r="B47" s="70" t="str">
        <f t="shared" si="1"/>
        <v/>
      </c>
      <c r="C47" s="65"/>
      <c r="D47" s="6"/>
      <c r="E47" s="6"/>
      <c r="F47" s="6"/>
      <c r="G47" s="12" t="s">
        <v>189</v>
      </c>
      <c r="H47" s="6">
        <v>65</v>
      </c>
      <c r="I47" s="16" t="s">
        <v>12</v>
      </c>
      <c r="J47" s="13">
        <v>6579</v>
      </c>
      <c r="K47" s="6"/>
    </row>
    <row r="48" spans="1:11" ht="14.1" customHeight="1" x14ac:dyDescent="0.15">
      <c r="A48" s="62">
        <v>36765</v>
      </c>
      <c r="B48" s="62" t="str">
        <f t="shared" si="1"/>
        <v>日</v>
      </c>
      <c r="C48" s="75" t="s">
        <v>25</v>
      </c>
      <c r="D48" s="7">
        <v>18010</v>
      </c>
      <c r="E48" s="7">
        <v>14212</v>
      </c>
      <c r="F48" s="8">
        <f>ROUND(E48/D48*100,2)</f>
        <v>78.91</v>
      </c>
      <c r="G48" s="9" t="s">
        <v>165</v>
      </c>
      <c r="H48" s="4">
        <v>52</v>
      </c>
      <c r="I48" s="14" t="s">
        <v>12</v>
      </c>
      <c r="J48" s="7">
        <v>7855</v>
      </c>
      <c r="K48" s="4" t="s">
        <v>13</v>
      </c>
    </row>
    <row r="49" spans="1:11" ht="14.1" customHeight="1" x14ac:dyDescent="0.15">
      <c r="A49" s="70"/>
      <c r="B49" s="70" t="str">
        <f t="shared" si="1"/>
        <v/>
      </c>
      <c r="C49" s="65"/>
      <c r="D49" s="6"/>
      <c r="E49" s="6"/>
      <c r="F49" s="6"/>
      <c r="G49" s="12" t="s">
        <v>166</v>
      </c>
      <c r="H49" s="6">
        <v>52</v>
      </c>
      <c r="I49" s="6" t="s">
        <v>12</v>
      </c>
      <c r="J49" s="13">
        <v>6216</v>
      </c>
      <c r="K49" s="6"/>
    </row>
    <row r="50" spans="1:11" ht="14.1" customHeight="1" x14ac:dyDescent="0.15">
      <c r="A50" s="62">
        <v>38221</v>
      </c>
      <c r="B50" s="62" t="str">
        <f t="shared" si="1"/>
        <v>日</v>
      </c>
      <c r="C50" s="75" t="s">
        <v>15</v>
      </c>
      <c r="D50" s="7">
        <v>18111</v>
      </c>
      <c r="E50" s="7">
        <v>14315</v>
      </c>
      <c r="F50" s="8">
        <f>ROUND(E50/D50*100,2)</f>
        <v>79.040000000000006</v>
      </c>
      <c r="G50" s="9" t="s">
        <v>102</v>
      </c>
      <c r="H50" s="4">
        <v>59</v>
      </c>
      <c r="I50" s="14" t="s">
        <v>12</v>
      </c>
      <c r="J50" s="7">
        <v>7353</v>
      </c>
      <c r="K50" s="4" t="s">
        <v>13</v>
      </c>
    </row>
    <row r="51" spans="1:11" ht="15" customHeight="1" x14ac:dyDescent="0.15">
      <c r="A51" s="72"/>
      <c r="B51" s="72"/>
      <c r="C51" s="77"/>
      <c r="D51" s="5"/>
      <c r="E51" s="5"/>
      <c r="F51" s="5"/>
      <c r="G51" s="10" t="s">
        <v>165</v>
      </c>
      <c r="H51" s="5">
        <v>56</v>
      </c>
      <c r="I51" s="5" t="s">
        <v>12</v>
      </c>
      <c r="J51" s="11">
        <v>6861</v>
      </c>
      <c r="K51" s="101" t="s">
        <v>188</v>
      </c>
    </row>
    <row r="52" spans="1:11" ht="15" customHeight="1" x14ac:dyDescent="0.15">
      <c r="A52" s="72"/>
      <c r="B52" s="72"/>
      <c r="C52" s="77"/>
      <c r="D52" s="5"/>
      <c r="E52" s="5"/>
      <c r="F52" s="5"/>
      <c r="G52" s="10"/>
      <c r="H52" s="5"/>
      <c r="I52" s="5"/>
      <c r="J52" s="11"/>
      <c r="K52" s="101"/>
    </row>
    <row r="53" spans="1:11" ht="15" customHeight="1" x14ac:dyDescent="0.15">
      <c r="A53" s="70"/>
      <c r="B53" s="70"/>
      <c r="C53" s="65"/>
      <c r="D53" s="6"/>
      <c r="E53" s="6"/>
      <c r="F53" s="6"/>
      <c r="G53" s="12"/>
      <c r="H53" s="6"/>
      <c r="I53" s="6"/>
      <c r="J53" s="13"/>
      <c r="K53" s="102"/>
    </row>
    <row r="54" spans="1:11" ht="14.1" customHeight="1" x14ac:dyDescent="0.15">
      <c r="A54" s="20"/>
      <c r="B54" s="20"/>
      <c r="C54" s="19"/>
      <c r="D54" s="19"/>
      <c r="E54" s="19"/>
      <c r="F54" s="19"/>
      <c r="G54" s="20"/>
      <c r="H54" s="19"/>
      <c r="I54" s="19"/>
      <c r="J54" s="19"/>
      <c r="K54" s="19"/>
    </row>
    <row r="55" spans="1:11" x14ac:dyDescent="0.15">
      <c r="A55" s="17" t="s">
        <v>170</v>
      </c>
      <c r="B55" s="17"/>
    </row>
    <row r="57" spans="1:11" x14ac:dyDescent="0.15">
      <c r="A57" s="105" t="s">
        <v>0</v>
      </c>
      <c r="B57" s="105" t="s">
        <v>208</v>
      </c>
      <c r="C57" s="105" t="s">
        <v>1</v>
      </c>
      <c r="D57" s="105" t="s">
        <v>4</v>
      </c>
      <c r="E57" s="1" t="s">
        <v>5</v>
      </c>
      <c r="F57" s="1" t="s">
        <v>7</v>
      </c>
      <c r="G57" s="107" t="s">
        <v>8</v>
      </c>
      <c r="H57" s="108"/>
      <c r="I57" s="108"/>
      <c r="J57" s="108"/>
      <c r="K57" s="105" t="s">
        <v>10</v>
      </c>
    </row>
    <row r="58" spans="1:11" x14ac:dyDescent="0.15">
      <c r="A58" s="106"/>
      <c r="B58" s="106"/>
      <c r="C58" s="106"/>
      <c r="D58" s="106"/>
      <c r="E58" s="2" t="s">
        <v>6</v>
      </c>
      <c r="F58" s="2" t="s">
        <v>33</v>
      </c>
      <c r="G58" s="3" t="s">
        <v>11</v>
      </c>
      <c r="H58" s="3" t="s">
        <v>2</v>
      </c>
      <c r="I58" s="3" t="s">
        <v>9</v>
      </c>
      <c r="J58" s="3" t="s">
        <v>3</v>
      </c>
      <c r="K58" s="106"/>
    </row>
    <row r="59" spans="1:11" x14ac:dyDescent="0.15">
      <c r="A59" s="62">
        <v>17262</v>
      </c>
      <c r="B59" s="62" t="str">
        <f t="shared" ref="B59:B86" si="2">IF(A59=0,"",TEXT(A59,"aaa"))</f>
        <v>土</v>
      </c>
      <c r="C59" s="109" t="s">
        <v>19</v>
      </c>
      <c r="D59" s="7">
        <v>4754</v>
      </c>
      <c r="E59" s="7">
        <v>3832</v>
      </c>
      <c r="F59" s="8">
        <f>ROUND(E59/D59*100,2)</f>
        <v>80.61</v>
      </c>
      <c r="G59" s="9" t="s">
        <v>103</v>
      </c>
      <c r="H59" s="4">
        <v>46</v>
      </c>
      <c r="I59" s="29" t="s">
        <v>12</v>
      </c>
      <c r="J59" s="7">
        <v>1641</v>
      </c>
      <c r="K59" s="4" t="s">
        <v>13</v>
      </c>
    </row>
    <row r="60" spans="1:11" x14ac:dyDescent="0.15">
      <c r="A60" s="63"/>
      <c r="B60" s="63" t="str">
        <f t="shared" si="2"/>
        <v/>
      </c>
      <c r="C60" s="110"/>
      <c r="D60" s="11"/>
      <c r="E60" s="11"/>
      <c r="F60" s="18"/>
      <c r="G60" s="10" t="s">
        <v>190</v>
      </c>
      <c r="H60" s="5"/>
      <c r="I60" s="33" t="s">
        <v>12</v>
      </c>
      <c r="J60" s="11">
        <v>1389</v>
      </c>
      <c r="K60" s="5"/>
    </row>
    <row r="61" spans="1:11" x14ac:dyDescent="0.15">
      <c r="A61" s="63"/>
      <c r="B61" s="63" t="str">
        <f t="shared" si="2"/>
        <v/>
      </c>
      <c r="C61" s="110"/>
      <c r="D61" s="11"/>
      <c r="E61" s="11"/>
      <c r="F61" s="18"/>
      <c r="G61" s="10" t="s">
        <v>104</v>
      </c>
      <c r="H61" s="5">
        <v>49</v>
      </c>
      <c r="I61" s="33" t="s">
        <v>12</v>
      </c>
      <c r="J61" s="11">
        <v>531</v>
      </c>
      <c r="K61" s="5"/>
    </row>
    <row r="62" spans="1:11" x14ac:dyDescent="0.15">
      <c r="A62" s="63"/>
      <c r="B62" s="63" t="str">
        <f t="shared" si="2"/>
        <v/>
      </c>
      <c r="C62" s="110"/>
      <c r="D62" s="11"/>
      <c r="E62" s="11"/>
      <c r="F62" s="18"/>
      <c r="G62" s="10" t="s">
        <v>105</v>
      </c>
      <c r="H62" s="5"/>
      <c r="I62" s="33" t="s">
        <v>12</v>
      </c>
      <c r="J62" s="11"/>
      <c r="K62" s="5"/>
    </row>
    <row r="63" spans="1:11" x14ac:dyDescent="0.15">
      <c r="A63" s="66">
        <v>18741</v>
      </c>
      <c r="B63" s="66" t="str">
        <f t="shared" si="2"/>
        <v>月</v>
      </c>
      <c r="C63" s="26" t="s">
        <v>15</v>
      </c>
      <c r="D63" s="27"/>
      <c r="E63" s="27"/>
      <c r="F63" s="28" t="s">
        <v>20</v>
      </c>
      <c r="G63" s="9" t="s">
        <v>103</v>
      </c>
      <c r="H63" s="26">
        <v>50</v>
      </c>
      <c r="I63" s="29" t="s">
        <v>12</v>
      </c>
      <c r="J63" s="27"/>
      <c r="K63" s="30" t="s">
        <v>27</v>
      </c>
    </row>
    <row r="64" spans="1:11" s="19" customFormat="1" x14ac:dyDescent="0.15">
      <c r="A64" s="68"/>
      <c r="B64" s="68" t="str">
        <f t="shared" si="2"/>
        <v/>
      </c>
      <c r="C64" s="35"/>
      <c r="D64" s="34"/>
      <c r="E64" s="34"/>
      <c r="F64" s="32"/>
      <c r="G64" s="10"/>
      <c r="H64" s="35"/>
      <c r="I64" s="33"/>
      <c r="J64" s="34"/>
      <c r="K64" s="103" t="s">
        <v>191</v>
      </c>
    </row>
    <row r="65" spans="1:11" s="19" customFormat="1" x14ac:dyDescent="0.15">
      <c r="A65" s="68"/>
      <c r="B65" s="68" t="str">
        <f t="shared" si="2"/>
        <v/>
      </c>
      <c r="C65" s="35"/>
      <c r="D65" s="34"/>
      <c r="E65" s="34"/>
      <c r="F65" s="32"/>
      <c r="G65" s="10"/>
      <c r="H65" s="35"/>
      <c r="I65" s="33"/>
      <c r="J65" s="34"/>
      <c r="K65" s="104"/>
    </row>
    <row r="66" spans="1:11" x14ac:dyDescent="0.15">
      <c r="A66" s="62">
        <v>20209</v>
      </c>
      <c r="B66" s="62" t="str">
        <f t="shared" si="2"/>
        <v>土</v>
      </c>
      <c r="C66" s="4" t="s">
        <v>15</v>
      </c>
      <c r="D66" s="27">
        <v>5458</v>
      </c>
      <c r="E66" s="27">
        <v>5171</v>
      </c>
      <c r="F66" s="8">
        <f>ROUND(E66/D66*100,2)</f>
        <v>94.74</v>
      </c>
      <c r="G66" s="9" t="s">
        <v>103</v>
      </c>
      <c r="H66" s="4">
        <v>54</v>
      </c>
      <c r="I66" s="14" t="s">
        <v>12</v>
      </c>
      <c r="J66" s="7">
        <v>3302</v>
      </c>
      <c r="K66" s="30" t="s">
        <v>21</v>
      </c>
    </row>
    <row r="67" spans="1:11" x14ac:dyDescent="0.15">
      <c r="A67" s="63"/>
      <c r="B67" s="63" t="str">
        <f t="shared" si="2"/>
        <v/>
      </c>
      <c r="C67" s="5"/>
      <c r="D67" s="34"/>
      <c r="E67" s="34"/>
      <c r="F67" s="32"/>
      <c r="G67" s="10" t="s">
        <v>106</v>
      </c>
      <c r="H67" s="5">
        <v>59</v>
      </c>
      <c r="I67" s="16" t="s">
        <v>12</v>
      </c>
      <c r="J67" s="11">
        <v>1799</v>
      </c>
      <c r="K67" s="36"/>
    </row>
    <row r="68" spans="1:11" x14ac:dyDescent="0.15">
      <c r="A68" s="62">
        <v>21670</v>
      </c>
      <c r="B68" s="62" t="str">
        <f t="shared" si="2"/>
        <v>木</v>
      </c>
      <c r="C68" s="4" t="s">
        <v>15</v>
      </c>
      <c r="D68" s="27">
        <v>5663</v>
      </c>
      <c r="E68" s="27">
        <v>5231</v>
      </c>
      <c r="F68" s="8">
        <f>ROUND(E68/D68*100,2)</f>
        <v>92.37</v>
      </c>
      <c r="G68" s="9" t="s">
        <v>103</v>
      </c>
      <c r="H68" s="4">
        <v>58</v>
      </c>
      <c r="I68" s="14" t="s">
        <v>12</v>
      </c>
      <c r="J68" s="7">
        <v>3363</v>
      </c>
      <c r="K68" s="30" t="s">
        <v>22</v>
      </c>
    </row>
    <row r="69" spans="1:11" x14ac:dyDescent="0.15">
      <c r="A69" s="80"/>
      <c r="B69" s="80" t="str">
        <f t="shared" si="2"/>
        <v/>
      </c>
      <c r="C69" s="6"/>
      <c r="D69" s="44"/>
      <c r="E69" s="44"/>
      <c r="F69" s="45"/>
      <c r="G69" s="10" t="s">
        <v>106</v>
      </c>
      <c r="H69" s="6">
        <v>63</v>
      </c>
      <c r="I69" s="16" t="s">
        <v>12</v>
      </c>
      <c r="J69" s="13">
        <v>1770</v>
      </c>
      <c r="K69" s="46"/>
    </row>
    <row r="70" spans="1:11" x14ac:dyDescent="0.15">
      <c r="A70" s="66">
        <v>22682</v>
      </c>
      <c r="B70" s="66" t="str">
        <f t="shared" si="2"/>
        <v>月</v>
      </c>
      <c r="C70" s="26" t="s">
        <v>25</v>
      </c>
      <c r="D70" s="27">
        <v>5726</v>
      </c>
      <c r="E70" s="27">
        <v>5224</v>
      </c>
      <c r="F70" s="8">
        <f>ROUND(E70/D70*100,2)</f>
        <v>91.23</v>
      </c>
      <c r="G70" s="9" t="s">
        <v>107</v>
      </c>
      <c r="H70" s="26">
        <v>60</v>
      </c>
      <c r="I70" s="14" t="s">
        <v>12</v>
      </c>
      <c r="J70" s="7">
        <v>2847</v>
      </c>
      <c r="K70" s="30" t="s">
        <v>24</v>
      </c>
    </row>
    <row r="71" spans="1:11" x14ac:dyDescent="0.15">
      <c r="A71" s="68"/>
      <c r="B71" s="68" t="str">
        <f t="shared" si="2"/>
        <v/>
      </c>
      <c r="C71" s="35"/>
      <c r="D71" s="34"/>
      <c r="E71" s="34"/>
      <c r="F71" s="32"/>
      <c r="G71" s="10" t="s">
        <v>108</v>
      </c>
      <c r="H71" s="35">
        <v>51</v>
      </c>
      <c r="I71" s="15" t="s">
        <v>12</v>
      </c>
      <c r="J71" s="11">
        <v>2313</v>
      </c>
      <c r="K71" s="36"/>
    </row>
    <row r="72" spans="1:11" x14ac:dyDescent="0.15">
      <c r="A72" s="68"/>
      <c r="B72" s="68" t="str">
        <f t="shared" si="2"/>
        <v/>
      </c>
      <c r="C72" s="35"/>
      <c r="D72" s="34"/>
      <c r="E72" s="34"/>
      <c r="F72" s="32"/>
      <c r="G72" s="10" t="s">
        <v>109</v>
      </c>
      <c r="H72" s="35">
        <v>55</v>
      </c>
      <c r="I72" s="16" t="s">
        <v>12</v>
      </c>
      <c r="J72" s="11">
        <v>43</v>
      </c>
      <c r="K72" s="36"/>
    </row>
    <row r="73" spans="1:11" x14ac:dyDescent="0.15">
      <c r="A73" s="62">
        <v>24135</v>
      </c>
      <c r="B73" s="62" t="str">
        <f t="shared" si="2"/>
        <v>金</v>
      </c>
      <c r="C73" s="4" t="s">
        <v>15</v>
      </c>
      <c r="D73" s="7"/>
      <c r="E73" s="7"/>
      <c r="F73" s="28" t="s">
        <v>20</v>
      </c>
      <c r="G73" s="9" t="s">
        <v>107</v>
      </c>
      <c r="H73" s="4">
        <v>64</v>
      </c>
      <c r="I73" s="14" t="s">
        <v>12</v>
      </c>
      <c r="J73" s="7"/>
      <c r="K73" s="30" t="s">
        <v>26</v>
      </c>
    </row>
    <row r="74" spans="1:11" x14ac:dyDescent="0.15">
      <c r="A74" s="62">
        <v>25586</v>
      </c>
      <c r="B74" s="62" t="str">
        <f t="shared" si="2"/>
        <v>日</v>
      </c>
      <c r="C74" s="4" t="s">
        <v>15</v>
      </c>
      <c r="D74" s="7">
        <v>5292</v>
      </c>
      <c r="E74" s="7">
        <v>4815</v>
      </c>
      <c r="F74" s="8">
        <f>ROUND(E74/D74*100,2)</f>
        <v>90.99</v>
      </c>
      <c r="G74" s="9" t="s">
        <v>110</v>
      </c>
      <c r="H74" s="21">
        <v>63</v>
      </c>
      <c r="I74" s="14" t="s">
        <v>12</v>
      </c>
      <c r="J74" s="7">
        <v>2523</v>
      </c>
      <c r="K74" s="30" t="s">
        <v>24</v>
      </c>
    </row>
    <row r="75" spans="1:11" x14ac:dyDescent="0.15">
      <c r="A75" s="63"/>
      <c r="B75" s="63" t="str">
        <f t="shared" si="2"/>
        <v/>
      </c>
      <c r="C75" s="5"/>
      <c r="D75" s="11"/>
      <c r="E75" s="11"/>
      <c r="F75" s="32"/>
      <c r="G75" s="12" t="s">
        <v>107</v>
      </c>
      <c r="H75" s="24">
        <v>68</v>
      </c>
      <c r="I75" s="15" t="s">
        <v>12</v>
      </c>
      <c r="J75" s="11">
        <v>2234</v>
      </c>
      <c r="K75" s="38"/>
    </row>
    <row r="76" spans="1:11" x14ac:dyDescent="0.15">
      <c r="A76" s="62">
        <v>27049</v>
      </c>
      <c r="B76" s="62" t="str">
        <f t="shared" si="2"/>
        <v>日</v>
      </c>
      <c r="C76" s="4" t="s">
        <v>15</v>
      </c>
      <c r="D76" s="7"/>
      <c r="E76" s="7"/>
      <c r="F76" s="28" t="s">
        <v>20</v>
      </c>
      <c r="G76" s="9" t="s">
        <v>110</v>
      </c>
      <c r="H76" s="21">
        <v>67</v>
      </c>
      <c r="I76" s="14" t="s">
        <v>12</v>
      </c>
      <c r="J76" s="7"/>
      <c r="K76" s="25" t="s">
        <v>14</v>
      </c>
    </row>
    <row r="77" spans="1:11" x14ac:dyDescent="0.15">
      <c r="A77" s="62">
        <v>28512</v>
      </c>
      <c r="B77" s="62" t="str">
        <f t="shared" si="2"/>
        <v>日</v>
      </c>
      <c r="C77" s="4" t="s">
        <v>15</v>
      </c>
      <c r="D77" s="7"/>
      <c r="E77" s="7"/>
      <c r="F77" s="28" t="s">
        <v>20</v>
      </c>
      <c r="G77" s="9" t="s">
        <v>110</v>
      </c>
      <c r="H77" s="4">
        <v>71</v>
      </c>
      <c r="I77" s="14" t="s">
        <v>12</v>
      </c>
      <c r="J77" s="7"/>
      <c r="K77" s="25" t="s">
        <v>16</v>
      </c>
    </row>
    <row r="78" spans="1:11" x14ac:dyDescent="0.15">
      <c r="A78" s="62">
        <v>29975</v>
      </c>
      <c r="B78" s="62" t="str">
        <f t="shared" si="2"/>
        <v>日</v>
      </c>
      <c r="C78" s="4" t="s">
        <v>15</v>
      </c>
      <c r="D78" s="7">
        <v>4936</v>
      </c>
      <c r="E78" s="7">
        <v>4735</v>
      </c>
      <c r="F78" s="8">
        <f>ROUND(E78/D78*100,2)</f>
        <v>95.93</v>
      </c>
      <c r="G78" s="9" t="s">
        <v>111</v>
      </c>
      <c r="H78" s="4">
        <v>58</v>
      </c>
      <c r="I78" s="14" t="s">
        <v>12</v>
      </c>
      <c r="J78" s="7">
        <v>2618</v>
      </c>
      <c r="K78" s="25" t="s">
        <v>13</v>
      </c>
    </row>
    <row r="79" spans="1:11" s="19" customFormat="1" x14ac:dyDescent="0.15">
      <c r="A79" s="63"/>
      <c r="B79" s="63" t="str">
        <f t="shared" si="2"/>
        <v/>
      </c>
      <c r="C79" s="5"/>
      <c r="D79" s="11"/>
      <c r="E79" s="11"/>
      <c r="F79" s="32"/>
      <c r="G79" s="10" t="s">
        <v>112</v>
      </c>
      <c r="H79" s="5">
        <v>57</v>
      </c>
      <c r="I79" s="16" t="s">
        <v>12</v>
      </c>
      <c r="J79" s="11">
        <v>2084</v>
      </c>
      <c r="K79" s="38"/>
    </row>
    <row r="80" spans="1:11" x14ac:dyDescent="0.15">
      <c r="A80" s="62">
        <v>31438</v>
      </c>
      <c r="B80" s="62" t="str">
        <f t="shared" si="2"/>
        <v>日</v>
      </c>
      <c r="C80" s="4" t="s">
        <v>15</v>
      </c>
      <c r="D80" s="7"/>
      <c r="E80" s="7"/>
      <c r="F80" s="28" t="s">
        <v>20</v>
      </c>
      <c r="G80" s="9" t="s">
        <v>111</v>
      </c>
      <c r="H80" s="4">
        <v>62</v>
      </c>
      <c r="I80" s="14" t="s">
        <v>12</v>
      </c>
      <c r="J80" s="7"/>
      <c r="K80" s="25" t="s">
        <v>14</v>
      </c>
    </row>
    <row r="81" spans="1:11" x14ac:dyDescent="0.15">
      <c r="A81" s="79">
        <v>32901</v>
      </c>
      <c r="B81" s="79" t="str">
        <f t="shared" si="2"/>
        <v>日</v>
      </c>
      <c r="C81" s="39" t="s">
        <v>15</v>
      </c>
      <c r="D81" s="40"/>
      <c r="E81" s="40"/>
      <c r="F81" s="28" t="s">
        <v>20</v>
      </c>
      <c r="G81" s="9" t="s">
        <v>111</v>
      </c>
      <c r="H81" s="39">
        <v>66</v>
      </c>
      <c r="I81" s="43" t="s">
        <v>12</v>
      </c>
      <c r="J81" s="40"/>
      <c r="K81" s="25" t="s">
        <v>16</v>
      </c>
    </row>
    <row r="82" spans="1:11" x14ac:dyDescent="0.15">
      <c r="A82" s="62">
        <v>34357</v>
      </c>
      <c r="B82" s="62" t="str">
        <f t="shared" si="2"/>
        <v>日</v>
      </c>
      <c r="C82" s="4" t="s">
        <v>15</v>
      </c>
      <c r="D82" s="4"/>
      <c r="E82" s="4"/>
      <c r="F82" s="28" t="s">
        <v>20</v>
      </c>
      <c r="G82" s="9" t="s">
        <v>111</v>
      </c>
      <c r="H82" s="4">
        <v>70</v>
      </c>
      <c r="I82" s="14" t="s">
        <v>12</v>
      </c>
      <c r="J82" s="7"/>
      <c r="K82" s="25" t="s">
        <v>17</v>
      </c>
    </row>
    <row r="83" spans="1:11" x14ac:dyDescent="0.15">
      <c r="A83" s="62">
        <v>35820</v>
      </c>
      <c r="B83" s="62" t="str">
        <f t="shared" si="2"/>
        <v>日</v>
      </c>
      <c r="C83" s="4" t="s">
        <v>15</v>
      </c>
      <c r="D83" s="60">
        <v>4459</v>
      </c>
      <c r="E83" s="60">
        <v>4168</v>
      </c>
      <c r="F83" s="8">
        <f>ROUND(E83/D83*100,2)</f>
        <v>93.47</v>
      </c>
      <c r="G83" s="9" t="s">
        <v>159</v>
      </c>
      <c r="H83" s="4">
        <v>62</v>
      </c>
      <c r="I83" s="14" t="s">
        <v>12</v>
      </c>
      <c r="J83" s="7">
        <v>2258</v>
      </c>
      <c r="K83" s="25" t="s">
        <v>13</v>
      </c>
    </row>
    <row r="84" spans="1:11" x14ac:dyDescent="0.15">
      <c r="A84" s="70"/>
      <c r="B84" s="70" t="str">
        <f t="shared" si="2"/>
        <v/>
      </c>
      <c r="C84" s="6"/>
      <c r="D84" s="6"/>
      <c r="E84" s="6"/>
      <c r="F84" s="6"/>
      <c r="G84" s="12" t="s">
        <v>160</v>
      </c>
      <c r="H84" s="6">
        <v>63</v>
      </c>
      <c r="I84" s="16" t="s">
        <v>12</v>
      </c>
      <c r="J84" s="13">
        <v>1882</v>
      </c>
      <c r="K84" s="6"/>
    </row>
    <row r="85" spans="1:11" x14ac:dyDescent="0.15">
      <c r="A85" s="63">
        <v>37282</v>
      </c>
      <c r="B85" s="63" t="str">
        <f t="shared" si="2"/>
        <v>土</v>
      </c>
      <c r="C85" s="5" t="s">
        <v>15</v>
      </c>
      <c r="D85" s="5"/>
      <c r="E85" s="5"/>
      <c r="F85" s="4" t="s">
        <v>20</v>
      </c>
      <c r="G85" s="9" t="s">
        <v>159</v>
      </c>
      <c r="H85" s="4">
        <v>66</v>
      </c>
      <c r="I85" s="14" t="s">
        <v>12</v>
      </c>
      <c r="J85" s="11"/>
      <c r="K85" s="5" t="s">
        <v>14</v>
      </c>
    </row>
    <row r="86" spans="1:11" x14ac:dyDescent="0.15">
      <c r="A86" s="62">
        <v>38746</v>
      </c>
      <c r="B86" s="62" t="str">
        <f t="shared" si="2"/>
        <v>日</v>
      </c>
      <c r="C86" s="4" t="s">
        <v>15</v>
      </c>
      <c r="D86" s="4"/>
      <c r="E86" s="4"/>
      <c r="F86" s="4" t="s">
        <v>20</v>
      </c>
      <c r="G86" s="9" t="s">
        <v>159</v>
      </c>
      <c r="H86" s="4">
        <v>70</v>
      </c>
      <c r="I86" s="14" t="s">
        <v>12</v>
      </c>
      <c r="J86" s="7"/>
      <c r="K86" s="4" t="s">
        <v>16</v>
      </c>
    </row>
    <row r="87" spans="1:11" ht="15" customHeight="1" x14ac:dyDescent="0.15">
      <c r="A87" s="72"/>
      <c r="B87" s="72"/>
      <c r="C87" s="5"/>
      <c r="D87" s="5"/>
      <c r="E87" s="5"/>
      <c r="F87" s="5"/>
      <c r="G87" s="10"/>
      <c r="H87" s="5"/>
      <c r="I87" s="5"/>
      <c r="J87" s="5"/>
      <c r="K87" s="101" t="s">
        <v>188</v>
      </c>
    </row>
    <row r="88" spans="1:11" ht="15" customHeight="1" x14ac:dyDescent="0.15">
      <c r="A88" s="77"/>
      <c r="B88" s="77"/>
      <c r="C88" s="5"/>
      <c r="D88" s="5"/>
      <c r="E88" s="5"/>
      <c r="F88" s="5"/>
      <c r="G88" s="5"/>
      <c r="H88" s="5"/>
      <c r="I88" s="5"/>
      <c r="J88" s="5"/>
      <c r="K88" s="101"/>
    </row>
    <row r="89" spans="1:11" ht="15" customHeight="1" x14ac:dyDescent="0.15">
      <c r="A89" s="65"/>
      <c r="B89" s="65"/>
      <c r="C89" s="6"/>
      <c r="D89" s="6"/>
      <c r="E89" s="6"/>
      <c r="F89" s="6"/>
      <c r="G89" s="6"/>
      <c r="H89" s="6"/>
      <c r="I89" s="6"/>
      <c r="J89" s="6"/>
      <c r="K89" s="102"/>
    </row>
  </sheetData>
  <mergeCells count="25">
    <mergeCell ref="K87:K89"/>
    <mergeCell ref="C59:C62"/>
    <mergeCell ref="A3:A4"/>
    <mergeCell ref="C3:C4"/>
    <mergeCell ref="D3:D4"/>
    <mergeCell ref="K51:K53"/>
    <mergeCell ref="K6:K8"/>
    <mergeCell ref="G3:J3"/>
    <mergeCell ref="C20:C23"/>
    <mergeCell ref="G18:J18"/>
    <mergeCell ref="K18:K19"/>
    <mergeCell ref="K3:K4"/>
    <mergeCell ref="C5:C8"/>
    <mergeCell ref="A18:A19"/>
    <mergeCell ref="C18:C19"/>
    <mergeCell ref="D18:D19"/>
    <mergeCell ref="B3:B4"/>
    <mergeCell ref="B18:B19"/>
    <mergeCell ref="K64:K65"/>
    <mergeCell ref="A57:A58"/>
    <mergeCell ref="C57:C58"/>
    <mergeCell ref="D57:D58"/>
    <mergeCell ref="G57:J57"/>
    <mergeCell ref="K57:K58"/>
    <mergeCell ref="B57:B58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4" fitToHeight="0" orientation="portrait" r:id="rId1"/>
  <headerFooter alignWithMargins="0"/>
  <rowBreaks count="2" manualBreakCount="2">
    <brk id="15" max="10" man="1"/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日高</vt:lpstr>
      <vt:lpstr>平取</vt:lpstr>
      <vt:lpstr>新冠</vt:lpstr>
      <vt:lpstr>浦河</vt:lpstr>
      <vt:lpstr>様似</vt:lpstr>
      <vt:lpstr>えりも</vt:lpstr>
      <vt:lpstr>新ひだか</vt:lpstr>
      <vt:lpstr>えりも!Print_Area</vt:lpstr>
      <vt:lpstr>浦河!Print_Area</vt:lpstr>
      <vt:lpstr>新ひだか!Print_Area</vt:lpstr>
      <vt:lpstr>新冠!Print_Area</vt:lpstr>
      <vt:lpstr>日高!Print_Area</vt:lpstr>
      <vt:lpstr>平取!Print_Area</vt:lpstr>
      <vt:lpstr>様似!Print_Area</vt:lpstr>
    </vt:vector>
  </TitlesOfParts>
  <Company>市町村課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044862</dc:creator>
  <cp:lastModifiedBy>佐々木＿啓太</cp:lastModifiedBy>
  <cp:lastPrinted>2020-05-13T06:55:16Z</cp:lastPrinted>
  <dcterms:created xsi:type="dcterms:W3CDTF">2006-02-13T01:11:45Z</dcterms:created>
  <dcterms:modified xsi:type="dcterms:W3CDTF">2023-03-23T09:50:14Z</dcterms:modified>
</cp:coreProperties>
</file>