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28800" windowHeight="12210" activeTab="6"/>
  </bookViews>
  <sheets>
    <sheet name="増毛" sheetId="98" r:id="rId1"/>
    <sheet name="小平" sheetId="99" r:id="rId2"/>
    <sheet name="苫前" sheetId="104" r:id="rId3"/>
    <sheet name="羽幌" sheetId="77" r:id="rId4"/>
    <sheet name="初山別" sheetId="100" r:id="rId5"/>
    <sheet name="遠別" sheetId="101" r:id="rId6"/>
    <sheet name="天塩" sheetId="102" r:id="rId7"/>
  </sheets>
  <definedNames>
    <definedName name="_xlnm.Print_Area" localSheetId="3">羽幌!$A$1:$K$72</definedName>
    <definedName name="_xlnm.Print_Area" localSheetId="5">遠別!$A$1:$K$43</definedName>
    <definedName name="_xlnm.Print_Area" localSheetId="4">初山別!$A$1:$K$29</definedName>
    <definedName name="_xlnm.Print_Area" localSheetId="1">小平!$A$1:$K$54</definedName>
    <definedName name="_xlnm.Print_Area" localSheetId="0">増毛!$A$1:$K$38</definedName>
    <definedName name="_xlnm.Print_Area" localSheetId="6">天塩!$A$1:$K$37</definedName>
    <definedName name="_xlnm.Print_Area" localSheetId="2">苫前!$A$1:$K$40</definedName>
  </definedNames>
  <calcPr calcId="162913"/>
</workbook>
</file>

<file path=xl/calcChain.xml><?xml version="1.0" encoding="utf-8"?>
<calcChain xmlns="http://schemas.openxmlformats.org/spreadsheetml/2006/main">
  <c r="B47" i="77" l="1"/>
  <c r="B35" i="102" l="1"/>
  <c r="B28" i="100"/>
  <c r="B46" i="77" l="1"/>
  <c r="B39" i="99"/>
  <c r="B42" i="101" l="1"/>
  <c r="B33" i="102" l="1"/>
  <c r="B27" i="100"/>
  <c r="F44" i="77"/>
  <c r="B44" i="77"/>
  <c r="B38" i="99"/>
  <c r="B34" i="98"/>
  <c r="B33" i="98"/>
  <c r="B32" i="98"/>
  <c r="B31" i="98"/>
  <c r="B30" i="98"/>
  <c r="B29" i="98"/>
  <c r="B28" i="98"/>
  <c r="B27" i="98"/>
  <c r="B26" i="98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B48" i="99"/>
  <c r="B47" i="99"/>
  <c r="B37" i="99"/>
  <c r="B36" i="99"/>
  <c r="B35" i="99"/>
  <c r="B34" i="99"/>
  <c r="B33" i="99"/>
  <c r="B32" i="99"/>
  <c r="B31" i="99"/>
  <c r="B30" i="99"/>
  <c r="B29" i="99"/>
  <c r="B28" i="99"/>
  <c r="B27" i="99"/>
  <c r="B26" i="99"/>
  <c r="B25" i="99"/>
  <c r="B24" i="99"/>
  <c r="B23" i="99"/>
  <c r="B22" i="99"/>
  <c r="B21" i="99"/>
  <c r="B20" i="99"/>
  <c r="B19" i="99"/>
  <c r="B18" i="99"/>
  <c r="B17" i="99"/>
  <c r="B16" i="99"/>
  <c r="B15" i="99"/>
  <c r="B14" i="99"/>
  <c r="B13" i="99"/>
  <c r="B12" i="99"/>
  <c r="B11" i="99"/>
  <c r="B10" i="99"/>
  <c r="B9" i="99"/>
  <c r="B8" i="99"/>
  <c r="B7" i="99"/>
  <c r="B6" i="99"/>
  <c r="B5" i="99"/>
  <c r="B36" i="104"/>
  <c r="B35" i="104"/>
  <c r="B34" i="104"/>
  <c r="B33" i="104"/>
  <c r="B32" i="104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68" i="77"/>
  <c r="B67" i="77"/>
  <c r="B66" i="77"/>
  <c r="B65" i="77"/>
  <c r="B64" i="77"/>
  <c r="B55" i="77"/>
  <c r="B54" i="77"/>
  <c r="B53" i="77"/>
  <c r="B41" i="77"/>
  <c r="B40" i="77"/>
  <c r="B39" i="77"/>
  <c r="B38" i="77"/>
  <c r="B37" i="77"/>
  <c r="B36" i="77"/>
  <c r="B35" i="77"/>
  <c r="B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8" i="77"/>
  <c r="B7" i="77"/>
  <c r="B6" i="77"/>
  <c r="B5" i="77"/>
  <c r="B26" i="100"/>
  <c r="B25" i="100"/>
  <c r="B24" i="100"/>
  <c r="B23" i="100"/>
  <c r="B22" i="100"/>
  <c r="B21" i="100"/>
  <c r="B20" i="100"/>
  <c r="B19" i="100"/>
  <c r="B18" i="100"/>
  <c r="B17" i="100"/>
  <c r="B16" i="100"/>
  <c r="B15" i="100"/>
  <c r="B14" i="100"/>
  <c r="B13" i="100"/>
  <c r="B12" i="100"/>
  <c r="B11" i="100"/>
  <c r="B10" i="100"/>
  <c r="B9" i="100"/>
  <c r="B8" i="100"/>
  <c r="B7" i="100"/>
  <c r="B6" i="100"/>
  <c r="B5" i="100"/>
  <c r="B41" i="101"/>
  <c r="B40" i="101"/>
  <c r="B39" i="101"/>
  <c r="B38" i="101"/>
  <c r="B37" i="101"/>
  <c r="B36" i="101"/>
  <c r="B35" i="101"/>
  <c r="B34" i="101"/>
  <c r="B33" i="101"/>
  <c r="B32" i="101"/>
  <c r="B31" i="101"/>
  <c r="B30" i="101"/>
  <c r="B29" i="101"/>
  <c r="B28" i="101"/>
  <c r="B27" i="101"/>
  <c r="B26" i="101"/>
  <c r="B25" i="101"/>
  <c r="B24" i="101"/>
  <c r="B23" i="101"/>
  <c r="B22" i="101"/>
  <c r="B21" i="101"/>
  <c r="B20" i="101"/>
  <c r="B19" i="101"/>
  <c r="B18" i="101"/>
  <c r="B17" i="101"/>
  <c r="B16" i="101"/>
  <c r="B15" i="101"/>
  <c r="B14" i="101"/>
  <c r="B13" i="101"/>
  <c r="B12" i="101"/>
  <c r="B11" i="101"/>
  <c r="B10" i="101"/>
  <c r="B9" i="101"/>
  <c r="B8" i="101"/>
  <c r="B7" i="101"/>
  <c r="B6" i="101"/>
  <c r="B5" i="101"/>
  <c r="B32" i="102"/>
  <c r="B31" i="102"/>
  <c r="B30" i="102"/>
  <c r="B29" i="102"/>
  <c r="B28" i="102"/>
  <c r="B27" i="102"/>
  <c r="B26" i="102"/>
  <c r="B25" i="102"/>
  <c r="B24" i="102"/>
  <c r="B23" i="102"/>
  <c r="B22" i="102"/>
  <c r="B21" i="102"/>
  <c r="B20" i="102"/>
  <c r="B19" i="102"/>
  <c r="B18" i="102"/>
  <c r="B17" i="102"/>
  <c r="B16" i="102"/>
  <c r="B15" i="102"/>
  <c r="B14" i="102"/>
  <c r="B13" i="102"/>
  <c r="B12" i="102"/>
  <c r="B11" i="102"/>
  <c r="B10" i="102"/>
  <c r="B9" i="102"/>
  <c r="B8" i="102"/>
  <c r="B7" i="102"/>
  <c r="B6" i="102"/>
  <c r="B5" i="102"/>
  <c r="F32" i="104"/>
  <c r="F36" i="104"/>
  <c r="F34" i="98"/>
  <c r="F41" i="77"/>
  <c r="F39" i="77"/>
  <c r="F38" i="101"/>
  <c r="F11" i="102"/>
  <c r="F9" i="102"/>
  <c r="F31" i="98"/>
  <c r="F29" i="102"/>
  <c r="F27" i="102"/>
  <c r="F33" i="99"/>
  <c r="F29" i="104"/>
  <c r="F8" i="98"/>
  <c r="F10" i="98"/>
  <c r="F15" i="98"/>
  <c r="F18" i="98"/>
  <c r="F21" i="98"/>
  <c r="F28" i="98"/>
  <c r="F35" i="77"/>
  <c r="F24" i="102"/>
  <c r="F16" i="102"/>
  <c r="F21" i="102"/>
  <c r="F7" i="101"/>
  <c r="F11" i="101"/>
  <c r="F21" i="101"/>
  <c r="F23" i="101"/>
  <c r="F26" i="101"/>
  <c r="F29" i="101"/>
  <c r="F32" i="101"/>
  <c r="F7" i="100"/>
  <c r="F14" i="100"/>
  <c r="F7" i="77"/>
  <c r="F9" i="77"/>
  <c r="F13" i="77"/>
  <c r="F17" i="77"/>
  <c r="F20" i="77"/>
  <c r="F22" i="77"/>
  <c r="F26" i="77"/>
  <c r="F29" i="77"/>
  <c r="F31" i="77"/>
  <c r="F66" i="77"/>
  <c r="F8" i="104"/>
  <c r="F14" i="104"/>
  <c r="F18" i="104"/>
  <c r="F20" i="104"/>
  <c r="F22" i="104"/>
  <c r="F26" i="104"/>
  <c r="F7" i="99"/>
  <c r="F11" i="99"/>
  <c r="F13" i="99"/>
  <c r="F17" i="99"/>
  <c r="F25" i="99"/>
  <c r="F27" i="99"/>
  <c r="F29" i="99"/>
</calcChain>
</file>

<file path=xl/sharedStrings.xml><?xml version="1.0" encoding="utf-8"?>
<sst xmlns="http://schemas.openxmlformats.org/spreadsheetml/2006/main" count="1016" uniqueCount="186">
  <si>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</si>
  <si>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</si>
  <si>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</si>
  <si>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</si>
  <si>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</si>
  <si>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</si>
  <si>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</si>
  <si>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</si>
  <si>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</si>
  <si>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</si>
  <si>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</si>
  <si>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</si>
  <si>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日本共産党</t>
    <rPh sb="0" eb="2">
      <t>ニホン</t>
    </rPh>
    <rPh sb="2" eb="5">
      <t>キョウサントウ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</si>
  <si>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</si>
  <si>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</si>
  <si>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</si>
  <si>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</si>
  <si>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</si>
  <si>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</si>
  <si>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</si>
  <si>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</si>
  <si>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</si>
  <si>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</si>
  <si>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</si>
  <si>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（％）</t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</si>
  <si>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</si>
  <si>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</si>
  <si>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</si>
  <si>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</si>
  <si>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　　　　　　　　　　　</t>
    <rPh sb="0" eb="2">
      <t>トウセン</t>
    </rPh>
    <rPh sb="3" eb="4">
      <t>カイ</t>
    </rPh>
    <phoneticPr fontId="2"/>
  </si>
  <si>
    <t>中江　庄三郎</t>
    <rPh sb="0" eb="2">
      <t>ナカエ</t>
    </rPh>
    <rPh sb="3" eb="6">
      <t>ショウザブロウ</t>
    </rPh>
    <phoneticPr fontId="2"/>
  </si>
  <si>
    <t>当選５回</t>
    <rPh sb="0" eb="2">
      <t>トウセン</t>
    </rPh>
    <phoneticPr fontId="2"/>
  </si>
  <si>
    <t>（％）</t>
    <phoneticPr fontId="2"/>
  </si>
  <si>
    <t xml:space="preserve">当選１回                    </t>
    <rPh sb="0" eb="2">
      <t>トウセン</t>
    </rPh>
    <rPh sb="3" eb="4">
      <t>カイ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</si>
  <si>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</si>
  <si>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</si>
  <si>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</si>
  <si>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</si>
  <si>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決選投票</t>
    <rPh sb="0" eb="2">
      <t>ケッセン</t>
    </rPh>
    <rPh sb="2" eb="4">
      <t>トウヒョウ</t>
    </rPh>
    <phoneticPr fontId="2"/>
  </si>
  <si>
    <t>東尾　淡逸</t>
    <rPh sb="0" eb="2">
      <t>ヒガシオ</t>
    </rPh>
    <rPh sb="3" eb="4">
      <t>タン</t>
    </rPh>
    <rPh sb="4" eb="5">
      <t>イツ</t>
    </rPh>
    <phoneticPr fontId="2"/>
  </si>
  <si>
    <t>川口　長太郎</t>
    <rPh sb="0" eb="2">
      <t>カワグチ</t>
    </rPh>
    <rPh sb="3" eb="6">
      <t>チョウタロウ</t>
    </rPh>
    <phoneticPr fontId="2"/>
  </si>
  <si>
    <t>安達　多仁治</t>
    <rPh sb="0" eb="2">
      <t>アダチ</t>
    </rPh>
    <rPh sb="3" eb="4">
      <t>オオ</t>
    </rPh>
    <rPh sb="4" eb="5">
      <t>ジン</t>
    </rPh>
    <rPh sb="5" eb="6">
      <t>ジ</t>
    </rPh>
    <phoneticPr fontId="2"/>
  </si>
  <si>
    <t>北畠　良一</t>
    <rPh sb="0" eb="2">
      <t>キタバタケ</t>
    </rPh>
    <rPh sb="3" eb="5">
      <t>リョウイチ</t>
    </rPh>
    <phoneticPr fontId="2"/>
  </si>
  <si>
    <t>鯉沼　重朗</t>
    <rPh sb="0" eb="1">
      <t>コイ</t>
    </rPh>
    <rPh sb="1" eb="2">
      <t>ヌマ</t>
    </rPh>
    <rPh sb="3" eb="5">
      <t>ジュウロウ</t>
    </rPh>
    <phoneticPr fontId="2"/>
  </si>
  <si>
    <t>前田　尉太郎</t>
    <rPh sb="0" eb="2">
      <t>マエダ</t>
    </rPh>
    <rPh sb="3" eb="4">
      <t>イ</t>
    </rPh>
    <rPh sb="4" eb="6">
      <t>タロウ</t>
    </rPh>
    <phoneticPr fontId="2"/>
  </si>
  <si>
    <t>酒井　　繁</t>
    <rPh sb="0" eb="2">
      <t>サカイ</t>
    </rPh>
    <rPh sb="4" eb="5">
      <t>シゲル</t>
    </rPh>
    <phoneticPr fontId="2"/>
  </si>
  <si>
    <t>当選４回　　　　　　　　　　　</t>
    <rPh sb="0" eb="2">
      <t>トウセン</t>
    </rPh>
    <rPh sb="3" eb="4">
      <t>カイ</t>
    </rPh>
    <phoneticPr fontId="2"/>
  </si>
  <si>
    <t>本間　泰次</t>
    <rPh sb="0" eb="2">
      <t>ホンマ</t>
    </rPh>
    <rPh sb="3" eb="4">
      <t>ヤス</t>
    </rPh>
    <rPh sb="4" eb="5">
      <t>ジ</t>
    </rPh>
    <phoneticPr fontId="2"/>
  </si>
  <si>
    <t>山口　　裕</t>
    <rPh sb="0" eb="2">
      <t>ヤマグチ</t>
    </rPh>
    <rPh sb="4" eb="5">
      <t>ユウ</t>
    </rPh>
    <phoneticPr fontId="2"/>
  </si>
  <si>
    <t>富野　安造</t>
    <rPh sb="0" eb="2">
      <t>トミノ</t>
    </rPh>
    <rPh sb="3" eb="5">
      <t>ヤスゾウ</t>
    </rPh>
    <phoneticPr fontId="2"/>
  </si>
  <si>
    <t>（％）</t>
    <phoneticPr fontId="2"/>
  </si>
  <si>
    <t>○小平町</t>
    <rPh sb="1" eb="4">
      <t>オビラチョウ</t>
    </rPh>
    <phoneticPr fontId="2"/>
  </si>
  <si>
    <t>太田　照雄</t>
    <rPh sb="0" eb="2">
      <t>オオタ</t>
    </rPh>
    <rPh sb="3" eb="5">
      <t>テルオ</t>
    </rPh>
    <phoneticPr fontId="2"/>
  </si>
  <si>
    <t>西田　重徳</t>
    <rPh sb="0" eb="2">
      <t>ニシタ</t>
    </rPh>
    <rPh sb="3" eb="5">
      <t>シゲノリ</t>
    </rPh>
    <phoneticPr fontId="2"/>
  </si>
  <si>
    <t>渡辺　兼治郎</t>
    <rPh sb="0" eb="2">
      <t>ワタナベ</t>
    </rPh>
    <rPh sb="3" eb="4">
      <t>ケン</t>
    </rPh>
    <rPh sb="4" eb="6">
      <t>ジロウ</t>
    </rPh>
    <phoneticPr fontId="2"/>
  </si>
  <si>
    <t>伊勢　吉治</t>
    <rPh sb="0" eb="2">
      <t>イセ</t>
    </rPh>
    <rPh sb="3" eb="5">
      <t>ヨシジ</t>
    </rPh>
    <phoneticPr fontId="2"/>
  </si>
  <si>
    <t>中辻　貞胤</t>
    <rPh sb="0" eb="2">
      <t>ナカツジ</t>
    </rPh>
    <rPh sb="3" eb="4">
      <t>サダ</t>
    </rPh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</si>
  <si>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</si>
  <si>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諸　　　 派</t>
    <rPh sb="0" eb="1">
      <t>モロ</t>
    </rPh>
    <rPh sb="5" eb="6">
      <t>ハ</t>
    </rPh>
    <phoneticPr fontId="2"/>
  </si>
  <si>
    <t>五十嵐　庄治</t>
    <rPh sb="0" eb="3">
      <t>イガラシ</t>
    </rPh>
    <rPh sb="4" eb="6">
      <t>ショウジ</t>
    </rPh>
    <phoneticPr fontId="2"/>
  </si>
  <si>
    <t>尾作　昭義</t>
    <rPh sb="0" eb="1">
      <t>オ</t>
    </rPh>
    <rPh sb="1" eb="2">
      <t>サク</t>
    </rPh>
    <rPh sb="3" eb="5">
      <t>アキヨシ</t>
    </rPh>
    <phoneticPr fontId="2"/>
  </si>
  <si>
    <t>新名　秀雄</t>
    <rPh sb="0" eb="1">
      <t>シン</t>
    </rPh>
    <rPh sb="1" eb="2">
      <t>ナ</t>
    </rPh>
    <rPh sb="3" eb="5">
      <t>ヒデオ</t>
    </rPh>
    <phoneticPr fontId="2"/>
  </si>
  <si>
    <t>○小平町（鬼鹿村）</t>
    <rPh sb="1" eb="4">
      <t>オビラチョウ</t>
    </rPh>
    <rPh sb="5" eb="6">
      <t>オニ</t>
    </rPh>
    <rPh sb="6" eb="7">
      <t>シカ</t>
    </rPh>
    <rPh sb="7" eb="8">
      <t>ムラ</t>
    </rPh>
    <phoneticPr fontId="2"/>
  </si>
  <si>
    <t>近藤　武雄</t>
    <rPh sb="0" eb="2">
      <t>コンドウ</t>
    </rPh>
    <rPh sb="3" eb="5">
      <t>タケオ</t>
    </rPh>
    <phoneticPr fontId="2"/>
  </si>
  <si>
    <t>S25.11</t>
    <phoneticPr fontId="2"/>
  </si>
  <si>
    <t>S29.11</t>
    <phoneticPr fontId="2"/>
  </si>
  <si>
    <t>堤　　金次郎</t>
    <rPh sb="0" eb="1">
      <t>ツツミ</t>
    </rPh>
    <rPh sb="3" eb="6">
      <t>キンジロウ</t>
    </rPh>
    <phoneticPr fontId="2"/>
  </si>
  <si>
    <t>○苫前町</t>
    <rPh sb="1" eb="4">
      <t>トママエチョウ</t>
    </rPh>
    <phoneticPr fontId="2"/>
  </si>
  <si>
    <t>伊藤　粂三</t>
    <rPh sb="0" eb="2">
      <t>イトウ</t>
    </rPh>
    <rPh sb="4" eb="5">
      <t>サン</t>
    </rPh>
    <phoneticPr fontId="2"/>
  </si>
  <si>
    <t>奥野　勝雄</t>
    <rPh sb="0" eb="2">
      <t>オクノ</t>
    </rPh>
    <rPh sb="3" eb="5">
      <t>カツオ</t>
    </rPh>
    <phoneticPr fontId="2"/>
  </si>
  <si>
    <t>斉藤　孝治郎</t>
    <rPh sb="0" eb="2">
      <t>サイトウ</t>
    </rPh>
    <rPh sb="3" eb="6">
      <t>コウジロウ</t>
    </rPh>
    <phoneticPr fontId="2"/>
  </si>
  <si>
    <t>太田　治左エ門</t>
    <rPh sb="0" eb="2">
      <t>オオタ</t>
    </rPh>
    <rPh sb="3" eb="4">
      <t>ジ</t>
    </rPh>
    <rPh sb="4" eb="5">
      <t>ヒダリ</t>
    </rPh>
    <rPh sb="6" eb="7">
      <t>モン</t>
    </rPh>
    <phoneticPr fontId="2"/>
  </si>
  <si>
    <t>金沢　豊三</t>
    <rPh sb="0" eb="2">
      <t>カナザワ</t>
    </rPh>
    <rPh sb="3" eb="5">
      <t>トヨゾウ</t>
    </rPh>
    <phoneticPr fontId="2"/>
  </si>
  <si>
    <t>川村　秀治</t>
    <rPh sb="0" eb="2">
      <t>カワムラ</t>
    </rPh>
    <rPh sb="3" eb="5">
      <t>ヒデジ</t>
    </rPh>
    <phoneticPr fontId="2"/>
  </si>
  <si>
    <t>菊池　朝治</t>
    <rPh sb="0" eb="2">
      <t>キクチ</t>
    </rPh>
    <rPh sb="3" eb="4">
      <t>アサ</t>
    </rPh>
    <rPh sb="4" eb="5">
      <t>ジ</t>
    </rPh>
    <phoneticPr fontId="2"/>
  </si>
  <si>
    <t>名畑　隆雄</t>
    <rPh sb="0" eb="1">
      <t>ナ</t>
    </rPh>
    <rPh sb="1" eb="2">
      <t>ハタ</t>
    </rPh>
    <rPh sb="3" eb="5">
      <t>タカオ</t>
    </rPh>
    <phoneticPr fontId="2"/>
  </si>
  <si>
    <t>横内　良知</t>
    <rPh sb="0" eb="2">
      <t>ヨコウチ</t>
    </rPh>
    <rPh sb="3" eb="4">
      <t>ヨ</t>
    </rPh>
    <rPh sb="4" eb="5">
      <t>チ</t>
    </rPh>
    <phoneticPr fontId="2"/>
  </si>
  <si>
    <t>久保田　徳満</t>
    <rPh sb="0" eb="3">
      <t>クボタ</t>
    </rPh>
    <rPh sb="4" eb="5">
      <t>トク</t>
    </rPh>
    <rPh sb="5" eb="6">
      <t>マン</t>
    </rPh>
    <phoneticPr fontId="2"/>
  </si>
  <si>
    <t>○羽幌町</t>
    <rPh sb="1" eb="4">
      <t>ハボロチョウ</t>
    </rPh>
    <phoneticPr fontId="2"/>
  </si>
  <si>
    <t>渡部　賢次郎</t>
    <rPh sb="0" eb="2">
      <t>ワタナベ</t>
    </rPh>
    <rPh sb="3" eb="6">
      <t>ケンジロウ</t>
    </rPh>
    <phoneticPr fontId="2"/>
  </si>
  <si>
    <t>蒔田　余吉</t>
    <rPh sb="0" eb="2">
      <t>シダ</t>
    </rPh>
    <rPh sb="3" eb="4">
      <t>ヨ</t>
    </rPh>
    <rPh sb="4" eb="5">
      <t>キチ</t>
    </rPh>
    <phoneticPr fontId="2"/>
  </si>
  <si>
    <t>国民協同党</t>
    <rPh sb="0" eb="2">
      <t>コクミン</t>
    </rPh>
    <rPh sb="2" eb="4">
      <t>キョウドウ</t>
    </rPh>
    <rPh sb="4" eb="5">
      <t>トウ</t>
    </rPh>
    <phoneticPr fontId="2"/>
  </si>
  <si>
    <t>荒木　健太郎</t>
    <rPh sb="0" eb="2">
      <t>アラキ</t>
    </rPh>
    <rPh sb="3" eb="6">
      <t>ケンタロウ</t>
    </rPh>
    <phoneticPr fontId="2"/>
  </si>
  <si>
    <t>戸沢　　薫</t>
    <rPh sb="0" eb="2">
      <t>トザワ</t>
    </rPh>
    <rPh sb="4" eb="5">
      <t>カオル</t>
    </rPh>
    <phoneticPr fontId="2"/>
  </si>
  <si>
    <t>松本　敏治</t>
    <rPh sb="0" eb="2">
      <t>マツモト</t>
    </rPh>
    <rPh sb="3" eb="5">
      <t>トシジ</t>
    </rPh>
    <phoneticPr fontId="2"/>
  </si>
  <si>
    <t>岡和田　三郎</t>
    <rPh sb="0" eb="1">
      <t>オカ</t>
    </rPh>
    <rPh sb="1" eb="3">
      <t>ワダ</t>
    </rPh>
    <rPh sb="4" eb="6">
      <t>サブロウ</t>
    </rPh>
    <phoneticPr fontId="2"/>
  </si>
  <si>
    <t>野宮　三次郎</t>
    <rPh sb="0" eb="1">
      <t>ノ</t>
    </rPh>
    <rPh sb="1" eb="2">
      <t>ミヤ</t>
    </rPh>
    <rPh sb="3" eb="4">
      <t>サン</t>
    </rPh>
    <rPh sb="4" eb="6">
      <t>ジロウ</t>
    </rPh>
    <phoneticPr fontId="2"/>
  </si>
  <si>
    <t>佐々木　光正</t>
    <rPh sb="0" eb="3">
      <t>ササキ</t>
    </rPh>
    <rPh sb="4" eb="5">
      <t>ヒカリ</t>
    </rPh>
    <rPh sb="5" eb="6">
      <t>マサ</t>
    </rPh>
    <phoneticPr fontId="2"/>
  </si>
  <si>
    <t>弓庭　　登</t>
    <rPh sb="0" eb="1">
      <t>ユミ</t>
    </rPh>
    <rPh sb="1" eb="2">
      <t>ニワ</t>
    </rPh>
    <rPh sb="4" eb="5">
      <t>ノボ</t>
    </rPh>
    <phoneticPr fontId="2"/>
  </si>
  <si>
    <t>藤沢　一雄</t>
    <rPh sb="0" eb="2">
      <t>フジサワ</t>
    </rPh>
    <rPh sb="3" eb="5">
      <t>カズオ</t>
    </rPh>
    <phoneticPr fontId="2"/>
  </si>
  <si>
    <t>鍵谷　正悦</t>
    <rPh sb="0" eb="2">
      <t>カギタニ</t>
    </rPh>
    <rPh sb="3" eb="4">
      <t>マサ</t>
    </rPh>
    <rPh sb="4" eb="5">
      <t>エツ</t>
    </rPh>
    <phoneticPr fontId="2"/>
  </si>
  <si>
    <t>押之見　松彦</t>
    <rPh sb="0" eb="1">
      <t>オ</t>
    </rPh>
    <rPh sb="1" eb="2">
      <t>ノ</t>
    </rPh>
    <rPh sb="2" eb="3">
      <t>ミ</t>
    </rPh>
    <rPh sb="4" eb="6">
      <t>マツヒコ</t>
    </rPh>
    <phoneticPr fontId="2"/>
  </si>
  <si>
    <t>関口　由信</t>
    <rPh sb="0" eb="2">
      <t>セキグチ</t>
    </rPh>
    <rPh sb="3" eb="5">
      <t>ヨシノブ</t>
    </rPh>
    <phoneticPr fontId="2"/>
  </si>
  <si>
    <t>○羽幌町（天売村）</t>
    <rPh sb="1" eb="4">
      <t>ハボロチョウ</t>
    </rPh>
    <rPh sb="5" eb="7">
      <t>テウリ</t>
    </rPh>
    <rPh sb="7" eb="8">
      <t>ムラ</t>
    </rPh>
    <phoneticPr fontId="2"/>
  </si>
  <si>
    <t>志水　　要</t>
    <rPh sb="0" eb="2">
      <t>シミズ</t>
    </rPh>
    <rPh sb="4" eb="5">
      <t>カナメ</t>
    </rPh>
    <phoneticPr fontId="2"/>
  </si>
  <si>
    <t>須藤　啓太郎</t>
    <rPh sb="0" eb="2">
      <t>スドウ</t>
    </rPh>
    <rPh sb="3" eb="6">
      <t>ケイタロウ</t>
    </rPh>
    <phoneticPr fontId="2"/>
  </si>
  <si>
    <t>○羽幌町（焼尻村）</t>
    <rPh sb="1" eb="4">
      <t>ハボロチョウ</t>
    </rPh>
    <rPh sb="5" eb="7">
      <t>ヤギシリ</t>
    </rPh>
    <rPh sb="7" eb="8">
      <t>ムラ</t>
    </rPh>
    <phoneticPr fontId="2"/>
  </si>
  <si>
    <t>泉谷　粂吉</t>
    <rPh sb="0" eb="2">
      <t>イズミタニ</t>
    </rPh>
    <rPh sb="4" eb="5">
      <t>ヨシ</t>
    </rPh>
    <phoneticPr fontId="2"/>
  </si>
  <si>
    <t>○初山別村</t>
    <rPh sb="1" eb="5">
      <t>ショサンベツムラ</t>
    </rPh>
    <phoneticPr fontId="2"/>
  </si>
  <si>
    <t>前田　広紀</t>
    <rPh sb="0" eb="2">
      <t>マエダ</t>
    </rPh>
    <rPh sb="3" eb="4">
      <t>ヒロ</t>
    </rPh>
    <rPh sb="4" eb="5">
      <t>キ</t>
    </rPh>
    <phoneticPr fontId="2"/>
  </si>
  <si>
    <t>水門　四郎</t>
    <rPh sb="0" eb="2">
      <t>スイモン</t>
    </rPh>
    <rPh sb="3" eb="5">
      <t>シロウ</t>
    </rPh>
    <phoneticPr fontId="2"/>
  </si>
  <si>
    <t>三輪　勝治</t>
    <rPh sb="0" eb="2">
      <t>ミワ</t>
    </rPh>
    <rPh sb="3" eb="5">
      <t>カツジ</t>
    </rPh>
    <phoneticPr fontId="2"/>
  </si>
  <si>
    <t>当選６回</t>
    <rPh sb="0" eb="2">
      <t>トウセン</t>
    </rPh>
    <phoneticPr fontId="2"/>
  </si>
  <si>
    <t>江良　重太郎</t>
    <rPh sb="0" eb="1">
      <t>エ</t>
    </rPh>
    <rPh sb="1" eb="2">
      <t>ヨ</t>
    </rPh>
    <rPh sb="3" eb="6">
      <t>ジュウタロウ</t>
    </rPh>
    <phoneticPr fontId="2"/>
  </si>
  <si>
    <t>伊原　政男</t>
    <rPh sb="0" eb="2">
      <t>イハラ</t>
    </rPh>
    <rPh sb="3" eb="5">
      <t>マサオ</t>
    </rPh>
    <phoneticPr fontId="2"/>
  </si>
  <si>
    <t>当選１回　　　　　</t>
    <rPh sb="0" eb="2">
      <t>トウセン</t>
    </rPh>
    <rPh sb="3" eb="4">
      <t>カイ</t>
    </rPh>
    <phoneticPr fontId="2"/>
  </si>
  <si>
    <t>当選１回　</t>
    <rPh sb="0" eb="2">
      <t>トウセン</t>
    </rPh>
    <rPh sb="3" eb="4">
      <t>カイ</t>
    </rPh>
    <phoneticPr fontId="2"/>
  </si>
  <si>
    <t>（％）</t>
    <phoneticPr fontId="2"/>
  </si>
  <si>
    <t>○遠別町</t>
    <rPh sb="1" eb="4">
      <t>エンベツチョウ</t>
    </rPh>
    <phoneticPr fontId="2"/>
  </si>
  <si>
    <t>加藤　源治</t>
    <rPh sb="0" eb="2">
      <t>カトウ</t>
    </rPh>
    <rPh sb="3" eb="5">
      <t>ゲンジ</t>
    </rPh>
    <phoneticPr fontId="2"/>
  </si>
  <si>
    <t>小森　嘉藤</t>
    <rPh sb="0" eb="2">
      <t>コモリ</t>
    </rPh>
    <rPh sb="4" eb="5">
      <t>フジ</t>
    </rPh>
    <phoneticPr fontId="2"/>
  </si>
  <si>
    <t>熊谷　与吉</t>
    <rPh sb="0" eb="2">
      <t>クマガイ</t>
    </rPh>
    <rPh sb="3" eb="4">
      <t>ヨ</t>
    </rPh>
    <rPh sb="4" eb="5">
      <t>キチ</t>
    </rPh>
    <phoneticPr fontId="2"/>
  </si>
  <si>
    <t>内山　佐太郎</t>
    <rPh sb="0" eb="2">
      <t>ウチヤマ</t>
    </rPh>
    <rPh sb="3" eb="6">
      <t>サタロウ</t>
    </rPh>
    <phoneticPr fontId="2"/>
  </si>
  <si>
    <t>茂野　三郎</t>
    <rPh sb="0" eb="2">
      <t>シゲノ</t>
    </rPh>
    <rPh sb="3" eb="5">
      <t>サブロウ</t>
    </rPh>
    <phoneticPr fontId="2"/>
  </si>
  <si>
    <t>山口　勝三</t>
    <rPh sb="0" eb="2">
      <t>ヤマグチ</t>
    </rPh>
    <rPh sb="3" eb="5">
      <t>カツゾウ</t>
    </rPh>
    <phoneticPr fontId="2"/>
  </si>
  <si>
    <t>富田　久馬</t>
    <rPh sb="0" eb="2">
      <t>トミタ</t>
    </rPh>
    <rPh sb="3" eb="4">
      <t>ヒサ</t>
    </rPh>
    <rPh sb="4" eb="5">
      <t>ウマ</t>
    </rPh>
    <phoneticPr fontId="2"/>
  </si>
  <si>
    <t>相内　徳二郎</t>
    <rPh sb="0" eb="2">
      <t>アイウチ</t>
    </rPh>
    <rPh sb="3" eb="6">
      <t>トクジロウ</t>
    </rPh>
    <phoneticPr fontId="2"/>
  </si>
  <si>
    <t>杉野　三次郎</t>
    <rPh sb="0" eb="2">
      <t>スギノ</t>
    </rPh>
    <rPh sb="3" eb="4">
      <t>サン</t>
    </rPh>
    <rPh sb="4" eb="6">
      <t>ジロウ</t>
    </rPh>
    <phoneticPr fontId="2"/>
  </si>
  <si>
    <t>明石　　清</t>
    <rPh sb="0" eb="2">
      <t>アカシ</t>
    </rPh>
    <rPh sb="4" eb="5">
      <t>キヨシ</t>
    </rPh>
    <phoneticPr fontId="2"/>
  </si>
  <si>
    <t>佐々木　義之</t>
    <rPh sb="0" eb="3">
      <t>ササキ</t>
    </rPh>
    <rPh sb="4" eb="6">
      <t>ヨシユキ</t>
    </rPh>
    <phoneticPr fontId="2"/>
  </si>
  <si>
    <t>北田　廣明</t>
    <rPh sb="0" eb="2">
      <t>キタダ</t>
    </rPh>
    <rPh sb="3" eb="4">
      <t>ヒロシ</t>
    </rPh>
    <rPh sb="4" eb="5">
      <t>ア</t>
    </rPh>
    <phoneticPr fontId="2"/>
  </si>
  <si>
    <t>南山　義男</t>
    <rPh sb="0" eb="2">
      <t>ミナミヤマ</t>
    </rPh>
    <rPh sb="3" eb="5">
      <t>ヨシオ</t>
    </rPh>
    <phoneticPr fontId="2"/>
  </si>
  <si>
    <t>（％）</t>
    <phoneticPr fontId="2"/>
  </si>
  <si>
    <t>○天塩町</t>
    <rPh sb="1" eb="4">
      <t>テシオチョウ</t>
    </rPh>
    <phoneticPr fontId="2"/>
  </si>
  <si>
    <t>草刈　　直</t>
    <rPh sb="0" eb="2">
      <t>クサカ</t>
    </rPh>
    <rPh sb="4" eb="5">
      <t>ナオ</t>
    </rPh>
    <phoneticPr fontId="2"/>
  </si>
  <si>
    <t>黒川　善之栄</t>
    <rPh sb="0" eb="2">
      <t>クロカワ</t>
    </rPh>
    <rPh sb="3" eb="4">
      <t>ゼン</t>
    </rPh>
    <rPh sb="4" eb="5">
      <t>ノ</t>
    </rPh>
    <rPh sb="5" eb="6">
      <t>エイ</t>
    </rPh>
    <phoneticPr fontId="2"/>
  </si>
  <si>
    <t>上坂　　悟</t>
    <rPh sb="0" eb="2">
      <t>カミサカ</t>
    </rPh>
    <rPh sb="4" eb="5">
      <t>サト</t>
    </rPh>
    <phoneticPr fontId="2"/>
  </si>
  <si>
    <t>日本自由党</t>
    <rPh sb="0" eb="2">
      <t>ニホン</t>
    </rPh>
    <rPh sb="2" eb="5">
      <t>ジユウトウ</t>
    </rPh>
    <phoneticPr fontId="2"/>
  </si>
  <si>
    <t>見延　清助</t>
    <rPh sb="0" eb="2">
      <t>ミノベ</t>
    </rPh>
    <rPh sb="3" eb="5">
      <t>セイスケ</t>
    </rPh>
    <phoneticPr fontId="2"/>
  </si>
  <si>
    <t>笹原　啓公</t>
    <rPh sb="0" eb="2">
      <t>ササハラ</t>
    </rPh>
    <rPh sb="3" eb="4">
      <t>ケイ</t>
    </rPh>
    <rPh sb="4" eb="5">
      <t>コウ</t>
    </rPh>
    <phoneticPr fontId="2"/>
  </si>
  <si>
    <t>当選６回　</t>
    <rPh sb="0" eb="2">
      <t>トウセン</t>
    </rPh>
    <rPh sb="3" eb="4">
      <t>カイ</t>
    </rPh>
    <phoneticPr fontId="2"/>
  </si>
  <si>
    <t>当選２回　</t>
    <rPh sb="0" eb="2">
      <t>トウセン</t>
    </rPh>
    <rPh sb="3" eb="4">
      <t>カイ</t>
    </rPh>
    <phoneticPr fontId="2"/>
  </si>
  <si>
    <t>当選３回　</t>
    <rPh sb="0" eb="2">
      <t>トウセン</t>
    </rPh>
    <rPh sb="3" eb="4">
      <t>カイ</t>
    </rPh>
    <phoneticPr fontId="2"/>
  </si>
  <si>
    <t>○増毛町</t>
    <rPh sb="1" eb="4">
      <t>マシケチョウ</t>
    </rPh>
    <phoneticPr fontId="2"/>
  </si>
  <si>
    <t>新保　福治</t>
    <rPh sb="0" eb="1">
      <t>シン</t>
    </rPh>
    <rPh sb="1" eb="2">
      <t>ホ</t>
    </rPh>
    <rPh sb="3" eb="4">
      <t>フク</t>
    </rPh>
    <rPh sb="4" eb="5">
      <t>ジ</t>
    </rPh>
    <phoneticPr fontId="2"/>
  </si>
  <si>
    <t>当選６回</t>
    <rPh sb="0" eb="2">
      <t>トウセン</t>
    </rPh>
    <rPh sb="3" eb="4">
      <t>カイ</t>
    </rPh>
    <phoneticPr fontId="2"/>
  </si>
  <si>
    <t>本田　善彦</t>
    <rPh sb="0" eb="2">
      <t>ホンダ</t>
    </rPh>
    <rPh sb="3" eb="4">
      <t>ゼン</t>
    </rPh>
    <rPh sb="4" eb="5">
      <t>ヒコ</t>
    </rPh>
    <phoneticPr fontId="2"/>
  </si>
  <si>
    <t>早坂　　勉</t>
    <rPh sb="0" eb="1">
      <t>ハヤ</t>
    </rPh>
    <rPh sb="1" eb="2">
      <t>サカ</t>
    </rPh>
    <rPh sb="4" eb="5">
      <t>ツトム</t>
    </rPh>
    <phoneticPr fontId="2"/>
  </si>
  <si>
    <t>舟橋　泰博</t>
    <rPh sb="0" eb="2">
      <t>フナハシ</t>
    </rPh>
    <rPh sb="3" eb="5">
      <t>ヤスヒロ</t>
    </rPh>
    <phoneticPr fontId="2"/>
  </si>
  <si>
    <t>横濱　　磨</t>
    <rPh sb="0" eb="2">
      <t>ヨコハマ</t>
    </rPh>
    <rPh sb="4" eb="5">
      <t>ミガ</t>
    </rPh>
    <phoneticPr fontId="2"/>
  </si>
  <si>
    <t>石崎　大輔</t>
    <rPh sb="0" eb="2">
      <t>イシザキ</t>
    </rPh>
    <rPh sb="3" eb="5">
      <t>ダイスケ</t>
    </rPh>
    <phoneticPr fontId="2"/>
  </si>
  <si>
    <t>三上　晴夫</t>
    <rPh sb="0" eb="2">
      <t>ミカミ</t>
    </rPh>
    <rPh sb="3" eb="4">
      <t>ハ</t>
    </rPh>
    <rPh sb="4" eb="5">
      <t>オ</t>
    </rPh>
    <phoneticPr fontId="2"/>
  </si>
  <si>
    <t>菊池　　浩</t>
    <rPh sb="0" eb="2">
      <t>キクチ</t>
    </rPh>
    <rPh sb="4" eb="5">
      <t>ヒロシ</t>
    </rPh>
    <phoneticPr fontId="2"/>
  </si>
  <si>
    <t>小坂　伸一</t>
    <rPh sb="0" eb="2">
      <t>オサカ</t>
    </rPh>
    <rPh sb="3" eb="5">
      <t>シンイチ</t>
    </rPh>
    <phoneticPr fontId="2"/>
  </si>
  <si>
    <t>福士　敦朗</t>
    <rPh sb="0" eb="2">
      <t>フクシ</t>
    </rPh>
    <rPh sb="3" eb="4">
      <t>アツシ</t>
    </rPh>
    <rPh sb="4" eb="5">
      <t>ロウ</t>
    </rPh>
    <phoneticPr fontId="2"/>
  </si>
  <si>
    <t>若松　　茂</t>
    <rPh sb="0" eb="2">
      <t>ワカマツ</t>
    </rPh>
    <rPh sb="4" eb="5">
      <t>シゲ</t>
    </rPh>
    <phoneticPr fontId="2"/>
  </si>
  <si>
    <t>関　　次雄</t>
    <rPh sb="0" eb="1">
      <t>セキ</t>
    </rPh>
    <rPh sb="3" eb="5">
      <t>ツギオ</t>
    </rPh>
    <phoneticPr fontId="2"/>
  </si>
  <si>
    <t>川島　茂之</t>
    <rPh sb="0" eb="2">
      <t>カワシマ</t>
    </rPh>
    <rPh sb="3" eb="5">
      <t>シゲユキ</t>
    </rPh>
    <phoneticPr fontId="2"/>
  </si>
  <si>
    <t>昭和31.9.30鬼鹿村を編入合併</t>
    <rPh sb="0" eb="2">
      <t>ショウワ</t>
    </rPh>
    <rPh sb="9" eb="10">
      <t>オニ</t>
    </rPh>
    <rPh sb="10" eb="11">
      <t>シカ</t>
    </rPh>
    <rPh sb="11" eb="12">
      <t>ムラ</t>
    </rPh>
    <rPh sb="13" eb="15">
      <t>ヘンニュウ</t>
    </rPh>
    <rPh sb="15" eb="17">
      <t>ガッペイ</t>
    </rPh>
    <phoneticPr fontId="2"/>
  </si>
  <si>
    <t>昭和41.9.1町制施行</t>
    <rPh sb="0" eb="2">
      <t>ショウワ</t>
    </rPh>
    <rPh sb="8" eb="10">
      <t>チョウセイ</t>
    </rPh>
    <rPh sb="10" eb="12">
      <t>セコウ</t>
    </rPh>
    <phoneticPr fontId="2"/>
  </si>
  <si>
    <t>昭和31.9.30小平村に編入合併</t>
    <rPh sb="0" eb="2">
      <t>ショウワ</t>
    </rPh>
    <rPh sb="9" eb="11">
      <t>オビラ</t>
    </rPh>
    <rPh sb="11" eb="12">
      <t>ムラ</t>
    </rPh>
    <rPh sb="13" eb="15">
      <t>ヘンニュウ</t>
    </rPh>
    <rPh sb="15" eb="17">
      <t>ガッペイ</t>
    </rPh>
    <phoneticPr fontId="2"/>
  </si>
  <si>
    <t>昭和23.10.1町制施行</t>
    <rPh sb="0" eb="2">
      <t>ショウワ</t>
    </rPh>
    <rPh sb="9" eb="11">
      <t>チョウセイ</t>
    </rPh>
    <rPh sb="11" eb="13">
      <t>セコウ</t>
    </rPh>
    <phoneticPr fontId="2"/>
  </si>
  <si>
    <t>昭和30.4.1天売村を編入合併</t>
    <rPh sb="0" eb="2">
      <t>ショウワ</t>
    </rPh>
    <rPh sb="8" eb="10">
      <t>テウリ</t>
    </rPh>
    <rPh sb="10" eb="11">
      <t>ムラ</t>
    </rPh>
    <rPh sb="12" eb="14">
      <t>ヘンニュウ</t>
    </rPh>
    <rPh sb="14" eb="16">
      <t>ガッペイ</t>
    </rPh>
    <phoneticPr fontId="2"/>
  </si>
  <si>
    <t>昭和34.4.1焼尻村を編入合併</t>
    <rPh sb="0" eb="2">
      <t>ショウワ</t>
    </rPh>
    <rPh sb="8" eb="10">
      <t>ヤギシリ</t>
    </rPh>
    <rPh sb="10" eb="11">
      <t>ムラ</t>
    </rPh>
    <rPh sb="12" eb="14">
      <t>ヘンニュウ</t>
    </rPh>
    <rPh sb="14" eb="16">
      <t>ガッペイ</t>
    </rPh>
    <phoneticPr fontId="2"/>
  </si>
  <si>
    <t>昭和34.4.1羽幌町に編入合併</t>
    <rPh sb="0" eb="2">
      <t>ショウワ</t>
    </rPh>
    <rPh sb="8" eb="11">
      <t>ハボロチョウ</t>
    </rPh>
    <rPh sb="12" eb="14">
      <t>ヘンニュウ</t>
    </rPh>
    <rPh sb="14" eb="16">
      <t>ガッペイ</t>
    </rPh>
    <phoneticPr fontId="2"/>
  </si>
  <si>
    <t>昭和30.4.1羽幌町に編入合併</t>
    <rPh sb="0" eb="2">
      <t>ショウワ</t>
    </rPh>
    <rPh sb="8" eb="11">
      <t>ハボロチョウ</t>
    </rPh>
    <rPh sb="12" eb="14">
      <t>ヘンニュウ</t>
    </rPh>
    <rPh sb="14" eb="16">
      <t>ガッペイ</t>
    </rPh>
    <phoneticPr fontId="2"/>
  </si>
  <si>
    <t>阿部　　稔</t>
    <rPh sb="0" eb="2">
      <t>アベ</t>
    </rPh>
    <rPh sb="4" eb="5">
      <t>ミノル</t>
    </rPh>
    <phoneticPr fontId="2"/>
  </si>
  <si>
    <t>昭和24.4.1町制施行</t>
    <rPh sb="0" eb="2">
      <t>ショウワ</t>
    </rPh>
    <rPh sb="8" eb="10">
      <t>チョウセイ</t>
    </rPh>
    <rPh sb="10" eb="12">
      <t>セコウ</t>
    </rPh>
    <phoneticPr fontId="2"/>
  </si>
  <si>
    <t>昭和23.1.1小平蘂村を小平村に改称</t>
    <rPh sb="0" eb="2">
      <t>ショウワ</t>
    </rPh>
    <rPh sb="8" eb="10">
      <t>オビラ</t>
    </rPh>
    <rPh sb="10" eb="11">
      <t>シベ</t>
    </rPh>
    <rPh sb="11" eb="12">
      <t>ムラ</t>
    </rPh>
    <rPh sb="15" eb="16">
      <t>ムラ</t>
    </rPh>
    <phoneticPr fontId="2"/>
  </si>
  <si>
    <t>宮本　憲幸</t>
    <rPh sb="0" eb="2">
      <t>ミヤモト</t>
    </rPh>
    <rPh sb="3" eb="5">
      <t>ノリユキ</t>
    </rPh>
    <phoneticPr fontId="2"/>
  </si>
  <si>
    <t>浅田　弘隆</t>
    <rPh sb="0" eb="2">
      <t>アサダ</t>
    </rPh>
    <rPh sb="3" eb="5">
      <t>ヒロタカ</t>
    </rPh>
    <phoneticPr fontId="2"/>
  </si>
  <si>
    <t>佐々木　裕之</t>
    <rPh sb="0" eb="3">
      <t>ササキ</t>
    </rPh>
    <rPh sb="4" eb="5">
      <t>ユウ</t>
    </rPh>
    <rPh sb="5" eb="6">
      <t>ユキ</t>
    </rPh>
    <phoneticPr fontId="2"/>
  </si>
  <si>
    <t>菅野　美佐雄</t>
    <rPh sb="0" eb="2">
      <t>カンノ</t>
    </rPh>
    <rPh sb="3" eb="6">
      <t>ミサオ</t>
    </rPh>
    <phoneticPr fontId="2"/>
  </si>
  <si>
    <t>新田　嘉一</t>
    <rPh sb="0" eb="2">
      <t>ニッタ</t>
    </rPh>
    <rPh sb="3" eb="4">
      <t>カ</t>
    </rPh>
    <rPh sb="4" eb="5">
      <t>イチ</t>
    </rPh>
    <phoneticPr fontId="2"/>
  </si>
  <si>
    <t>森　　利男</t>
    <rPh sb="0" eb="1">
      <t>モリ</t>
    </rPh>
    <rPh sb="3" eb="5">
      <t>トシオ</t>
    </rPh>
    <phoneticPr fontId="2"/>
  </si>
  <si>
    <t>笹川　洸志</t>
    <rPh sb="0" eb="2">
      <t>ササカワ</t>
    </rPh>
    <rPh sb="3" eb="4">
      <t>コウ</t>
    </rPh>
    <rPh sb="4" eb="5">
      <t>シ</t>
    </rPh>
    <phoneticPr fontId="2"/>
  </si>
  <si>
    <t>飯田　佳宏</t>
    <rPh sb="0" eb="2">
      <t>イイダ</t>
    </rPh>
    <rPh sb="3" eb="5">
      <t>ヨシヒロ</t>
    </rPh>
    <phoneticPr fontId="2"/>
  </si>
  <si>
    <t>駒井　久晃</t>
    <rPh sb="0" eb="2">
      <t>コマイ</t>
    </rPh>
    <rPh sb="3" eb="5">
      <t>ヒサアキ</t>
    </rPh>
    <phoneticPr fontId="2"/>
  </si>
  <si>
    <t>橋本　修司</t>
    <rPh sb="0" eb="2">
      <t>ハシモト</t>
    </rPh>
    <rPh sb="3" eb="5">
      <t>シュウジ</t>
    </rPh>
    <phoneticPr fontId="2"/>
  </si>
  <si>
    <t>平山　光彦</t>
    <rPh sb="0" eb="2">
      <t>ヒラヤマ</t>
    </rPh>
    <rPh sb="3" eb="5">
      <t>ミツヒコ</t>
    </rPh>
    <phoneticPr fontId="2"/>
  </si>
  <si>
    <t>堀　雅志</t>
    <rPh sb="0" eb="1">
      <t>ホリ</t>
    </rPh>
    <rPh sb="2" eb="4">
      <t>マサシ</t>
    </rPh>
    <phoneticPr fontId="2"/>
  </si>
  <si>
    <t>佐藤　順治</t>
    <rPh sb="0" eb="2">
      <t>サトウ</t>
    </rPh>
    <rPh sb="3" eb="5">
      <t>ジュンジ</t>
    </rPh>
    <phoneticPr fontId="2"/>
  </si>
  <si>
    <t>西　　大志</t>
    <rPh sb="0" eb="1">
      <t>ニシ</t>
    </rPh>
    <rPh sb="3" eb="4">
      <t>ダイ</t>
    </rPh>
    <rPh sb="4" eb="5">
      <t>シ</t>
    </rPh>
    <phoneticPr fontId="2"/>
  </si>
  <si>
    <t>曜日</t>
    <rPh sb="0" eb="2">
      <t>ヨウビ</t>
    </rPh>
    <phoneticPr fontId="2"/>
  </si>
  <si>
    <t>森　　淳</t>
    <rPh sb="0" eb="1">
      <t>モリ</t>
    </rPh>
    <rPh sb="3" eb="4">
      <t>アツシ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</si>
  <si>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</si>
  <si>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</si>
  <si>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佐々木　裕之</t>
    <rPh sb="0" eb="3">
      <t>ササキ</t>
    </rPh>
    <rPh sb="4" eb="6">
      <t>ヒロユキ</t>
    </rPh>
    <phoneticPr fontId="2"/>
  </si>
  <si>
    <t>米田　孝利</t>
    <rPh sb="0" eb="2">
      <t>ヨネダ</t>
    </rPh>
    <rPh sb="3" eb="5">
      <t>タカトシ</t>
    </rPh>
    <phoneticPr fontId="2"/>
  </si>
  <si>
    <t>死　亡</t>
    <rPh sb="0" eb="1">
      <t>シ</t>
    </rPh>
    <rPh sb="2" eb="3">
      <t>ボウ</t>
    </rPh>
    <phoneticPr fontId="2"/>
  </si>
  <si>
    <t>橋本　広之</t>
    <rPh sb="0" eb="2">
      <t>ハシモト</t>
    </rPh>
    <rPh sb="3" eb="5">
      <t>ヒロユキ</t>
    </rPh>
    <phoneticPr fontId="2"/>
  </si>
  <si>
    <t>杉本　弘幸</t>
    <rPh sb="0" eb="2">
      <t>スギモト</t>
    </rPh>
    <rPh sb="3" eb="5">
      <t>ヒロユキ</t>
    </rPh>
    <phoneticPr fontId="2"/>
  </si>
  <si>
    <t>吉田　　忠</t>
    <rPh sb="0" eb="2">
      <t>よしだ</t>
    </rPh>
    <rPh sb="4" eb="5">
      <t>ただし</t>
    </rPh>
    <phoneticPr fontId="5" type="Hiragana" alignment="center"/>
  </si>
  <si>
    <t>佐々木　裕之</t>
    <rPh sb="0" eb="6">
      <t>　 ささき　　　 ひろゆき</t>
    </rPh>
    <phoneticPr fontId="5" type="Hiragana" alignment="center"/>
  </si>
  <si>
    <t>死亡</t>
    <rPh sb="0" eb="2">
      <t>シボウ</t>
    </rPh>
    <phoneticPr fontId="2"/>
  </si>
  <si>
    <t>森　　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</si>
</sst>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57" fontId="0" fillId="0" borderId="4" xfId="0" applyNumberFormat="1" applyBorder="1" applyAlignment="1">
      <alignment horizontal="left"/>
    </xf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3" fontId="1" fillId="0" borderId="4" xfId="0" applyNumberFormat="1" applyFont="1" applyBorder="1"/>
    <xf numFmtId="3" fontId="1" fillId="0" borderId="2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4" fontId="0" fillId="0" borderId="2" xfId="0" applyNumberFormat="1" applyBorder="1" applyAlignment="1">
      <alignment vertical="top"/>
    </xf>
    <xf numFmtId="57" fontId="0" fillId="0" borderId="2" xfId="0" applyNumberFormat="1" applyBorder="1" applyAlignment="1">
      <alignment horizontal="left" vertical="top" shrinkToFit="1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57" fontId="0" fillId="0" borderId="4" xfId="0" applyNumberFormat="1" applyBorder="1" applyAlignment="1">
      <alignment horizontal="left" vertical="top" shrinkToFi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0" fontId="0" fillId="0" borderId="3" xfId="0" applyBorder="1" applyAlignment="1">
      <alignment vertical="center" shrinkToFit="1"/>
    </xf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57" fontId="0" fillId="0" borderId="0" xfId="0" applyNumberFormat="1" applyBorder="1" applyAlignment="1">
      <alignment horizontal="left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/>
    <xf numFmtId="0" fontId="0" fillId="0" borderId="3" xfId="0" applyBorder="1" applyAlignment="1">
      <alignment wrapText="1" shrinkToFit="1"/>
    </xf>
    <xf numFmtId="38" fontId="0" fillId="0" borderId="1" xfId="1" applyFont="1" applyBorder="1"/>
    <xf numFmtId="4" fontId="0" fillId="0" borderId="3" xfId="0" applyNumberFormat="1" applyBorder="1"/>
    <xf numFmtId="38" fontId="0" fillId="0" borderId="4" xfId="1" applyFont="1" applyBorder="1"/>
    <xf numFmtId="38" fontId="0" fillId="0" borderId="2" xfId="1" applyFont="1" applyBorder="1"/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57" fontId="0" fillId="0" borderId="4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3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/>
    </xf>
    <xf numFmtId="57" fontId="0" fillId="0" borderId="4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38" fontId="0" fillId="0" borderId="3" xfId="1" applyFont="1" applyBorder="1"/>
    <xf numFmtId="0" fontId="0" fillId="0" borderId="4" xfId="0" applyBorder="1" applyAlignment="1">
      <alignment horizontal="center" shrinkToFit="1"/>
    </xf>
    <xf numFmtId="57" fontId="0" fillId="0" borderId="2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/>
    <xf numFmtId="0" fontId="0" fillId="0" borderId="1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 applyAlignment="1">
      <alignment shrinkToFit="1"/>
    </xf>
    <xf numFmtId="0" fontId="0" fillId="0" borderId="2" xfId="0" applyFill="1" applyBorder="1"/>
    <xf numFmtId="57" fontId="0" fillId="0" borderId="7" xfId="0" applyNumberFormat="1" applyBorder="1" applyAlignment="1">
      <alignment horizontal="center" shrinkToFit="1"/>
    </xf>
    <xf numFmtId="3" fontId="0" fillId="0" borderId="8" xfId="0" applyNumberFormat="1" applyBorder="1"/>
    <xf numFmtId="4" fontId="0" fillId="0" borderId="9" xfId="0" applyNumberFormat="1" applyBorder="1"/>
    <xf numFmtId="176" fontId="0" fillId="0" borderId="1" xfId="0" applyNumberFormat="1" applyBorder="1"/>
    <xf numFmtId="176" fontId="0" fillId="0" borderId="2" xfId="0" applyNumberFormat="1" applyBorder="1"/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shrinkToFit="1"/>
    </xf>
    <xf numFmtId="0" fontId="0" fillId="0" borderId="3" xfId="0" applyFill="1" applyBorder="1" applyAlignment="1">
      <alignment vertical="center" shrinkToFit="1"/>
    </xf>
    <xf numFmtId="57" fontId="0" fillId="0" borderId="3" xfId="0" applyNumberFormat="1" applyFill="1" applyBorder="1" applyAlignment="1">
      <alignment horizontal="center" shrinkToFit="1"/>
    </xf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shrinkToFit="1"/>
    </xf>
    <xf numFmtId="3" fontId="0" fillId="0" borderId="1" xfId="0" applyNumberFormat="1" applyFill="1" applyBorder="1"/>
    <xf numFmtId="3" fontId="0" fillId="0" borderId="2" xfId="0" applyNumberFormat="1" applyFill="1" applyBorder="1"/>
    <xf numFmtId="57" fontId="0" fillId="0" borderId="0" xfId="0" applyNumberFormat="1" applyBorder="1" applyAlignment="1">
      <alignment horizontal="center"/>
    </xf>
    <xf numFmtId="38" fontId="0" fillId="0" borderId="0" xfId="1" applyFont="1" applyBorder="1"/>
    <xf numFmtId="4" fontId="0" fillId="0" borderId="0" xfId="0" applyNumberFormat="1" applyBorder="1"/>
    <xf numFmtId="57" fontId="0" fillId="0" borderId="8" xfId="0" applyNumberFormat="1" applyBorder="1" applyAlignment="1">
      <alignment horizontal="center"/>
    </xf>
    <xf numFmtId="38" fontId="0" fillId="0" borderId="8" xfId="1" applyFont="1" applyBorder="1"/>
    <xf numFmtId="4" fontId="0" fillId="0" borderId="8" xfId="0" applyNumberFormat="1" applyBorder="1"/>
    <xf numFmtId="0" fontId="0" fillId="0" borderId="8" xfId="0" applyBorder="1"/>
    <xf numFmtId="57" fontId="0" fillId="0" borderId="6" xfId="0" applyNumberFormat="1" applyBorder="1" applyAlignment="1">
      <alignment horizontal="center"/>
    </xf>
    <xf numFmtId="38" fontId="0" fillId="0" borderId="6" xfId="1" applyFont="1" applyBorder="1"/>
    <xf numFmtId="4" fontId="0" fillId="0" borderId="6" xfId="0" applyNumberFormat="1" applyBorder="1"/>
    <xf numFmtId="0" fontId="0" fillId="0" borderId="0" xfId="0" applyFill="1" applyBorder="1"/>
    <xf numFmtId="177" fontId="0" fillId="0" borderId="0" xfId="0" applyNumberFormat="1" applyBorder="1"/>
    <xf numFmtId="177" fontId="0" fillId="0" borderId="6" xfId="0" applyNumberFormat="1" applyBorder="1"/>
    <xf numFmtId="0" fontId="0" fillId="0" borderId="3" xfId="0" applyBorder="1" applyAlignment="1">
      <alignment vertical="top" wrapText="1"/>
    </xf>
    <xf numFmtId="2" fontId="0" fillId="0" borderId="1" xfId="0" applyNumberFormat="1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topLeftCell="A16" zoomScaleNormal="100" zoomScaleSheetLayoutView="100" workbookViewId="0">
      <selection activeCell="A37" sqref="A3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133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37</v>
      </c>
      <c r="G4" s="3" t="s">
        <v>11</v>
      </c>
      <c r="H4" s="3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34" si="0">IF(A5=0,"",TEXT(A5,"aaa"))</f>
        <v>土</v>
      </c>
      <c r="C5" s="125" t="s">
        <v>20</v>
      </c>
      <c r="D5" s="7"/>
      <c r="E5" s="7"/>
      <c r="F5" s="8"/>
      <c r="G5" s="9" t="s">
        <v>39</v>
      </c>
      <c r="H5" s="4">
        <v>60</v>
      </c>
      <c r="I5" s="32" t="s">
        <v>13</v>
      </c>
      <c r="J5" s="7">
        <v>1864</v>
      </c>
      <c r="K5" s="4" t="s">
        <v>14</v>
      </c>
    </row>
    <row r="6" spans="1:11" ht="14.15" customHeight="1" x14ac:dyDescent="0.2">
      <c r="A6" s="61"/>
      <c r="B6" s="61" t="str">
        <f t="shared" si="0"/>
        <v/>
      </c>
      <c r="C6" s="126"/>
      <c r="D6" s="11"/>
      <c r="E6" s="11"/>
      <c r="F6" s="19"/>
      <c r="G6" s="10" t="s">
        <v>40</v>
      </c>
      <c r="H6" s="5">
        <v>46</v>
      </c>
      <c r="I6" s="36" t="s">
        <v>13</v>
      </c>
      <c r="J6" s="11">
        <v>1005</v>
      </c>
      <c r="K6" s="5"/>
    </row>
    <row r="7" spans="1:11" ht="14.15" customHeight="1" x14ac:dyDescent="0.2">
      <c r="A7" s="61"/>
      <c r="B7" s="61" t="str">
        <f t="shared" si="0"/>
        <v/>
      </c>
      <c r="C7" s="127"/>
      <c r="D7" s="11"/>
      <c r="E7" s="11"/>
      <c r="F7" s="19"/>
      <c r="G7" s="10" t="s">
        <v>41</v>
      </c>
      <c r="H7" s="5">
        <v>50</v>
      </c>
      <c r="I7" s="36" t="s">
        <v>13</v>
      </c>
      <c r="J7" s="11">
        <v>784</v>
      </c>
      <c r="K7" s="5"/>
    </row>
    <row r="8" spans="1:11" ht="13.5" customHeight="1" x14ac:dyDescent="0.2">
      <c r="A8" s="62">
        <v>18741</v>
      </c>
      <c r="B8" s="62" t="str">
        <f t="shared" si="0"/>
        <v>月</v>
      </c>
      <c r="C8" s="63" t="s">
        <v>16</v>
      </c>
      <c r="D8" s="30">
        <v>8522</v>
      </c>
      <c r="E8" s="30">
        <v>8130</v>
      </c>
      <c r="F8" s="8">
        <f>ROUND(E8/D8*100,2)</f>
        <v>95.4</v>
      </c>
      <c r="G8" s="9" t="s">
        <v>39</v>
      </c>
      <c r="H8" s="29">
        <v>64</v>
      </c>
      <c r="I8" s="32" t="s">
        <v>13</v>
      </c>
      <c r="J8" s="30">
        <v>4589</v>
      </c>
      <c r="K8" s="33" t="s">
        <v>28</v>
      </c>
    </row>
    <row r="9" spans="1:11" s="20" customFormat="1" ht="13.5" customHeight="1" x14ac:dyDescent="0.2">
      <c r="A9" s="64"/>
      <c r="B9" s="64" t="str">
        <f t="shared" si="0"/>
        <v/>
      </c>
      <c r="C9" s="65"/>
      <c r="D9" s="41"/>
      <c r="E9" s="41"/>
      <c r="F9" s="35"/>
      <c r="G9" s="10" t="s">
        <v>42</v>
      </c>
      <c r="H9" s="43">
        <v>67</v>
      </c>
      <c r="I9" s="36" t="s">
        <v>13</v>
      </c>
      <c r="J9" s="41">
        <v>3308</v>
      </c>
      <c r="K9" s="44"/>
    </row>
    <row r="10" spans="1:11" ht="14.15" customHeight="1" x14ac:dyDescent="0.2">
      <c r="A10" s="60">
        <v>20209</v>
      </c>
      <c r="B10" s="60" t="str">
        <f t="shared" si="0"/>
        <v>土</v>
      </c>
      <c r="C10" s="66" t="s">
        <v>16</v>
      </c>
      <c r="D10" s="30">
        <v>8781</v>
      </c>
      <c r="E10" s="30">
        <v>7583</v>
      </c>
      <c r="F10" s="8">
        <f>ROUND(E10/D10*100,2)</f>
        <v>86.36</v>
      </c>
      <c r="G10" s="9" t="s">
        <v>30</v>
      </c>
      <c r="H10" s="4">
        <v>63</v>
      </c>
      <c r="I10" s="14" t="s">
        <v>13</v>
      </c>
      <c r="J10" s="7">
        <v>2688</v>
      </c>
      <c r="K10" s="33" t="s">
        <v>25</v>
      </c>
    </row>
    <row r="11" spans="1:11" s="20" customFormat="1" ht="14.15" customHeight="1" x14ac:dyDescent="0.2">
      <c r="A11" s="61"/>
      <c r="B11" s="61" t="str">
        <f t="shared" si="0"/>
        <v/>
      </c>
      <c r="C11" s="67"/>
      <c r="D11" s="41"/>
      <c r="E11" s="41"/>
      <c r="F11" s="35"/>
      <c r="G11" s="10" t="s">
        <v>39</v>
      </c>
      <c r="H11" s="5">
        <v>68</v>
      </c>
      <c r="I11" s="15" t="s">
        <v>13</v>
      </c>
      <c r="J11" s="11">
        <v>2446</v>
      </c>
      <c r="K11" s="44"/>
    </row>
    <row r="12" spans="1:11" s="20" customFormat="1" ht="14.15" customHeight="1" x14ac:dyDescent="0.2">
      <c r="A12" s="61"/>
      <c r="B12" s="61" t="str">
        <f t="shared" si="0"/>
        <v/>
      </c>
      <c r="C12" s="67"/>
      <c r="D12" s="41"/>
      <c r="E12" s="41"/>
      <c r="F12" s="35"/>
      <c r="G12" s="10" t="s">
        <v>42</v>
      </c>
      <c r="H12" s="5">
        <v>71</v>
      </c>
      <c r="I12" s="15" t="s">
        <v>13</v>
      </c>
      <c r="J12" s="11">
        <v>1854</v>
      </c>
      <c r="K12" s="44"/>
    </row>
    <row r="13" spans="1:11" s="20" customFormat="1" ht="14.15" customHeight="1" x14ac:dyDescent="0.2">
      <c r="A13" s="61"/>
      <c r="B13" s="61" t="str">
        <f t="shared" si="0"/>
        <v/>
      </c>
      <c r="C13" s="67"/>
      <c r="D13" s="41"/>
      <c r="E13" s="41"/>
      <c r="F13" s="35"/>
      <c r="G13" s="10" t="s">
        <v>43</v>
      </c>
      <c r="H13" s="5">
        <v>53</v>
      </c>
      <c r="I13" s="16" t="s">
        <v>13</v>
      </c>
      <c r="J13" s="11">
        <v>499</v>
      </c>
      <c r="K13" s="44"/>
    </row>
    <row r="14" spans="1:11" ht="14.15" customHeight="1" x14ac:dyDescent="0.2">
      <c r="A14" s="60">
        <v>21670</v>
      </c>
      <c r="B14" s="60" t="str">
        <f t="shared" si="0"/>
        <v>木</v>
      </c>
      <c r="C14" s="66" t="s">
        <v>16</v>
      </c>
      <c r="D14" s="30"/>
      <c r="E14" s="30"/>
      <c r="F14" s="31" t="s">
        <v>21</v>
      </c>
      <c r="G14" s="9" t="s">
        <v>30</v>
      </c>
      <c r="H14" s="4">
        <v>67</v>
      </c>
      <c r="I14" s="14" t="s">
        <v>13</v>
      </c>
      <c r="J14" s="7"/>
      <c r="K14" s="33" t="s">
        <v>27</v>
      </c>
    </row>
    <row r="15" spans="1:11" ht="13.5" customHeight="1" x14ac:dyDescent="0.2">
      <c r="A15" s="62">
        <v>23131</v>
      </c>
      <c r="B15" s="62" t="str">
        <f t="shared" si="0"/>
        <v>火</v>
      </c>
      <c r="C15" s="63" t="s">
        <v>16</v>
      </c>
      <c r="D15" s="30">
        <v>7866</v>
      </c>
      <c r="E15" s="30">
        <v>7355</v>
      </c>
      <c r="F15" s="8">
        <f>ROUND(E15/D15*100,2)</f>
        <v>93.5</v>
      </c>
      <c r="G15" s="9" t="s">
        <v>44</v>
      </c>
      <c r="H15" s="29">
        <v>51</v>
      </c>
      <c r="I15" s="32" t="s">
        <v>13</v>
      </c>
      <c r="J15" s="7">
        <v>5099</v>
      </c>
      <c r="K15" s="33" t="s">
        <v>25</v>
      </c>
    </row>
    <row r="16" spans="1:11" s="20" customFormat="1" ht="13.5" customHeight="1" x14ac:dyDescent="0.2">
      <c r="A16" s="64"/>
      <c r="B16" s="64" t="str">
        <f t="shared" si="0"/>
        <v/>
      </c>
      <c r="C16" s="65"/>
      <c r="D16" s="41"/>
      <c r="E16" s="41"/>
      <c r="F16" s="35"/>
      <c r="G16" s="10" t="s">
        <v>45</v>
      </c>
      <c r="H16" s="43">
        <v>59</v>
      </c>
      <c r="I16" s="36" t="s">
        <v>13</v>
      </c>
      <c r="J16" s="11">
        <v>2207</v>
      </c>
      <c r="K16" s="44"/>
    </row>
    <row r="17" spans="1:11" ht="14.15" customHeight="1" x14ac:dyDescent="0.2">
      <c r="A17" s="60">
        <v>24590</v>
      </c>
      <c r="B17" s="60" t="str">
        <f t="shared" si="0"/>
        <v>金</v>
      </c>
      <c r="C17" s="66" t="s">
        <v>16</v>
      </c>
      <c r="D17" s="7"/>
      <c r="E17" s="7"/>
      <c r="F17" s="31" t="s">
        <v>21</v>
      </c>
      <c r="G17" s="9" t="s">
        <v>44</v>
      </c>
      <c r="H17" s="4">
        <v>55</v>
      </c>
      <c r="I17" s="14" t="s">
        <v>13</v>
      </c>
      <c r="J17" s="7"/>
      <c r="K17" s="28" t="s">
        <v>34</v>
      </c>
    </row>
    <row r="18" spans="1:11" ht="14.15" customHeight="1" x14ac:dyDescent="0.2">
      <c r="A18" s="60">
        <v>26048</v>
      </c>
      <c r="B18" s="60" t="str">
        <f t="shared" si="0"/>
        <v>日</v>
      </c>
      <c r="C18" s="66" t="s">
        <v>16</v>
      </c>
      <c r="D18" s="7">
        <v>7318</v>
      </c>
      <c r="E18" s="7">
        <v>6740</v>
      </c>
      <c r="F18" s="8">
        <f>ROUND(E18/D18*100,2)</f>
        <v>92.1</v>
      </c>
      <c r="G18" s="9" t="s">
        <v>44</v>
      </c>
      <c r="H18" s="23">
        <v>59</v>
      </c>
      <c r="I18" s="14" t="s">
        <v>13</v>
      </c>
      <c r="J18" s="7">
        <v>3351</v>
      </c>
      <c r="K18" s="28" t="s">
        <v>35</v>
      </c>
    </row>
    <row r="19" spans="1:11" s="20" customFormat="1" ht="14.15" customHeight="1" x14ac:dyDescent="0.2">
      <c r="A19" s="61"/>
      <c r="B19" s="61" t="str">
        <f t="shared" si="0"/>
        <v/>
      </c>
      <c r="C19" s="67"/>
      <c r="D19" s="11"/>
      <c r="E19" s="11"/>
      <c r="F19" s="35"/>
      <c r="G19" s="10" t="s">
        <v>47</v>
      </c>
      <c r="H19" s="26">
        <v>47</v>
      </c>
      <c r="I19" s="15" t="s">
        <v>13</v>
      </c>
      <c r="J19" s="11">
        <v>2424</v>
      </c>
      <c r="K19" s="47"/>
    </row>
    <row r="20" spans="1:11" s="20" customFormat="1" ht="14.15" customHeight="1" x14ac:dyDescent="0.2">
      <c r="A20" s="61"/>
      <c r="B20" s="61" t="str">
        <f t="shared" si="0"/>
        <v/>
      </c>
      <c r="C20" s="67"/>
      <c r="D20" s="11"/>
      <c r="E20" s="11"/>
      <c r="F20" s="35"/>
      <c r="G20" s="10" t="s">
        <v>48</v>
      </c>
      <c r="H20" s="26">
        <v>36</v>
      </c>
      <c r="I20" s="16" t="s">
        <v>13</v>
      </c>
      <c r="J20" s="11">
        <v>919</v>
      </c>
      <c r="K20" s="47"/>
    </row>
    <row r="21" spans="1:11" ht="14.15" customHeight="1" x14ac:dyDescent="0.2">
      <c r="A21" s="60">
        <v>27511</v>
      </c>
      <c r="B21" s="60" t="str">
        <f t="shared" si="0"/>
        <v>日</v>
      </c>
      <c r="C21" s="66" t="s">
        <v>16</v>
      </c>
      <c r="D21" s="7">
        <v>6884</v>
      </c>
      <c r="E21" s="7">
        <v>6537</v>
      </c>
      <c r="F21" s="8">
        <f>ROUND(E21/D21*100,2)</f>
        <v>94.96</v>
      </c>
      <c r="G21" s="9" t="s">
        <v>47</v>
      </c>
      <c r="H21" s="23">
        <v>51</v>
      </c>
      <c r="I21" s="14" t="s">
        <v>13</v>
      </c>
      <c r="J21" s="7">
        <v>3504</v>
      </c>
      <c r="K21" s="28" t="s">
        <v>36</v>
      </c>
    </row>
    <row r="22" spans="1:11" s="20" customFormat="1" ht="14.15" customHeight="1" x14ac:dyDescent="0.2">
      <c r="A22" s="61"/>
      <c r="B22" s="61" t="str">
        <f t="shared" si="0"/>
        <v/>
      </c>
      <c r="C22" s="67"/>
      <c r="D22" s="11"/>
      <c r="E22" s="11"/>
      <c r="F22" s="35"/>
      <c r="G22" s="10" t="s">
        <v>49</v>
      </c>
      <c r="H22" s="26">
        <v>50</v>
      </c>
      <c r="I22" s="15" t="s">
        <v>13</v>
      </c>
      <c r="J22" s="11">
        <v>2941</v>
      </c>
      <c r="K22" s="47"/>
    </row>
    <row r="23" spans="1:11" ht="14.15" customHeight="1" x14ac:dyDescent="0.2">
      <c r="A23" s="60">
        <v>28967</v>
      </c>
      <c r="B23" s="60" t="str">
        <f t="shared" si="0"/>
        <v>日</v>
      </c>
      <c r="C23" s="66" t="s">
        <v>16</v>
      </c>
      <c r="D23" s="7"/>
      <c r="E23" s="7"/>
      <c r="F23" s="31" t="s">
        <v>21</v>
      </c>
      <c r="G23" s="9" t="s">
        <v>47</v>
      </c>
      <c r="H23" s="4">
        <v>55</v>
      </c>
      <c r="I23" s="14" t="s">
        <v>13</v>
      </c>
      <c r="J23" s="7"/>
      <c r="K23" s="4" t="s">
        <v>15</v>
      </c>
    </row>
    <row r="24" spans="1:11" ht="14.15" customHeight="1" x14ac:dyDescent="0.2">
      <c r="A24" s="60">
        <v>30430</v>
      </c>
      <c r="B24" s="60" t="str">
        <f t="shared" si="0"/>
        <v>日</v>
      </c>
      <c r="C24" s="66" t="s">
        <v>16</v>
      </c>
      <c r="D24" s="7"/>
      <c r="E24" s="7"/>
      <c r="F24" s="31" t="s">
        <v>21</v>
      </c>
      <c r="G24" s="9" t="s">
        <v>47</v>
      </c>
      <c r="H24" s="4">
        <v>59</v>
      </c>
      <c r="I24" s="14" t="s">
        <v>13</v>
      </c>
      <c r="J24" s="7"/>
      <c r="K24" s="4" t="s">
        <v>17</v>
      </c>
    </row>
    <row r="25" spans="1:11" ht="14.15" customHeight="1" x14ac:dyDescent="0.2">
      <c r="A25" s="60">
        <v>31893</v>
      </c>
      <c r="B25" s="60" t="str">
        <f t="shared" si="0"/>
        <v>日</v>
      </c>
      <c r="C25" s="66" t="s">
        <v>16</v>
      </c>
      <c r="D25" s="7"/>
      <c r="E25" s="7"/>
      <c r="F25" s="31" t="s">
        <v>21</v>
      </c>
      <c r="G25" s="9" t="s">
        <v>47</v>
      </c>
      <c r="H25" s="4">
        <v>63</v>
      </c>
      <c r="I25" s="14" t="s">
        <v>13</v>
      </c>
      <c r="J25" s="7"/>
      <c r="K25" s="4" t="s">
        <v>18</v>
      </c>
    </row>
    <row r="26" spans="1:11" ht="14.15" customHeight="1" x14ac:dyDescent="0.2">
      <c r="A26" s="68">
        <v>33349</v>
      </c>
      <c r="B26" s="68" t="str">
        <f t="shared" si="0"/>
        <v>日</v>
      </c>
      <c r="C26" s="69" t="s">
        <v>16</v>
      </c>
      <c r="D26" s="50"/>
      <c r="E26" s="50"/>
      <c r="F26" s="51" t="s">
        <v>21</v>
      </c>
      <c r="G26" s="24" t="s">
        <v>47</v>
      </c>
      <c r="H26" s="48">
        <v>67</v>
      </c>
      <c r="I26" s="49" t="s">
        <v>13</v>
      </c>
      <c r="J26" s="50"/>
      <c r="K26" s="4" t="s">
        <v>19</v>
      </c>
    </row>
    <row r="27" spans="1:11" ht="14.15" customHeight="1" x14ac:dyDescent="0.2">
      <c r="A27" s="70">
        <v>34812</v>
      </c>
      <c r="B27" s="70" t="str">
        <f t="shared" si="0"/>
        <v>日</v>
      </c>
      <c r="C27" s="69" t="s">
        <v>16</v>
      </c>
      <c r="D27" s="50"/>
      <c r="E27" s="50"/>
      <c r="F27" s="51" t="s">
        <v>21</v>
      </c>
      <c r="G27" s="24" t="s">
        <v>47</v>
      </c>
      <c r="H27" s="48">
        <v>71</v>
      </c>
      <c r="I27" s="49" t="s">
        <v>13</v>
      </c>
      <c r="J27" s="50"/>
      <c r="K27" s="48" t="s">
        <v>135</v>
      </c>
    </row>
    <row r="28" spans="1:11" ht="14.15" customHeight="1" x14ac:dyDescent="0.2">
      <c r="A28" s="60">
        <v>36204</v>
      </c>
      <c r="B28" s="60" t="str">
        <f t="shared" si="0"/>
        <v>土</v>
      </c>
      <c r="C28" s="66" t="s">
        <v>26</v>
      </c>
      <c r="D28" s="56">
        <v>5415</v>
      </c>
      <c r="E28" s="56">
        <v>4945</v>
      </c>
      <c r="F28" s="8">
        <f>ROUND(E28/D28*100,2)</f>
        <v>91.32</v>
      </c>
      <c r="G28" s="9" t="s">
        <v>140</v>
      </c>
      <c r="H28" s="4">
        <v>45</v>
      </c>
      <c r="I28" s="14" t="s">
        <v>13</v>
      </c>
      <c r="J28" s="7">
        <v>2855</v>
      </c>
      <c r="K28" s="4" t="s">
        <v>14</v>
      </c>
    </row>
    <row r="29" spans="1:11" ht="14.15" customHeight="1" x14ac:dyDescent="0.2">
      <c r="A29" s="71"/>
      <c r="B29" s="71" t="str">
        <f t="shared" si="0"/>
        <v/>
      </c>
      <c r="C29" s="72"/>
      <c r="D29" s="6"/>
      <c r="E29" s="6"/>
      <c r="F29" s="6"/>
      <c r="G29" s="12" t="s">
        <v>141</v>
      </c>
      <c r="H29" s="6">
        <v>57</v>
      </c>
      <c r="I29" s="16" t="s">
        <v>13</v>
      </c>
      <c r="J29" s="13">
        <v>2046</v>
      </c>
      <c r="K29" s="6"/>
    </row>
    <row r="30" spans="1:11" ht="14.15" customHeight="1" x14ac:dyDescent="0.2">
      <c r="A30" s="73">
        <v>37660</v>
      </c>
      <c r="B30" s="73" t="str">
        <f t="shared" si="0"/>
        <v>土</v>
      </c>
      <c r="C30" s="69" t="s">
        <v>16</v>
      </c>
      <c r="D30" s="50"/>
      <c r="E30" s="50"/>
      <c r="F30" s="51" t="s">
        <v>21</v>
      </c>
      <c r="G30" s="24" t="s">
        <v>140</v>
      </c>
      <c r="H30" s="48">
        <v>49</v>
      </c>
      <c r="I30" s="49" t="s">
        <v>13</v>
      </c>
      <c r="J30" s="50"/>
      <c r="K30" s="48" t="s">
        <v>15</v>
      </c>
    </row>
    <row r="31" spans="1:11" ht="14.15" customHeight="1" x14ac:dyDescent="0.2">
      <c r="A31" s="60">
        <v>39116</v>
      </c>
      <c r="B31" s="60" t="str">
        <f t="shared" si="0"/>
        <v>土</v>
      </c>
      <c r="C31" s="66" t="s">
        <v>16</v>
      </c>
      <c r="D31" s="56">
        <v>4894</v>
      </c>
      <c r="E31" s="56">
        <v>4315</v>
      </c>
      <c r="F31" s="8">
        <f>ROUND(E31/D31*100,2)</f>
        <v>88.17</v>
      </c>
      <c r="G31" s="9" t="s">
        <v>140</v>
      </c>
      <c r="H31" s="4">
        <v>53</v>
      </c>
      <c r="I31" s="14" t="s">
        <v>13</v>
      </c>
      <c r="J31" s="7">
        <v>2534</v>
      </c>
      <c r="K31" s="4" t="s">
        <v>17</v>
      </c>
    </row>
    <row r="32" spans="1:11" x14ac:dyDescent="0.2">
      <c r="A32" s="71"/>
      <c r="B32" s="71" t="str">
        <f t="shared" si="0"/>
        <v/>
      </c>
      <c r="C32" s="72"/>
      <c r="D32" s="6"/>
      <c r="E32" s="6"/>
      <c r="F32" s="6"/>
      <c r="G32" s="12" t="s">
        <v>141</v>
      </c>
      <c r="H32" s="6">
        <v>65</v>
      </c>
      <c r="I32" s="16" t="s">
        <v>13</v>
      </c>
      <c r="J32" s="13">
        <v>1732</v>
      </c>
      <c r="K32" s="6"/>
    </row>
    <row r="33" spans="1:11" ht="14.15" customHeight="1" x14ac:dyDescent="0.2">
      <c r="A33" s="73">
        <v>40579</v>
      </c>
      <c r="B33" s="73" t="str">
        <f t="shared" si="0"/>
        <v>土</v>
      </c>
      <c r="C33" s="69" t="s">
        <v>16</v>
      </c>
      <c r="D33" s="50"/>
      <c r="E33" s="50"/>
      <c r="F33" s="51" t="s">
        <v>21</v>
      </c>
      <c r="G33" s="24" t="s">
        <v>140</v>
      </c>
      <c r="H33" s="48">
        <v>57</v>
      </c>
      <c r="I33" s="49" t="s">
        <v>13</v>
      </c>
      <c r="J33" s="50"/>
      <c r="K33" s="48" t="s">
        <v>18</v>
      </c>
    </row>
    <row r="34" spans="1:11" ht="14.15" customHeight="1" x14ac:dyDescent="0.2">
      <c r="A34" s="60">
        <v>42042</v>
      </c>
      <c r="B34" s="60" t="str">
        <f t="shared" si="0"/>
        <v>土</v>
      </c>
      <c r="C34" s="66" t="s">
        <v>16</v>
      </c>
      <c r="D34" s="56">
        <v>4186</v>
      </c>
      <c r="E34" s="56">
        <v>3575</v>
      </c>
      <c r="F34" s="8">
        <f>ROUND(E34/D34*100,2)</f>
        <v>85.4</v>
      </c>
      <c r="G34" s="9" t="s">
        <v>170</v>
      </c>
      <c r="H34" s="4">
        <v>60</v>
      </c>
      <c r="I34" s="14" t="s">
        <v>13</v>
      </c>
      <c r="J34" s="7">
        <v>2602</v>
      </c>
      <c r="K34" s="4" t="s">
        <v>14</v>
      </c>
    </row>
    <row r="35" spans="1:11" x14ac:dyDescent="0.2">
      <c r="A35" s="71"/>
      <c r="B35" s="71"/>
      <c r="C35" s="72"/>
      <c r="D35" s="6"/>
      <c r="E35" s="6"/>
      <c r="F35" s="6"/>
      <c r="G35" s="12" t="s">
        <v>171</v>
      </c>
      <c r="H35" s="6">
        <v>67</v>
      </c>
      <c r="I35" s="16" t="s">
        <v>13</v>
      </c>
      <c r="J35" s="13">
        <v>948</v>
      </c>
      <c r="K35" s="6"/>
    </row>
    <row r="36" spans="1:11" x14ac:dyDescent="0.2">
      <c r="A36" s="68">
        <v>43498</v>
      </c>
      <c r="B36" s="69" t="s">
        <v>175</v>
      </c>
      <c r="C36" s="100" t="s">
        <v>16</v>
      </c>
      <c r="D36" s="48"/>
      <c r="E36" s="48"/>
      <c r="F36" s="48" t="s">
        <v>21</v>
      </c>
      <c r="G36" s="101" t="s">
        <v>170</v>
      </c>
      <c r="H36" s="89">
        <v>64</v>
      </c>
      <c r="I36" s="102" t="s">
        <v>13</v>
      </c>
      <c r="J36" s="48"/>
      <c r="K36" s="89" t="s">
        <v>15</v>
      </c>
    </row>
    <row r="37" spans="1:11" x14ac:dyDescent="0.2">
      <c r="A37" s="68">
        <v>44961</v>
      </c>
      <c r="B37" s="69" t="s">
        <v>175</v>
      </c>
      <c r="C37" s="100" t="s">
        <v>16</v>
      </c>
      <c r="D37" s="48"/>
      <c r="E37" s="48"/>
      <c r="F37" s="48" t="s">
        <v>21</v>
      </c>
      <c r="G37" s="101" t="s">
        <v>170</v>
      </c>
      <c r="H37" s="89">
        <v>68</v>
      </c>
      <c r="I37" s="102" t="s">
        <v>13</v>
      </c>
      <c r="J37" s="48"/>
      <c r="K37" s="89" t="s">
        <v>17</v>
      </c>
    </row>
    <row r="38" spans="1:11" x14ac:dyDescent="0.2">
      <c r="B38" s="99"/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topLeftCell="A22" zoomScaleNormal="100" zoomScaleSheetLayoutView="100" workbookViewId="0">
      <selection activeCell="K41" sqref="K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51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50</v>
      </c>
      <c r="G4" s="3" t="s">
        <v>11</v>
      </c>
      <c r="H4" s="3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37" si="0">IF(A5=0,"",TEXT(A5,"aaa"))</f>
        <v>土</v>
      </c>
      <c r="C5" s="125" t="s">
        <v>20</v>
      </c>
      <c r="D5" s="7"/>
      <c r="E5" s="7"/>
      <c r="F5" s="8"/>
      <c r="G5" s="9" t="s">
        <v>52</v>
      </c>
      <c r="H5" s="4"/>
      <c r="I5" s="32" t="s">
        <v>13</v>
      </c>
      <c r="J5" s="7">
        <v>1912</v>
      </c>
      <c r="K5" s="4" t="s">
        <v>14</v>
      </c>
    </row>
    <row r="6" spans="1:11" ht="14.15" customHeight="1" x14ac:dyDescent="0.2">
      <c r="A6" s="61"/>
      <c r="B6" s="61" t="str">
        <f t="shared" si="0"/>
        <v/>
      </c>
      <c r="C6" s="127"/>
      <c r="D6" s="11"/>
      <c r="E6" s="11"/>
      <c r="F6" s="19"/>
      <c r="G6" s="10" t="s">
        <v>53</v>
      </c>
      <c r="H6" s="5"/>
      <c r="I6" s="36" t="s">
        <v>13</v>
      </c>
      <c r="J6" s="11">
        <v>1334</v>
      </c>
      <c r="K6" s="5"/>
    </row>
    <row r="7" spans="1:11" ht="13.5" customHeight="1" x14ac:dyDescent="0.2">
      <c r="A7" s="62">
        <v>18741</v>
      </c>
      <c r="B7" s="62" t="str">
        <f t="shared" si="0"/>
        <v>月</v>
      </c>
      <c r="C7" s="63" t="s">
        <v>16</v>
      </c>
      <c r="D7" s="30">
        <v>5154</v>
      </c>
      <c r="E7" s="30">
        <v>4840</v>
      </c>
      <c r="F7" s="8">
        <f>ROUND(E7/D7*100,2)</f>
        <v>93.91</v>
      </c>
      <c r="G7" s="9" t="s">
        <v>52</v>
      </c>
      <c r="H7" s="29">
        <v>46</v>
      </c>
      <c r="I7" s="32" t="s">
        <v>13</v>
      </c>
      <c r="J7" s="30">
        <v>2726</v>
      </c>
      <c r="K7" s="33" t="s">
        <v>28</v>
      </c>
    </row>
    <row r="8" spans="1:11" s="20" customFormat="1" ht="13.5" customHeight="1" x14ac:dyDescent="0.2">
      <c r="A8" s="64"/>
      <c r="B8" s="64" t="str">
        <f t="shared" si="0"/>
        <v/>
      </c>
      <c r="C8" s="65"/>
      <c r="D8" s="41"/>
      <c r="E8" s="41"/>
      <c r="F8" s="35"/>
      <c r="G8" s="10" t="s">
        <v>54</v>
      </c>
      <c r="H8" s="43">
        <v>53</v>
      </c>
      <c r="I8" s="36" t="s">
        <v>13</v>
      </c>
      <c r="J8" s="41">
        <v>1960</v>
      </c>
      <c r="K8" s="135" t="s">
        <v>158</v>
      </c>
    </row>
    <row r="9" spans="1:11" s="20" customFormat="1" ht="13.5" customHeight="1" x14ac:dyDescent="0.2">
      <c r="A9" s="64"/>
      <c r="B9" s="64" t="str">
        <f t="shared" si="0"/>
        <v/>
      </c>
      <c r="C9" s="65"/>
      <c r="D9" s="41"/>
      <c r="E9" s="41"/>
      <c r="F9" s="35"/>
      <c r="G9" s="10"/>
      <c r="H9" s="43"/>
      <c r="I9" s="36"/>
      <c r="J9" s="41"/>
      <c r="K9" s="135"/>
    </row>
    <row r="10" spans="1:11" s="20" customFormat="1" ht="13.5" customHeight="1" x14ac:dyDescent="0.2">
      <c r="A10" s="64"/>
      <c r="B10" s="64" t="str">
        <f t="shared" si="0"/>
        <v/>
      </c>
      <c r="C10" s="65"/>
      <c r="D10" s="41"/>
      <c r="E10" s="41"/>
      <c r="F10" s="35"/>
      <c r="G10" s="10"/>
      <c r="H10" s="43"/>
      <c r="I10" s="36"/>
      <c r="J10" s="41"/>
      <c r="K10" s="136"/>
    </row>
    <row r="11" spans="1:11" ht="14.15" customHeight="1" x14ac:dyDescent="0.2">
      <c r="A11" s="60">
        <v>20039</v>
      </c>
      <c r="B11" s="60" t="str">
        <f t="shared" si="0"/>
        <v>木</v>
      </c>
      <c r="C11" s="66" t="s">
        <v>26</v>
      </c>
      <c r="D11" s="30">
        <v>4716</v>
      </c>
      <c r="E11" s="30">
        <v>4127</v>
      </c>
      <c r="F11" s="8">
        <f>ROUND(E11/D11*100,2)</f>
        <v>87.51</v>
      </c>
      <c r="G11" s="9" t="s">
        <v>52</v>
      </c>
      <c r="H11" s="4">
        <v>49</v>
      </c>
      <c r="I11" s="14" t="s">
        <v>13</v>
      </c>
      <c r="J11" s="7">
        <v>2389</v>
      </c>
      <c r="K11" s="33" t="s">
        <v>22</v>
      </c>
    </row>
    <row r="12" spans="1:11" s="20" customFormat="1" ht="14.15" customHeight="1" x14ac:dyDescent="0.2">
      <c r="A12" s="61"/>
      <c r="B12" s="61" t="str">
        <f t="shared" si="0"/>
        <v/>
      </c>
      <c r="C12" s="67"/>
      <c r="D12" s="41"/>
      <c r="E12" s="41"/>
      <c r="F12" s="35"/>
      <c r="G12" s="10" t="s">
        <v>55</v>
      </c>
      <c r="H12" s="5">
        <v>53</v>
      </c>
      <c r="I12" s="15" t="s">
        <v>13</v>
      </c>
      <c r="J12" s="11">
        <v>1716</v>
      </c>
      <c r="K12" s="44"/>
    </row>
    <row r="13" spans="1:11" ht="14.15" customHeight="1" x14ac:dyDescent="0.2">
      <c r="A13" s="60">
        <v>21498</v>
      </c>
      <c r="B13" s="60" t="str">
        <f t="shared" si="0"/>
        <v>日</v>
      </c>
      <c r="C13" s="66" t="s">
        <v>16</v>
      </c>
      <c r="D13" s="30">
        <v>7500</v>
      </c>
      <c r="E13" s="30">
        <v>6424</v>
      </c>
      <c r="F13" s="8">
        <f>ROUND(E13/D13*100,2)</f>
        <v>85.65</v>
      </c>
      <c r="G13" s="9" t="s">
        <v>56</v>
      </c>
      <c r="H13" s="4">
        <v>50</v>
      </c>
      <c r="I13" s="14" t="s">
        <v>13</v>
      </c>
      <c r="J13" s="7">
        <v>3538</v>
      </c>
      <c r="K13" s="33" t="s">
        <v>25</v>
      </c>
    </row>
    <row r="14" spans="1:11" s="20" customFormat="1" ht="14.15" customHeight="1" x14ac:dyDescent="0.2">
      <c r="A14" s="61"/>
      <c r="B14" s="61" t="str">
        <f t="shared" si="0"/>
        <v/>
      </c>
      <c r="C14" s="67"/>
      <c r="D14" s="41"/>
      <c r="E14" s="41"/>
      <c r="F14" s="35"/>
      <c r="G14" s="10" t="s">
        <v>52</v>
      </c>
      <c r="H14" s="5">
        <v>53</v>
      </c>
      <c r="I14" s="15" t="s">
        <v>13</v>
      </c>
      <c r="J14" s="11">
        <v>2821</v>
      </c>
      <c r="K14" s="133" t="s">
        <v>148</v>
      </c>
    </row>
    <row r="15" spans="1:11" s="20" customFormat="1" ht="14.15" customHeight="1" x14ac:dyDescent="0.2">
      <c r="A15" s="61"/>
      <c r="B15" s="61" t="str">
        <f t="shared" si="0"/>
        <v/>
      </c>
      <c r="C15" s="67"/>
      <c r="D15" s="41"/>
      <c r="E15" s="41"/>
      <c r="F15" s="35"/>
      <c r="G15" s="10" t="s">
        <v>57</v>
      </c>
      <c r="H15" s="5">
        <v>51</v>
      </c>
      <c r="I15" s="15" t="s">
        <v>58</v>
      </c>
      <c r="J15" s="11">
        <v>13</v>
      </c>
      <c r="K15" s="133"/>
    </row>
    <row r="16" spans="1:11" s="20" customFormat="1" ht="14.15" customHeight="1" x14ac:dyDescent="0.2">
      <c r="A16" s="61"/>
      <c r="B16" s="61" t="str">
        <f t="shared" si="0"/>
        <v/>
      </c>
      <c r="C16" s="67"/>
      <c r="D16" s="41"/>
      <c r="E16" s="41"/>
      <c r="F16" s="35"/>
      <c r="G16" s="10"/>
      <c r="H16" s="5"/>
      <c r="I16" s="15"/>
      <c r="J16" s="11"/>
      <c r="K16" s="134"/>
    </row>
    <row r="17" spans="1:11" ht="13.5" customHeight="1" x14ac:dyDescent="0.2">
      <c r="A17" s="62">
        <v>22957</v>
      </c>
      <c r="B17" s="62" t="str">
        <f t="shared" si="0"/>
        <v>水</v>
      </c>
      <c r="C17" s="63" t="s">
        <v>16</v>
      </c>
      <c r="D17" s="30">
        <v>7407</v>
      </c>
      <c r="E17" s="30">
        <v>6694</v>
      </c>
      <c r="F17" s="8">
        <f>ROUND(E17/D17*100,2)</f>
        <v>90.37</v>
      </c>
      <c r="G17" s="9" t="s">
        <v>59</v>
      </c>
      <c r="H17" s="29">
        <v>50</v>
      </c>
      <c r="I17" s="14" t="s">
        <v>13</v>
      </c>
      <c r="J17" s="7">
        <v>3448</v>
      </c>
      <c r="K17" s="33" t="s">
        <v>25</v>
      </c>
    </row>
    <row r="18" spans="1:11" s="20" customFormat="1" ht="13.5" customHeight="1" x14ac:dyDescent="0.2">
      <c r="A18" s="64"/>
      <c r="B18" s="64" t="str">
        <f t="shared" si="0"/>
        <v/>
      </c>
      <c r="C18" s="65"/>
      <c r="D18" s="41"/>
      <c r="E18" s="41"/>
      <c r="F18" s="35"/>
      <c r="G18" s="12" t="s">
        <v>56</v>
      </c>
      <c r="H18" s="43">
        <v>54</v>
      </c>
      <c r="I18" s="15" t="s">
        <v>13</v>
      </c>
      <c r="J18" s="11">
        <v>3228</v>
      </c>
      <c r="K18" s="44"/>
    </row>
    <row r="19" spans="1:11" ht="14.15" customHeight="1" x14ac:dyDescent="0.2">
      <c r="A19" s="60">
        <v>24417</v>
      </c>
      <c r="B19" s="60" t="str">
        <f t="shared" si="0"/>
        <v>日</v>
      </c>
      <c r="C19" s="66" t="s">
        <v>16</v>
      </c>
      <c r="D19" s="7"/>
      <c r="E19" s="7"/>
      <c r="F19" s="31" t="s">
        <v>21</v>
      </c>
      <c r="G19" s="9" t="s">
        <v>59</v>
      </c>
      <c r="H19" s="4">
        <v>54</v>
      </c>
      <c r="I19" s="14" t="s">
        <v>13</v>
      </c>
      <c r="J19" s="7"/>
      <c r="K19" s="28" t="s">
        <v>34</v>
      </c>
    </row>
    <row r="20" spans="1:11" s="20" customFormat="1" ht="14.15" customHeight="1" x14ac:dyDescent="0.2">
      <c r="A20" s="61"/>
      <c r="B20" s="61" t="str">
        <f t="shared" si="0"/>
        <v/>
      </c>
      <c r="C20" s="67"/>
      <c r="D20" s="11"/>
      <c r="E20" s="11"/>
      <c r="F20" s="35"/>
      <c r="G20" s="10"/>
      <c r="H20" s="5"/>
      <c r="I20" s="15"/>
      <c r="J20" s="11"/>
      <c r="K20" s="132" t="s">
        <v>149</v>
      </c>
    </row>
    <row r="21" spans="1:11" s="20" customFormat="1" ht="14.15" customHeight="1" x14ac:dyDescent="0.2">
      <c r="A21" s="61"/>
      <c r="B21" s="61" t="str">
        <f t="shared" si="0"/>
        <v/>
      </c>
      <c r="C21" s="67"/>
      <c r="D21" s="11"/>
      <c r="E21" s="11"/>
      <c r="F21" s="35"/>
      <c r="G21" s="10"/>
      <c r="H21" s="5"/>
      <c r="I21" s="15"/>
      <c r="J21" s="11"/>
      <c r="K21" s="132"/>
    </row>
    <row r="22" spans="1:11" ht="14.15" customHeight="1" x14ac:dyDescent="0.2">
      <c r="A22" s="60">
        <v>25875</v>
      </c>
      <c r="B22" s="60" t="str">
        <f t="shared" si="0"/>
        <v>火</v>
      </c>
      <c r="C22" s="66" t="s">
        <v>16</v>
      </c>
      <c r="D22" s="7"/>
      <c r="E22" s="7"/>
      <c r="F22" s="31" t="s">
        <v>21</v>
      </c>
      <c r="G22" s="9" t="s">
        <v>59</v>
      </c>
      <c r="H22" s="23">
        <v>58</v>
      </c>
      <c r="I22" s="14" t="s">
        <v>13</v>
      </c>
      <c r="J22" s="7"/>
      <c r="K22" s="28" t="s">
        <v>35</v>
      </c>
    </row>
    <row r="23" spans="1:11" ht="14.15" customHeight="1" x14ac:dyDescent="0.2">
      <c r="A23" s="60">
        <v>27311</v>
      </c>
      <c r="B23" s="60" t="str">
        <f t="shared" si="0"/>
        <v>水</v>
      </c>
      <c r="C23" s="66" t="s">
        <v>16</v>
      </c>
      <c r="D23" s="7"/>
      <c r="E23" s="7"/>
      <c r="F23" s="31" t="s">
        <v>21</v>
      </c>
      <c r="G23" s="9" t="s">
        <v>59</v>
      </c>
      <c r="H23" s="23">
        <v>62</v>
      </c>
      <c r="I23" s="14" t="s">
        <v>13</v>
      </c>
      <c r="J23" s="7"/>
      <c r="K23" s="28" t="s">
        <v>46</v>
      </c>
    </row>
    <row r="24" spans="1:11" ht="14.15" customHeight="1" x14ac:dyDescent="0.2">
      <c r="A24" s="60">
        <v>28799</v>
      </c>
      <c r="B24" s="60" t="str">
        <f t="shared" si="0"/>
        <v>日</v>
      </c>
      <c r="C24" s="66" t="s">
        <v>16</v>
      </c>
      <c r="D24" s="7"/>
      <c r="E24" s="7"/>
      <c r="F24" s="31" t="s">
        <v>21</v>
      </c>
      <c r="G24" s="9" t="s">
        <v>59</v>
      </c>
      <c r="H24" s="4">
        <v>66</v>
      </c>
      <c r="I24" s="14" t="s">
        <v>13</v>
      </c>
      <c r="J24" s="7"/>
      <c r="K24" s="28" t="s">
        <v>29</v>
      </c>
    </row>
    <row r="25" spans="1:11" ht="14.15" customHeight="1" x14ac:dyDescent="0.2">
      <c r="A25" s="60">
        <v>30262</v>
      </c>
      <c r="B25" s="60" t="str">
        <f t="shared" si="0"/>
        <v>日</v>
      </c>
      <c r="C25" s="66" t="s">
        <v>16</v>
      </c>
      <c r="D25" s="7">
        <v>4426</v>
      </c>
      <c r="E25" s="7">
        <v>4268</v>
      </c>
      <c r="F25" s="8">
        <f>ROUND(E25/D25*100,2)</f>
        <v>96.43</v>
      </c>
      <c r="G25" s="9" t="s">
        <v>60</v>
      </c>
      <c r="H25" s="4">
        <v>55</v>
      </c>
      <c r="I25" s="14" t="s">
        <v>13</v>
      </c>
      <c r="J25" s="7">
        <v>2148</v>
      </c>
      <c r="K25" s="4" t="s">
        <v>14</v>
      </c>
    </row>
    <row r="26" spans="1:11" s="20" customFormat="1" ht="14.15" customHeight="1" x14ac:dyDescent="0.2">
      <c r="A26" s="61"/>
      <c r="B26" s="61" t="str">
        <f t="shared" si="0"/>
        <v/>
      </c>
      <c r="C26" s="67"/>
      <c r="D26" s="11"/>
      <c r="E26" s="11"/>
      <c r="F26" s="35"/>
      <c r="G26" s="12" t="s">
        <v>59</v>
      </c>
      <c r="H26" s="5">
        <v>70</v>
      </c>
      <c r="I26" s="16" t="s">
        <v>13</v>
      </c>
      <c r="J26" s="11">
        <v>2114</v>
      </c>
      <c r="K26" s="5"/>
    </row>
    <row r="27" spans="1:11" ht="14.15" customHeight="1" x14ac:dyDescent="0.2">
      <c r="A27" s="60">
        <v>31718</v>
      </c>
      <c r="B27" s="60" t="str">
        <f t="shared" si="0"/>
        <v>日</v>
      </c>
      <c r="C27" s="66" t="s">
        <v>16</v>
      </c>
      <c r="D27" s="7">
        <v>4345</v>
      </c>
      <c r="E27" s="7">
        <v>4236</v>
      </c>
      <c r="F27" s="8">
        <f>ROUND(E27/D27*100,2)</f>
        <v>97.49</v>
      </c>
      <c r="G27" s="9" t="s">
        <v>61</v>
      </c>
      <c r="H27" s="4">
        <v>55</v>
      </c>
      <c r="I27" s="14" t="s">
        <v>13</v>
      </c>
      <c r="J27" s="7">
        <v>2191</v>
      </c>
      <c r="K27" s="4" t="s">
        <v>14</v>
      </c>
    </row>
    <row r="28" spans="1:11" s="20" customFormat="1" ht="14.15" customHeight="1" x14ac:dyDescent="0.2">
      <c r="A28" s="61"/>
      <c r="B28" s="61" t="str">
        <f t="shared" si="0"/>
        <v/>
      </c>
      <c r="C28" s="67"/>
      <c r="D28" s="11"/>
      <c r="E28" s="11"/>
      <c r="F28" s="35"/>
      <c r="G28" s="12" t="s">
        <v>60</v>
      </c>
      <c r="H28" s="5">
        <v>59</v>
      </c>
      <c r="I28" s="16" t="s">
        <v>13</v>
      </c>
      <c r="J28" s="11">
        <v>2013</v>
      </c>
      <c r="K28" s="5"/>
    </row>
    <row r="29" spans="1:11" ht="14.15" customHeight="1" x14ac:dyDescent="0.2">
      <c r="A29" s="74">
        <v>33181</v>
      </c>
      <c r="B29" s="74" t="str">
        <f t="shared" si="0"/>
        <v>日</v>
      </c>
      <c r="C29" s="66" t="s">
        <v>16</v>
      </c>
      <c r="D29" s="7">
        <v>4103</v>
      </c>
      <c r="E29" s="7">
        <v>3953</v>
      </c>
      <c r="F29" s="8">
        <f>ROUND(E29/D29*100,2)</f>
        <v>96.34</v>
      </c>
      <c r="G29" s="9" t="s">
        <v>61</v>
      </c>
      <c r="H29" s="4">
        <v>59</v>
      </c>
      <c r="I29" s="14" t="s">
        <v>13</v>
      </c>
      <c r="J29" s="7">
        <v>2392</v>
      </c>
      <c r="K29" s="4" t="s">
        <v>15</v>
      </c>
    </row>
    <row r="30" spans="1:11" s="20" customFormat="1" ht="14.15" customHeight="1" x14ac:dyDescent="0.2">
      <c r="A30" s="75"/>
      <c r="B30" s="75" t="str">
        <f t="shared" si="0"/>
        <v/>
      </c>
      <c r="C30" s="67"/>
      <c r="D30" s="11"/>
      <c r="E30" s="11"/>
      <c r="F30" s="35"/>
      <c r="G30" s="12" t="s">
        <v>60</v>
      </c>
      <c r="H30" s="5">
        <v>63</v>
      </c>
      <c r="I30" s="16" t="s">
        <v>13</v>
      </c>
      <c r="J30" s="11">
        <v>1544</v>
      </c>
      <c r="K30" s="5"/>
    </row>
    <row r="31" spans="1:11" ht="14.15" customHeight="1" x14ac:dyDescent="0.2">
      <c r="A31" s="68">
        <v>34630</v>
      </c>
      <c r="B31" s="68" t="str">
        <f t="shared" si="0"/>
        <v>日</v>
      </c>
      <c r="C31" s="69" t="s">
        <v>16</v>
      </c>
      <c r="D31" s="77"/>
      <c r="E31" s="77"/>
      <c r="F31" s="48" t="s">
        <v>21</v>
      </c>
      <c r="G31" s="24" t="s">
        <v>61</v>
      </c>
      <c r="H31" s="48">
        <v>63</v>
      </c>
      <c r="I31" s="16" t="s">
        <v>13</v>
      </c>
      <c r="J31" s="50"/>
      <c r="K31" s="4" t="s">
        <v>17</v>
      </c>
    </row>
    <row r="32" spans="1:11" ht="14.15" customHeight="1" x14ac:dyDescent="0.2">
      <c r="A32" s="68">
        <v>36100</v>
      </c>
      <c r="B32" s="68" t="str">
        <f t="shared" si="0"/>
        <v>日</v>
      </c>
      <c r="C32" s="69" t="s">
        <v>16</v>
      </c>
      <c r="D32" s="77"/>
      <c r="E32" s="77"/>
      <c r="F32" s="48" t="s">
        <v>21</v>
      </c>
      <c r="G32" s="24" t="s">
        <v>139</v>
      </c>
      <c r="H32" s="48">
        <v>56</v>
      </c>
      <c r="I32" s="16" t="s">
        <v>13</v>
      </c>
      <c r="J32" s="50"/>
      <c r="K32" s="48" t="s">
        <v>14</v>
      </c>
    </row>
    <row r="33" spans="1:11" ht="14.15" customHeight="1" x14ac:dyDescent="0.2">
      <c r="A33" s="74">
        <v>37556</v>
      </c>
      <c r="B33" s="74" t="str">
        <f t="shared" si="0"/>
        <v>日</v>
      </c>
      <c r="C33" s="66" t="s">
        <v>16</v>
      </c>
      <c r="D33" s="56">
        <v>3595</v>
      </c>
      <c r="E33" s="56">
        <v>3397</v>
      </c>
      <c r="F33" s="8">
        <f>ROUND(E33/D33*100,2)</f>
        <v>94.49</v>
      </c>
      <c r="G33" s="9" t="s">
        <v>139</v>
      </c>
      <c r="H33" s="4">
        <v>60</v>
      </c>
      <c r="I33" s="14" t="s">
        <v>13</v>
      </c>
      <c r="J33" s="7">
        <v>2083</v>
      </c>
      <c r="K33" s="4" t="s">
        <v>15</v>
      </c>
    </row>
    <row r="34" spans="1:11" ht="14.15" customHeight="1" x14ac:dyDescent="0.2">
      <c r="A34" s="76"/>
      <c r="B34" s="76" t="str">
        <f t="shared" si="0"/>
        <v/>
      </c>
      <c r="C34" s="72"/>
      <c r="D34" s="59"/>
      <c r="E34" s="59"/>
      <c r="F34" s="6"/>
      <c r="G34" s="12" t="s">
        <v>146</v>
      </c>
      <c r="H34" s="6">
        <v>54</v>
      </c>
      <c r="I34" s="16" t="s">
        <v>13</v>
      </c>
      <c r="J34" s="13">
        <v>1277</v>
      </c>
      <c r="K34" s="6"/>
    </row>
    <row r="35" spans="1:11" ht="14.15" customHeight="1" x14ac:dyDescent="0.2">
      <c r="A35" s="68">
        <v>39019</v>
      </c>
      <c r="B35" s="68" t="str">
        <f t="shared" si="0"/>
        <v>日</v>
      </c>
      <c r="C35" s="69" t="s">
        <v>16</v>
      </c>
      <c r="D35" s="77"/>
      <c r="E35" s="77"/>
      <c r="F35" s="57" t="s">
        <v>21</v>
      </c>
      <c r="G35" s="24" t="s">
        <v>139</v>
      </c>
      <c r="H35" s="48">
        <v>64</v>
      </c>
      <c r="I35" s="49" t="s">
        <v>13</v>
      </c>
      <c r="J35" s="50"/>
      <c r="K35" s="48" t="s">
        <v>17</v>
      </c>
    </row>
    <row r="36" spans="1:11" ht="14.15" customHeight="1" x14ac:dyDescent="0.2">
      <c r="A36" s="76">
        <v>40482</v>
      </c>
      <c r="B36" s="76" t="str">
        <f t="shared" si="0"/>
        <v>日</v>
      </c>
      <c r="C36" s="72" t="s">
        <v>16</v>
      </c>
      <c r="D36" s="59"/>
      <c r="E36" s="59"/>
      <c r="F36" s="57" t="s">
        <v>21</v>
      </c>
      <c r="G36" s="12" t="s">
        <v>146</v>
      </c>
      <c r="H36" s="6">
        <v>62</v>
      </c>
      <c r="I36" s="16" t="s">
        <v>13</v>
      </c>
      <c r="J36" s="13"/>
      <c r="K36" s="48" t="s">
        <v>14</v>
      </c>
    </row>
    <row r="37" spans="1:11" ht="14.15" customHeight="1" x14ac:dyDescent="0.2">
      <c r="A37" s="76">
        <v>41938</v>
      </c>
      <c r="B37" s="76" t="str">
        <f t="shared" si="0"/>
        <v>日</v>
      </c>
      <c r="C37" s="72" t="s">
        <v>16</v>
      </c>
      <c r="D37" s="59"/>
      <c r="E37" s="59"/>
      <c r="F37" s="57" t="s">
        <v>21</v>
      </c>
      <c r="G37" s="12" t="s">
        <v>146</v>
      </c>
      <c r="H37" s="6">
        <v>66</v>
      </c>
      <c r="I37" s="16" t="s">
        <v>13</v>
      </c>
      <c r="J37" s="13"/>
      <c r="K37" s="48" t="s">
        <v>15</v>
      </c>
    </row>
    <row r="38" spans="1:11" ht="14.15" customHeight="1" x14ac:dyDescent="0.2">
      <c r="A38" s="75">
        <v>43401</v>
      </c>
      <c r="B38" s="75" t="str">
        <f>IF(A38=0,"",TEXT(A38,"aaa"))</f>
        <v>日</v>
      </c>
      <c r="C38" s="67" t="s">
        <v>16</v>
      </c>
      <c r="D38" s="58"/>
      <c r="E38" s="58"/>
      <c r="F38" s="8" t="s">
        <v>21</v>
      </c>
      <c r="G38" s="10" t="s">
        <v>146</v>
      </c>
      <c r="H38" s="5">
        <v>70</v>
      </c>
      <c r="I38" s="15" t="s">
        <v>13</v>
      </c>
      <c r="J38" s="11"/>
      <c r="K38" s="4" t="s">
        <v>17</v>
      </c>
    </row>
    <row r="39" spans="1:11" ht="14.15" customHeight="1" x14ac:dyDescent="0.2">
      <c r="A39" s="74">
        <v>44864</v>
      </c>
      <c r="B39" s="112" t="str">
        <f>IF(A39=0,"",TEXT(A39,"aaa"))</f>
        <v>日</v>
      </c>
      <c r="C39" s="66" t="s">
        <v>16</v>
      </c>
      <c r="D39" s="113">
        <v>2478</v>
      </c>
      <c r="E39" s="56">
        <v>2180</v>
      </c>
      <c r="F39" s="114">
        <v>87.97</v>
      </c>
      <c r="G39" s="9" t="s">
        <v>146</v>
      </c>
      <c r="H39" s="115">
        <v>74</v>
      </c>
      <c r="I39" s="14" t="s">
        <v>13</v>
      </c>
      <c r="J39" s="95">
        <v>865</v>
      </c>
      <c r="K39" s="4" t="s">
        <v>18</v>
      </c>
    </row>
    <row r="40" spans="1:11" ht="14.15" customHeight="1" x14ac:dyDescent="0.2">
      <c r="A40" s="75"/>
      <c r="B40" s="109"/>
      <c r="C40" s="67"/>
      <c r="D40" s="110"/>
      <c r="E40" s="58"/>
      <c r="F40" s="111"/>
      <c r="G40" s="10" t="s">
        <v>180</v>
      </c>
      <c r="H40" s="119">
        <v>68</v>
      </c>
      <c r="I40" s="15" t="s">
        <v>13</v>
      </c>
      <c r="J40" s="120">
        <v>668.51300000000003</v>
      </c>
      <c r="K40" s="5"/>
    </row>
    <row r="41" spans="1:11" ht="14.15" customHeight="1" x14ac:dyDescent="0.2">
      <c r="A41" s="76"/>
      <c r="B41" s="116"/>
      <c r="C41" s="72"/>
      <c r="D41" s="117"/>
      <c r="E41" s="59"/>
      <c r="F41" s="118"/>
      <c r="G41" s="12" t="s">
        <v>181</v>
      </c>
      <c r="H41" s="91">
        <v>63</v>
      </c>
      <c r="I41" s="16" t="s">
        <v>13</v>
      </c>
      <c r="J41" s="121">
        <v>632.48599999999999</v>
      </c>
      <c r="K41" s="6"/>
    </row>
    <row r="42" spans="1:11" ht="14.15" customHeight="1" x14ac:dyDescent="0.2">
      <c r="A42" s="52"/>
      <c r="B42" s="52"/>
      <c r="C42" s="20"/>
      <c r="D42" s="20"/>
      <c r="E42" s="20"/>
      <c r="F42" s="20"/>
      <c r="G42" s="21"/>
      <c r="H42" s="20"/>
      <c r="I42" s="53"/>
      <c r="J42" s="54"/>
      <c r="K42" s="20"/>
    </row>
    <row r="43" spans="1:11" x14ac:dyDescent="0.2">
      <c r="A43" s="17" t="s">
        <v>62</v>
      </c>
      <c r="B43" s="17"/>
    </row>
    <row r="45" spans="1:11" x14ac:dyDescent="0.2">
      <c r="A45" s="130" t="s">
        <v>0</v>
      </c>
      <c r="B45" s="130" t="s">
        <v>173</v>
      </c>
      <c r="C45" s="130" t="s">
        <v>1</v>
      </c>
      <c r="D45" s="130" t="s">
        <v>4</v>
      </c>
      <c r="E45" s="1" t="s">
        <v>5</v>
      </c>
      <c r="F45" s="1" t="s">
        <v>7</v>
      </c>
      <c r="G45" s="128" t="s">
        <v>8</v>
      </c>
      <c r="H45" s="129"/>
      <c r="I45" s="129"/>
      <c r="J45" s="129"/>
      <c r="K45" s="130" t="s">
        <v>10</v>
      </c>
    </row>
    <row r="46" spans="1:11" x14ac:dyDescent="0.2">
      <c r="A46" s="131"/>
      <c r="B46" s="131"/>
      <c r="C46" s="131"/>
      <c r="D46" s="131"/>
      <c r="E46" s="2" t="s">
        <v>6</v>
      </c>
      <c r="F46" s="2" t="s">
        <v>50</v>
      </c>
      <c r="G46" s="3" t="s">
        <v>11</v>
      </c>
      <c r="H46" s="3" t="s">
        <v>2</v>
      </c>
      <c r="I46" s="3" t="s">
        <v>9</v>
      </c>
      <c r="J46" s="3" t="s">
        <v>3</v>
      </c>
      <c r="K46" s="131"/>
    </row>
    <row r="47" spans="1:11" x14ac:dyDescent="0.2">
      <c r="A47" s="60">
        <v>17262</v>
      </c>
      <c r="B47" s="60" t="str">
        <f>IF(A47=0,"",TEXT(A47,"aaa"))</f>
        <v>土</v>
      </c>
      <c r="C47" s="125" t="s">
        <v>20</v>
      </c>
      <c r="D47" s="7"/>
      <c r="E47" s="7"/>
      <c r="F47" s="8" t="s">
        <v>21</v>
      </c>
      <c r="G47" s="9" t="s">
        <v>63</v>
      </c>
      <c r="H47" s="4">
        <v>50</v>
      </c>
      <c r="I47" s="32"/>
      <c r="J47" s="7"/>
      <c r="K47" s="4" t="s">
        <v>14</v>
      </c>
    </row>
    <row r="48" spans="1:11" x14ac:dyDescent="0.2">
      <c r="A48" s="61"/>
      <c r="B48" s="61" t="str">
        <f>IF(A48=0,"",TEXT(A48,"aaa"))</f>
        <v/>
      </c>
      <c r="C48" s="127"/>
      <c r="D48" s="11"/>
      <c r="E48" s="11"/>
      <c r="F48" s="19"/>
      <c r="G48" s="10"/>
      <c r="H48" s="5"/>
      <c r="I48" s="36"/>
      <c r="J48" s="11"/>
      <c r="K48" s="5"/>
    </row>
    <row r="49" spans="1:11" x14ac:dyDescent="0.2">
      <c r="A49" s="62" t="s">
        <v>64</v>
      </c>
      <c r="B49" s="62"/>
      <c r="C49" s="63"/>
      <c r="D49" s="30"/>
      <c r="E49" s="30"/>
      <c r="F49" s="31"/>
      <c r="G49" s="9" t="s">
        <v>66</v>
      </c>
      <c r="H49" s="29">
        <v>72</v>
      </c>
      <c r="I49" s="32"/>
      <c r="J49" s="30"/>
      <c r="K49" s="33" t="s">
        <v>33</v>
      </c>
    </row>
    <row r="50" spans="1:11" x14ac:dyDescent="0.2">
      <c r="A50" s="60" t="s">
        <v>65</v>
      </c>
      <c r="B50" s="60"/>
      <c r="C50" s="66"/>
      <c r="D50" s="30"/>
      <c r="E50" s="30"/>
      <c r="F50" s="31"/>
      <c r="G50" s="9" t="s">
        <v>66</v>
      </c>
      <c r="H50" s="4">
        <v>76</v>
      </c>
      <c r="I50" s="14"/>
      <c r="J50" s="7"/>
      <c r="K50" s="33" t="s">
        <v>27</v>
      </c>
    </row>
    <row r="51" spans="1:11" x14ac:dyDescent="0.2">
      <c r="A51" s="61"/>
      <c r="B51" s="61"/>
      <c r="C51" s="67"/>
      <c r="D51" s="41"/>
      <c r="E51" s="41"/>
      <c r="F51" s="35"/>
      <c r="G51" s="10"/>
      <c r="H51" s="5"/>
      <c r="I51" s="15"/>
      <c r="J51" s="11"/>
      <c r="K51" s="133" t="s">
        <v>150</v>
      </c>
    </row>
    <row r="52" spans="1:11" x14ac:dyDescent="0.2">
      <c r="A52" s="67"/>
      <c r="B52" s="67"/>
      <c r="C52" s="67"/>
      <c r="D52" s="5"/>
      <c r="E52" s="5"/>
      <c r="F52" s="5"/>
      <c r="G52" s="5"/>
      <c r="H52" s="5"/>
      <c r="I52" s="5"/>
      <c r="J52" s="5"/>
      <c r="K52" s="133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134"/>
    </row>
  </sheetData>
  <mergeCells count="18">
    <mergeCell ref="K20:K21"/>
    <mergeCell ref="D45:D46"/>
    <mergeCell ref="K51:K53"/>
    <mergeCell ref="K45:K46"/>
    <mergeCell ref="K3:K4"/>
    <mergeCell ref="K8:K10"/>
    <mergeCell ref="K14:K16"/>
    <mergeCell ref="C47:C48"/>
    <mergeCell ref="A3:A4"/>
    <mergeCell ref="C3:C4"/>
    <mergeCell ref="D3:D4"/>
    <mergeCell ref="G45:J45"/>
    <mergeCell ref="C5:C6"/>
    <mergeCell ref="G3:J3"/>
    <mergeCell ref="A45:A46"/>
    <mergeCell ref="C45:C46"/>
    <mergeCell ref="B3:B4"/>
    <mergeCell ref="B45:B46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7" zoomScaleNormal="100" zoomScaleSheetLayoutView="100" workbookViewId="0">
      <selection activeCell="A40" sqref="A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67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50</v>
      </c>
      <c r="G4" s="3" t="s">
        <v>11</v>
      </c>
      <c r="H4" s="3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36" si="0">IF(A5=0,"",TEXT(A5,"aaa"))</f>
        <v>土</v>
      </c>
      <c r="C5" s="125" t="s">
        <v>20</v>
      </c>
      <c r="D5" s="7"/>
      <c r="E5" s="7"/>
      <c r="F5" s="8"/>
      <c r="G5" s="9" t="s">
        <v>134</v>
      </c>
      <c r="H5" s="4">
        <v>55</v>
      </c>
      <c r="I5" s="32" t="s">
        <v>13</v>
      </c>
      <c r="J5" s="7">
        <v>1883</v>
      </c>
      <c r="K5" s="4" t="s">
        <v>14</v>
      </c>
    </row>
    <row r="6" spans="1:11" ht="14.15" customHeight="1" x14ac:dyDescent="0.2">
      <c r="A6" s="61"/>
      <c r="B6" s="61" t="str">
        <f t="shared" si="0"/>
        <v/>
      </c>
      <c r="C6" s="126"/>
      <c r="D6" s="11"/>
      <c r="E6" s="11"/>
      <c r="F6" s="19"/>
      <c r="G6" s="10" t="s">
        <v>68</v>
      </c>
      <c r="H6" s="5"/>
      <c r="I6" s="36" t="s">
        <v>13</v>
      </c>
      <c r="J6" s="11">
        <v>908</v>
      </c>
      <c r="K6" s="5"/>
    </row>
    <row r="7" spans="1:11" ht="14.15" customHeight="1" x14ac:dyDescent="0.2">
      <c r="A7" s="61"/>
      <c r="B7" s="61" t="str">
        <f t="shared" si="0"/>
        <v/>
      </c>
      <c r="C7" s="127"/>
      <c r="D7" s="11"/>
      <c r="E7" s="11"/>
      <c r="F7" s="19"/>
      <c r="G7" s="10" t="s">
        <v>69</v>
      </c>
      <c r="H7" s="5">
        <v>39</v>
      </c>
      <c r="I7" s="36" t="s">
        <v>13</v>
      </c>
      <c r="J7" s="11">
        <v>654</v>
      </c>
      <c r="K7" s="5"/>
    </row>
    <row r="8" spans="1:11" ht="13.5" customHeight="1" x14ac:dyDescent="0.2">
      <c r="A8" s="62">
        <v>18741</v>
      </c>
      <c r="B8" s="62" t="str">
        <f t="shared" si="0"/>
        <v>月</v>
      </c>
      <c r="C8" s="63" t="s">
        <v>16</v>
      </c>
      <c r="D8" s="30">
        <v>5513</v>
      </c>
      <c r="E8" s="30">
        <v>5348</v>
      </c>
      <c r="F8" s="8">
        <f>ROUND(E8/D8*100,2)</f>
        <v>97.01</v>
      </c>
      <c r="G8" s="9" t="s">
        <v>70</v>
      </c>
      <c r="H8" s="29">
        <v>49</v>
      </c>
      <c r="I8" s="14" t="s">
        <v>13</v>
      </c>
      <c r="J8" s="30">
        <v>2806</v>
      </c>
      <c r="K8" s="33" t="s">
        <v>33</v>
      </c>
    </row>
    <row r="9" spans="1:11" s="20" customFormat="1" ht="13.5" customHeight="1" x14ac:dyDescent="0.2">
      <c r="A9" s="64"/>
      <c r="B9" s="64" t="str">
        <f t="shared" si="0"/>
        <v/>
      </c>
      <c r="C9" s="65"/>
      <c r="D9" s="41"/>
      <c r="E9" s="41"/>
      <c r="F9" s="35"/>
      <c r="G9" s="10" t="s">
        <v>71</v>
      </c>
      <c r="H9" s="43">
        <v>54</v>
      </c>
      <c r="I9" s="15" t="s">
        <v>13</v>
      </c>
      <c r="J9" s="41">
        <v>2369</v>
      </c>
      <c r="K9" s="132" t="s">
        <v>151</v>
      </c>
    </row>
    <row r="10" spans="1:11" s="20" customFormat="1" ht="13.5" customHeight="1" x14ac:dyDescent="0.2">
      <c r="A10" s="64"/>
      <c r="B10" s="64" t="str">
        <f t="shared" si="0"/>
        <v/>
      </c>
      <c r="C10" s="65"/>
      <c r="D10" s="41"/>
      <c r="E10" s="41"/>
      <c r="F10" s="35"/>
      <c r="G10" s="10"/>
      <c r="H10" s="43"/>
      <c r="I10" s="15"/>
      <c r="J10" s="41"/>
      <c r="K10" s="132"/>
    </row>
    <row r="11" spans="1:11" ht="14.15" customHeight="1" x14ac:dyDescent="0.2">
      <c r="A11" s="60">
        <v>20209</v>
      </c>
      <c r="B11" s="60" t="str">
        <f t="shared" si="0"/>
        <v>土</v>
      </c>
      <c r="C11" s="66" t="s">
        <v>16</v>
      </c>
      <c r="D11" s="30"/>
      <c r="E11" s="30"/>
      <c r="F11" s="31"/>
      <c r="G11" s="9" t="s">
        <v>70</v>
      </c>
      <c r="H11" s="4">
        <v>53</v>
      </c>
      <c r="I11" s="14" t="s">
        <v>13</v>
      </c>
      <c r="J11" s="7">
        <v>2716</v>
      </c>
      <c r="K11" s="33" t="s">
        <v>27</v>
      </c>
    </row>
    <row r="12" spans="1:11" s="20" customFormat="1" ht="14.15" customHeight="1" x14ac:dyDescent="0.2">
      <c r="A12" s="61"/>
      <c r="B12" s="61" t="str">
        <f t="shared" si="0"/>
        <v/>
      </c>
      <c r="C12" s="67"/>
      <c r="D12" s="41"/>
      <c r="E12" s="41"/>
      <c r="F12" s="35"/>
      <c r="G12" s="10" t="s">
        <v>71</v>
      </c>
      <c r="H12" s="5">
        <v>58</v>
      </c>
      <c r="I12" s="15" t="s">
        <v>13</v>
      </c>
      <c r="J12" s="11">
        <v>1480</v>
      </c>
      <c r="K12" s="44"/>
    </row>
    <row r="13" spans="1:11" s="20" customFormat="1" ht="14.15" customHeight="1" x14ac:dyDescent="0.2">
      <c r="A13" s="61"/>
      <c r="B13" s="61" t="str">
        <f t="shared" si="0"/>
        <v/>
      </c>
      <c r="C13" s="67"/>
      <c r="D13" s="41"/>
      <c r="E13" s="41"/>
      <c r="F13" s="35"/>
      <c r="G13" s="10" t="s">
        <v>72</v>
      </c>
      <c r="H13" s="5">
        <v>60</v>
      </c>
      <c r="I13" s="15" t="s">
        <v>13</v>
      </c>
      <c r="J13" s="11">
        <v>1337</v>
      </c>
      <c r="K13" s="44"/>
    </row>
    <row r="14" spans="1:11" ht="14.15" customHeight="1" x14ac:dyDescent="0.2">
      <c r="A14" s="60">
        <v>21670</v>
      </c>
      <c r="B14" s="60" t="str">
        <f t="shared" si="0"/>
        <v>木</v>
      </c>
      <c r="C14" s="66" t="s">
        <v>16</v>
      </c>
      <c r="D14" s="30">
        <v>6177</v>
      </c>
      <c r="E14" s="30">
        <v>5846</v>
      </c>
      <c r="F14" s="8">
        <f>ROUND(E14/D14*100,2)</f>
        <v>94.64</v>
      </c>
      <c r="G14" s="9" t="s">
        <v>73</v>
      </c>
      <c r="H14" s="4">
        <v>57</v>
      </c>
      <c r="I14" s="32" t="s">
        <v>13</v>
      </c>
      <c r="J14" s="7">
        <v>3419</v>
      </c>
      <c r="K14" s="33" t="s">
        <v>25</v>
      </c>
    </row>
    <row r="15" spans="1:11" s="20" customFormat="1" ht="14.15" customHeight="1" x14ac:dyDescent="0.2">
      <c r="A15" s="61"/>
      <c r="B15" s="61" t="str">
        <f t="shared" si="0"/>
        <v/>
      </c>
      <c r="C15" s="67"/>
      <c r="D15" s="41"/>
      <c r="E15" s="41"/>
      <c r="F15" s="35"/>
      <c r="G15" s="12" t="s">
        <v>70</v>
      </c>
      <c r="H15" s="5">
        <v>57</v>
      </c>
      <c r="I15" s="36" t="s">
        <v>13</v>
      </c>
      <c r="J15" s="11">
        <v>2209</v>
      </c>
      <c r="K15" s="44"/>
    </row>
    <row r="16" spans="1:11" ht="13.5" customHeight="1" x14ac:dyDescent="0.2">
      <c r="A16" s="62">
        <v>23131</v>
      </c>
      <c r="B16" s="62" t="str">
        <f t="shared" si="0"/>
        <v>火</v>
      </c>
      <c r="C16" s="63" t="s">
        <v>16</v>
      </c>
      <c r="D16" s="30"/>
      <c r="E16" s="30"/>
      <c r="F16" s="31" t="s">
        <v>21</v>
      </c>
      <c r="G16" s="9" t="s">
        <v>73</v>
      </c>
      <c r="H16" s="29">
        <v>61</v>
      </c>
      <c r="I16" s="14" t="s">
        <v>13</v>
      </c>
      <c r="J16" s="7"/>
      <c r="K16" s="33" t="s">
        <v>27</v>
      </c>
    </row>
    <row r="17" spans="1:11" ht="14.15" customHeight="1" x14ac:dyDescent="0.2">
      <c r="A17" s="60">
        <v>24590</v>
      </c>
      <c r="B17" s="60" t="str">
        <f t="shared" si="0"/>
        <v>金</v>
      </c>
      <c r="C17" s="66" t="s">
        <v>16</v>
      </c>
      <c r="D17" s="7"/>
      <c r="E17" s="7"/>
      <c r="F17" s="31" t="s">
        <v>21</v>
      </c>
      <c r="G17" s="9" t="s">
        <v>73</v>
      </c>
      <c r="H17" s="4">
        <v>65</v>
      </c>
      <c r="I17" s="14" t="s">
        <v>13</v>
      </c>
      <c r="J17" s="7"/>
      <c r="K17" s="33" t="s">
        <v>22</v>
      </c>
    </row>
    <row r="18" spans="1:11" ht="14.15" customHeight="1" x14ac:dyDescent="0.2">
      <c r="A18" s="60">
        <v>26048</v>
      </c>
      <c r="B18" s="60" t="str">
        <f t="shared" si="0"/>
        <v>日</v>
      </c>
      <c r="C18" s="66" t="s">
        <v>16</v>
      </c>
      <c r="D18" s="7">
        <v>5378</v>
      </c>
      <c r="E18" s="7">
        <v>5179</v>
      </c>
      <c r="F18" s="8">
        <f>ROUND(E18/D18*100,2)</f>
        <v>96.3</v>
      </c>
      <c r="G18" s="9" t="s">
        <v>73</v>
      </c>
      <c r="H18" s="23">
        <v>69</v>
      </c>
      <c r="I18" s="14" t="s">
        <v>13</v>
      </c>
      <c r="J18" s="7">
        <v>3118</v>
      </c>
      <c r="K18" s="33" t="s">
        <v>23</v>
      </c>
    </row>
    <row r="19" spans="1:11" s="20" customFormat="1" ht="14.15" customHeight="1" x14ac:dyDescent="0.2">
      <c r="A19" s="61"/>
      <c r="B19" s="61" t="str">
        <f t="shared" si="0"/>
        <v/>
      </c>
      <c r="C19" s="67"/>
      <c r="D19" s="11"/>
      <c r="E19" s="11"/>
      <c r="F19" s="35"/>
      <c r="G19" s="10" t="s">
        <v>74</v>
      </c>
      <c r="H19" s="26">
        <v>63</v>
      </c>
      <c r="I19" s="15" t="s">
        <v>13</v>
      </c>
      <c r="J19" s="11">
        <v>2023</v>
      </c>
      <c r="K19" s="47"/>
    </row>
    <row r="20" spans="1:11" ht="14.15" customHeight="1" x14ac:dyDescent="0.2">
      <c r="A20" s="60">
        <v>27511</v>
      </c>
      <c r="B20" s="60" t="str">
        <f t="shared" si="0"/>
        <v>日</v>
      </c>
      <c r="C20" s="66" t="s">
        <v>16</v>
      </c>
      <c r="D20" s="7">
        <v>4928</v>
      </c>
      <c r="E20" s="7">
        <v>4778</v>
      </c>
      <c r="F20" s="8">
        <f>ROUND(E20/D20*100,2)</f>
        <v>96.96</v>
      </c>
      <c r="G20" s="9" t="s">
        <v>75</v>
      </c>
      <c r="H20" s="23">
        <v>49</v>
      </c>
      <c r="I20" s="14" t="s">
        <v>13</v>
      </c>
      <c r="J20" s="7">
        <v>2493</v>
      </c>
      <c r="K20" s="28" t="s">
        <v>36</v>
      </c>
    </row>
    <row r="21" spans="1:11" s="20" customFormat="1" ht="14.15" customHeight="1" x14ac:dyDescent="0.2">
      <c r="A21" s="61"/>
      <c r="B21" s="61" t="str">
        <f t="shared" si="0"/>
        <v/>
      </c>
      <c r="C21" s="67"/>
      <c r="D21" s="11"/>
      <c r="E21" s="11"/>
      <c r="F21" s="35"/>
      <c r="G21" s="10" t="s">
        <v>76</v>
      </c>
      <c r="H21" s="26">
        <v>43</v>
      </c>
      <c r="I21" s="15" t="s">
        <v>13</v>
      </c>
      <c r="J21" s="11">
        <v>2248</v>
      </c>
      <c r="K21" s="47"/>
    </row>
    <row r="22" spans="1:11" ht="14.15" customHeight="1" x14ac:dyDescent="0.2">
      <c r="A22" s="60">
        <v>28967</v>
      </c>
      <c r="B22" s="60" t="str">
        <f t="shared" si="0"/>
        <v>日</v>
      </c>
      <c r="C22" s="66" t="s">
        <v>16</v>
      </c>
      <c r="D22" s="7">
        <v>4642</v>
      </c>
      <c r="E22" s="7">
        <v>4518</v>
      </c>
      <c r="F22" s="8">
        <f>ROUND(E22/D22*100,2)</f>
        <v>97.33</v>
      </c>
      <c r="G22" s="9" t="s">
        <v>75</v>
      </c>
      <c r="H22" s="4">
        <v>53</v>
      </c>
      <c r="I22" s="14" t="s">
        <v>13</v>
      </c>
      <c r="J22" s="7">
        <v>2564</v>
      </c>
      <c r="K22" s="4" t="s">
        <v>15</v>
      </c>
    </row>
    <row r="23" spans="1:11" s="20" customFormat="1" ht="14.15" customHeight="1" x14ac:dyDescent="0.2">
      <c r="A23" s="61"/>
      <c r="B23" s="61" t="str">
        <f t="shared" si="0"/>
        <v/>
      </c>
      <c r="C23" s="67"/>
      <c r="D23" s="11"/>
      <c r="E23" s="11"/>
      <c r="F23" s="35"/>
      <c r="G23" s="10" t="s">
        <v>76</v>
      </c>
      <c r="H23" s="5">
        <v>47</v>
      </c>
      <c r="I23" s="15" t="s">
        <v>13</v>
      </c>
      <c r="J23" s="11">
        <v>1930</v>
      </c>
      <c r="K23" s="5"/>
    </row>
    <row r="24" spans="1:11" ht="14.15" customHeight="1" x14ac:dyDescent="0.2">
      <c r="A24" s="60">
        <v>30430</v>
      </c>
      <c r="B24" s="60" t="str">
        <f t="shared" si="0"/>
        <v>日</v>
      </c>
      <c r="C24" s="66" t="s">
        <v>16</v>
      </c>
      <c r="D24" s="7"/>
      <c r="E24" s="7"/>
      <c r="F24" s="31" t="s">
        <v>21</v>
      </c>
      <c r="G24" s="9" t="s">
        <v>75</v>
      </c>
      <c r="H24" s="4">
        <v>57</v>
      </c>
      <c r="I24" s="14" t="s">
        <v>13</v>
      </c>
      <c r="J24" s="7"/>
      <c r="K24" s="4" t="s">
        <v>17</v>
      </c>
    </row>
    <row r="25" spans="1:11" ht="14.15" customHeight="1" x14ac:dyDescent="0.2">
      <c r="A25" s="60">
        <v>31893</v>
      </c>
      <c r="B25" s="60" t="str">
        <f t="shared" si="0"/>
        <v>日</v>
      </c>
      <c r="C25" s="66" t="s">
        <v>16</v>
      </c>
      <c r="D25" s="7"/>
      <c r="E25" s="7"/>
      <c r="F25" s="31" t="s">
        <v>21</v>
      </c>
      <c r="G25" s="9" t="s">
        <v>77</v>
      </c>
      <c r="H25" s="4">
        <v>53</v>
      </c>
      <c r="I25" s="14" t="s">
        <v>13</v>
      </c>
      <c r="J25" s="7"/>
      <c r="K25" s="4" t="s">
        <v>14</v>
      </c>
    </row>
    <row r="26" spans="1:11" ht="14.15" customHeight="1" x14ac:dyDescent="0.2">
      <c r="A26" s="74">
        <v>33349</v>
      </c>
      <c r="B26" s="74" t="str">
        <f t="shared" si="0"/>
        <v>日</v>
      </c>
      <c r="C26" s="66" t="s">
        <v>16</v>
      </c>
      <c r="D26" s="7">
        <v>3971</v>
      </c>
      <c r="E26" s="7">
        <v>3781</v>
      </c>
      <c r="F26" s="8">
        <f>ROUND(E26/D26*100,2)</f>
        <v>95.22</v>
      </c>
      <c r="G26" s="9" t="s">
        <v>77</v>
      </c>
      <c r="H26" s="4">
        <v>57</v>
      </c>
      <c r="I26" s="14" t="s">
        <v>13</v>
      </c>
      <c r="J26" s="7">
        <v>2108</v>
      </c>
      <c r="K26" s="4" t="s">
        <v>15</v>
      </c>
    </row>
    <row r="27" spans="1:11" ht="14.15" customHeight="1" x14ac:dyDescent="0.2">
      <c r="A27" s="71"/>
      <c r="B27" s="71" t="str">
        <f t="shared" si="0"/>
        <v/>
      </c>
      <c r="C27" s="72"/>
      <c r="D27" s="6"/>
      <c r="E27" s="6"/>
      <c r="F27" s="6"/>
      <c r="G27" s="12" t="s">
        <v>76</v>
      </c>
      <c r="H27" s="6">
        <v>59</v>
      </c>
      <c r="I27" s="16" t="s">
        <v>13</v>
      </c>
      <c r="J27" s="13">
        <v>1630</v>
      </c>
      <c r="K27" s="6"/>
    </row>
    <row r="28" spans="1:11" ht="14.15" customHeight="1" x14ac:dyDescent="0.2">
      <c r="A28" s="68">
        <v>34812</v>
      </c>
      <c r="B28" s="68" t="str">
        <f t="shared" si="0"/>
        <v>日</v>
      </c>
      <c r="C28" s="69" t="s">
        <v>16</v>
      </c>
      <c r="D28" s="50"/>
      <c r="E28" s="50"/>
      <c r="F28" s="57" t="s">
        <v>21</v>
      </c>
      <c r="G28" s="24" t="s">
        <v>77</v>
      </c>
      <c r="H28" s="48">
        <v>61</v>
      </c>
      <c r="I28" s="49" t="s">
        <v>13</v>
      </c>
      <c r="J28" s="50"/>
      <c r="K28" s="48" t="s">
        <v>17</v>
      </c>
    </row>
    <row r="29" spans="1:11" ht="14.15" customHeight="1" x14ac:dyDescent="0.2">
      <c r="A29" s="60">
        <v>36275</v>
      </c>
      <c r="B29" s="60" t="str">
        <f t="shared" si="0"/>
        <v>日</v>
      </c>
      <c r="C29" s="66" t="s">
        <v>16</v>
      </c>
      <c r="D29" s="56">
        <v>3655</v>
      </c>
      <c r="E29" s="56">
        <v>3430</v>
      </c>
      <c r="F29" s="8">
        <f>ROUND(E29/D29*100,2)</f>
        <v>93.84</v>
      </c>
      <c r="G29" s="9" t="s">
        <v>77</v>
      </c>
      <c r="H29" s="4">
        <v>65</v>
      </c>
      <c r="I29" s="14" t="s">
        <v>13</v>
      </c>
      <c r="J29" s="56">
        <v>1665</v>
      </c>
      <c r="K29" s="4" t="s">
        <v>18</v>
      </c>
    </row>
    <row r="30" spans="1:11" ht="14.15" customHeight="1" x14ac:dyDescent="0.2">
      <c r="A30" s="78"/>
      <c r="B30" s="78" t="str">
        <f t="shared" si="0"/>
        <v/>
      </c>
      <c r="C30" s="67"/>
      <c r="D30" s="58"/>
      <c r="E30" s="58"/>
      <c r="F30" s="5"/>
      <c r="G30" s="10" t="s">
        <v>142</v>
      </c>
      <c r="H30" s="5">
        <v>53</v>
      </c>
      <c r="I30" s="15" t="s">
        <v>13</v>
      </c>
      <c r="J30" s="58">
        <v>1423</v>
      </c>
      <c r="K30" s="5"/>
    </row>
    <row r="31" spans="1:11" ht="14.15" customHeight="1" x14ac:dyDescent="0.2">
      <c r="A31" s="71"/>
      <c r="B31" s="71" t="str">
        <f t="shared" si="0"/>
        <v/>
      </c>
      <c r="C31" s="72"/>
      <c r="D31" s="59"/>
      <c r="E31" s="59"/>
      <c r="F31" s="6"/>
      <c r="G31" s="12" t="s">
        <v>143</v>
      </c>
      <c r="H31" s="6">
        <v>51</v>
      </c>
      <c r="I31" s="16" t="s">
        <v>13</v>
      </c>
      <c r="J31" s="59">
        <v>318</v>
      </c>
      <c r="K31" s="6"/>
    </row>
    <row r="32" spans="1:11" ht="14.15" customHeight="1" x14ac:dyDescent="0.2">
      <c r="A32" s="60">
        <v>37738</v>
      </c>
      <c r="B32" s="60" t="str">
        <f t="shared" si="0"/>
        <v>日</v>
      </c>
      <c r="C32" s="66" t="s">
        <v>16</v>
      </c>
      <c r="D32" s="56">
        <v>3580</v>
      </c>
      <c r="E32" s="56">
        <v>3412</v>
      </c>
      <c r="F32" s="8">
        <f>ROUND(E32/D32*100,2)</f>
        <v>95.31</v>
      </c>
      <c r="G32" s="9" t="s">
        <v>164</v>
      </c>
      <c r="H32" s="4">
        <v>61</v>
      </c>
      <c r="I32" s="4" t="s">
        <v>13</v>
      </c>
      <c r="J32" s="56">
        <v>1853</v>
      </c>
      <c r="K32" s="4" t="s">
        <v>14</v>
      </c>
    </row>
    <row r="33" spans="1:11" ht="14.15" customHeight="1" x14ac:dyDescent="0.2">
      <c r="A33" s="12"/>
      <c r="B33" s="12" t="str">
        <f t="shared" si="0"/>
        <v/>
      </c>
      <c r="C33" s="6"/>
      <c r="D33" s="59"/>
      <c r="E33" s="59"/>
      <c r="F33" s="6"/>
      <c r="G33" s="12" t="s">
        <v>144</v>
      </c>
      <c r="H33" s="6">
        <v>48</v>
      </c>
      <c r="I33" s="6" t="s">
        <v>13</v>
      </c>
      <c r="J33" s="59">
        <v>1532</v>
      </c>
      <c r="K33" s="6"/>
    </row>
    <row r="34" spans="1:11" ht="14.15" customHeight="1" x14ac:dyDescent="0.2">
      <c r="A34" s="73">
        <v>39194</v>
      </c>
      <c r="B34" s="73" t="str">
        <f t="shared" si="0"/>
        <v>日</v>
      </c>
      <c r="C34" s="69" t="s">
        <v>16</v>
      </c>
      <c r="D34" s="77"/>
      <c r="E34" s="77"/>
      <c r="F34" s="48" t="s">
        <v>21</v>
      </c>
      <c r="G34" s="24" t="s">
        <v>164</v>
      </c>
      <c r="H34" s="48">
        <v>65</v>
      </c>
      <c r="I34" s="48" t="s">
        <v>13</v>
      </c>
      <c r="J34" s="77"/>
      <c r="K34" s="48" t="s">
        <v>15</v>
      </c>
    </row>
    <row r="35" spans="1:11" x14ac:dyDescent="0.2">
      <c r="A35" s="73">
        <v>40657</v>
      </c>
      <c r="B35" s="73" t="str">
        <f t="shared" si="0"/>
        <v>日</v>
      </c>
      <c r="C35" s="69" t="s">
        <v>16</v>
      </c>
      <c r="D35" s="77"/>
      <c r="E35" s="77"/>
      <c r="F35" s="48" t="s">
        <v>21</v>
      </c>
      <c r="G35" s="24" t="s">
        <v>164</v>
      </c>
      <c r="H35" s="48">
        <v>69</v>
      </c>
      <c r="I35" s="48" t="s">
        <v>13</v>
      </c>
      <c r="J35" s="77"/>
      <c r="K35" s="48" t="s">
        <v>17</v>
      </c>
    </row>
    <row r="36" spans="1:11" x14ac:dyDescent="0.2">
      <c r="A36" s="74">
        <v>42120</v>
      </c>
      <c r="B36" s="74" t="str">
        <f t="shared" si="0"/>
        <v>日</v>
      </c>
      <c r="C36" s="66" t="s">
        <v>16</v>
      </c>
      <c r="D36" s="97">
        <v>2827</v>
      </c>
      <c r="E36" s="97">
        <v>2584</v>
      </c>
      <c r="F36" s="8">
        <f>ROUND(E36/D36*100,2)</f>
        <v>91.4</v>
      </c>
      <c r="G36" s="4" t="s">
        <v>164</v>
      </c>
      <c r="H36" s="4">
        <v>73</v>
      </c>
      <c r="I36" s="4" t="s">
        <v>13</v>
      </c>
      <c r="J36" s="97">
        <v>1483</v>
      </c>
      <c r="K36" s="4" t="s">
        <v>18</v>
      </c>
    </row>
    <row r="37" spans="1:11" x14ac:dyDescent="0.2">
      <c r="A37" s="6"/>
      <c r="B37" s="6"/>
      <c r="C37" s="6"/>
      <c r="D37" s="6"/>
      <c r="E37" s="6"/>
      <c r="F37" s="6"/>
      <c r="G37" s="6" t="s">
        <v>172</v>
      </c>
      <c r="H37" s="6">
        <v>39</v>
      </c>
      <c r="I37" s="6" t="s">
        <v>13</v>
      </c>
      <c r="J37" s="98">
        <v>1086</v>
      </c>
      <c r="K37" s="6"/>
    </row>
    <row r="38" spans="1:11" x14ac:dyDescent="0.2">
      <c r="A38" s="68">
        <v>43576</v>
      </c>
      <c r="B38" s="69" t="s">
        <v>176</v>
      </c>
      <c r="C38" s="100" t="s">
        <v>16</v>
      </c>
      <c r="D38" s="48"/>
      <c r="E38" s="48"/>
      <c r="F38" s="48" t="s">
        <v>21</v>
      </c>
      <c r="G38" s="101" t="s">
        <v>144</v>
      </c>
      <c r="H38" s="89">
        <v>64</v>
      </c>
      <c r="I38" s="89" t="s">
        <v>13</v>
      </c>
      <c r="J38" s="48"/>
      <c r="K38" s="89" t="s">
        <v>14</v>
      </c>
    </row>
    <row r="39" spans="1:11" x14ac:dyDescent="0.2">
      <c r="A39" s="68">
        <v>45069</v>
      </c>
      <c r="B39" s="69" t="s">
        <v>176</v>
      </c>
      <c r="C39" s="100" t="s">
        <v>16</v>
      </c>
      <c r="D39" s="48"/>
      <c r="E39" s="48"/>
      <c r="F39" s="48" t="s">
        <v>21</v>
      </c>
      <c r="G39" s="101" t="s">
        <v>144</v>
      </c>
      <c r="H39" s="89">
        <v>68</v>
      </c>
      <c r="I39" s="89" t="s">
        <v>13</v>
      </c>
      <c r="J39" s="48"/>
      <c r="K39" s="48" t="s">
        <v>15</v>
      </c>
    </row>
  </sheetData>
  <mergeCells count="8">
    <mergeCell ref="A3:A4"/>
    <mergeCell ref="C3:C4"/>
    <mergeCell ref="D3:D4"/>
    <mergeCell ref="K9:K10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topLeftCell="A19" zoomScaleNormal="100" zoomScaleSheetLayoutView="100" workbookViewId="0">
      <selection activeCell="O41" sqref="O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9.90625" bestFit="1" customWidth="1"/>
    <col min="11" max="11" width="10.6328125" customWidth="1"/>
  </cols>
  <sheetData>
    <row r="1" spans="1:11" ht="14.15" customHeight="1" x14ac:dyDescent="0.2">
      <c r="A1" s="17" t="s">
        <v>78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24</v>
      </c>
      <c r="G4" s="3" t="s">
        <v>11</v>
      </c>
      <c r="H4" s="3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41" si="0">IF(A5=0,"",TEXT(A5,"aaa"))</f>
        <v>土</v>
      </c>
      <c r="C5" s="125" t="s">
        <v>20</v>
      </c>
      <c r="D5" s="7"/>
      <c r="E5" s="7"/>
      <c r="F5" s="8"/>
      <c r="G5" s="9" t="s">
        <v>79</v>
      </c>
      <c r="H5" s="4">
        <v>39</v>
      </c>
      <c r="I5" s="14" t="s">
        <v>13</v>
      </c>
      <c r="J5" s="7">
        <v>2530</v>
      </c>
      <c r="K5" s="4" t="s">
        <v>14</v>
      </c>
    </row>
    <row r="6" spans="1:11" ht="14.15" customHeight="1" x14ac:dyDescent="0.2">
      <c r="A6" s="61"/>
      <c r="B6" s="61" t="str">
        <f t="shared" si="0"/>
        <v/>
      </c>
      <c r="C6" s="127"/>
      <c r="D6" s="11"/>
      <c r="E6" s="11"/>
      <c r="F6" s="19"/>
      <c r="G6" s="10" t="s">
        <v>80</v>
      </c>
      <c r="H6" s="5"/>
      <c r="I6" s="16" t="s">
        <v>81</v>
      </c>
      <c r="J6" s="11">
        <v>2143</v>
      </c>
      <c r="K6" s="5"/>
    </row>
    <row r="7" spans="1:11" ht="13.5" customHeight="1" x14ac:dyDescent="0.2">
      <c r="A7" s="62">
        <v>18741</v>
      </c>
      <c r="B7" s="62" t="str">
        <f t="shared" si="0"/>
        <v>月</v>
      </c>
      <c r="C7" s="63" t="s">
        <v>16</v>
      </c>
      <c r="D7" s="30">
        <v>8947</v>
      </c>
      <c r="E7" s="30">
        <v>8539</v>
      </c>
      <c r="F7" s="8">
        <f>ROUND(E7/D7*100,2)</f>
        <v>95.44</v>
      </c>
      <c r="G7" s="9" t="s">
        <v>79</v>
      </c>
      <c r="H7" s="29">
        <v>43</v>
      </c>
      <c r="I7" s="32" t="s">
        <v>13</v>
      </c>
      <c r="J7" s="30">
        <v>4655</v>
      </c>
      <c r="K7" s="33" t="s">
        <v>15</v>
      </c>
    </row>
    <row r="8" spans="1:11" s="20" customFormat="1" ht="13.5" customHeight="1" x14ac:dyDescent="0.2">
      <c r="A8" s="64"/>
      <c r="B8" s="64" t="str">
        <f t="shared" si="0"/>
        <v/>
      </c>
      <c r="C8" s="65"/>
      <c r="D8" s="41"/>
      <c r="E8" s="41"/>
      <c r="F8" s="35"/>
      <c r="G8" s="10" t="s">
        <v>82</v>
      </c>
      <c r="H8" s="43">
        <v>44</v>
      </c>
      <c r="I8" s="34" t="s">
        <v>13</v>
      </c>
      <c r="J8" s="41">
        <v>3715</v>
      </c>
      <c r="K8" s="44"/>
    </row>
    <row r="9" spans="1:11" ht="14.15" customHeight="1" x14ac:dyDescent="0.2">
      <c r="A9" s="60">
        <v>20209</v>
      </c>
      <c r="B9" s="60" t="str">
        <f t="shared" si="0"/>
        <v>土</v>
      </c>
      <c r="C9" s="66" t="s">
        <v>16</v>
      </c>
      <c r="D9" s="30">
        <v>11861</v>
      </c>
      <c r="E9" s="30">
        <v>10947</v>
      </c>
      <c r="F9" s="8">
        <f>ROUND(E9/D9*100,2)</f>
        <v>92.29</v>
      </c>
      <c r="G9" s="9" t="s">
        <v>79</v>
      </c>
      <c r="H9" s="4">
        <v>47</v>
      </c>
      <c r="I9" s="32" t="s">
        <v>13</v>
      </c>
      <c r="J9" s="7">
        <v>7861</v>
      </c>
      <c r="K9" s="33" t="s">
        <v>22</v>
      </c>
    </row>
    <row r="10" spans="1:11" s="20" customFormat="1" ht="14.15" customHeight="1" x14ac:dyDescent="0.2">
      <c r="A10" s="61"/>
      <c r="B10" s="61" t="str">
        <f t="shared" si="0"/>
        <v/>
      </c>
      <c r="C10" s="67"/>
      <c r="D10" s="41"/>
      <c r="E10" s="41"/>
      <c r="F10" s="35"/>
      <c r="G10" s="36" t="s">
        <v>83</v>
      </c>
      <c r="H10" s="5">
        <v>34</v>
      </c>
      <c r="I10" s="36" t="s">
        <v>13</v>
      </c>
      <c r="J10" s="11">
        <v>2537</v>
      </c>
      <c r="K10" s="133" t="s">
        <v>152</v>
      </c>
    </row>
    <row r="11" spans="1:11" s="20" customFormat="1" ht="14.15" customHeight="1" x14ac:dyDescent="0.2">
      <c r="A11" s="61"/>
      <c r="B11" s="61" t="str">
        <f t="shared" si="0"/>
        <v/>
      </c>
      <c r="C11" s="67"/>
      <c r="D11" s="41"/>
      <c r="E11" s="41"/>
      <c r="F11" s="35"/>
      <c r="G11" s="36"/>
      <c r="H11" s="5"/>
      <c r="I11" s="36" t="s">
        <v>13</v>
      </c>
      <c r="J11" s="11"/>
      <c r="K11" s="133"/>
    </row>
    <row r="12" spans="1:11" s="20" customFormat="1" ht="14.15" customHeight="1" x14ac:dyDescent="0.2">
      <c r="A12" s="61"/>
      <c r="B12" s="61" t="str">
        <f t="shared" si="0"/>
        <v/>
      </c>
      <c r="C12" s="67"/>
      <c r="D12" s="41"/>
      <c r="E12" s="41"/>
      <c r="F12" s="35"/>
      <c r="G12" s="36"/>
      <c r="H12" s="5"/>
      <c r="I12" s="34"/>
      <c r="J12" s="11"/>
      <c r="K12" s="134"/>
    </row>
    <row r="13" spans="1:11" ht="14.15" customHeight="1" x14ac:dyDescent="0.2">
      <c r="A13" s="60">
        <v>21670</v>
      </c>
      <c r="B13" s="60" t="str">
        <f t="shared" si="0"/>
        <v>木</v>
      </c>
      <c r="C13" s="66" t="s">
        <v>16</v>
      </c>
      <c r="D13" s="30">
        <v>14559</v>
      </c>
      <c r="E13" s="30">
        <v>13533</v>
      </c>
      <c r="F13" s="8">
        <f>ROUND(E13/D13*100,2)</f>
        <v>92.95</v>
      </c>
      <c r="G13" s="32" t="s">
        <v>84</v>
      </c>
      <c r="H13" s="4">
        <v>47</v>
      </c>
      <c r="I13" s="32" t="s">
        <v>13</v>
      </c>
      <c r="J13" s="7">
        <v>6902</v>
      </c>
      <c r="K13" s="33" t="s">
        <v>25</v>
      </c>
    </row>
    <row r="14" spans="1:11" ht="14.15" customHeight="1" x14ac:dyDescent="0.2">
      <c r="A14" s="61"/>
      <c r="B14" s="61" t="str">
        <f t="shared" si="0"/>
        <v/>
      </c>
      <c r="C14" s="67"/>
      <c r="D14" s="41"/>
      <c r="E14" s="41"/>
      <c r="F14" s="35"/>
      <c r="G14" s="10" t="s">
        <v>79</v>
      </c>
      <c r="H14" s="5">
        <v>51</v>
      </c>
      <c r="I14" s="36" t="s">
        <v>13</v>
      </c>
      <c r="J14" s="11">
        <v>6404</v>
      </c>
      <c r="K14" s="133" t="s">
        <v>153</v>
      </c>
    </row>
    <row r="15" spans="1:11" ht="14.15" customHeight="1" x14ac:dyDescent="0.2">
      <c r="A15" s="61"/>
      <c r="B15" s="61" t="str">
        <f t="shared" si="0"/>
        <v/>
      </c>
      <c r="C15" s="67"/>
      <c r="D15" s="41"/>
      <c r="E15" s="41"/>
      <c r="F15" s="35"/>
      <c r="G15" s="36"/>
      <c r="H15" s="5"/>
      <c r="I15" s="36"/>
      <c r="J15" s="11"/>
      <c r="K15" s="133"/>
    </row>
    <row r="16" spans="1:11" ht="14.15" customHeight="1" x14ac:dyDescent="0.2">
      <c r="A16" s="70"/>
      <c r="B16" s="70" t="str">
        <f t="shared" si="0"/>
        <v/>
      </c>
      <c r="C16" s="72"/>
      <c r="D16" s="40"/>
      <c r="E16" s="40"/>
      <c r="F16" s="37"/>
      <c r="G16" s="34"/>
      <c r="H16" s="6"/>
      <c r="I16" s="34"/>
      <c r="J16" s="13"/>
      <c r="K16" s="134"/>
    </row>
    <row r="17" spans="1:14" ht="13.5" customHeight="1" x14ac:dyDescent="0.2">
      <c r="A17" s="62">
        <v>23131</v>
      </c>
      <c r="B17" s="62" t="str">
        <f t="shared" si="0"/>
        <v>火</v>
      </c>
      <c r="C17" s="63" t="s">
        <v>16</v>
      </c>
      <c r="D17" s="30">
        <v>15469</v>
      </c>
      <c r="E17" s="30">
        <v>14555</v>
      </c>
      <c r="F17" s="8">
        <f>ROUND(E17/D17*100,2)</f>
        <v>94.09</v>
      </c>
      <c r="G17" s="9" t="s">
        <v>84</v>
      </c>
      <c r="H17" s="29">
        <v>51</v>
      </c>
      <c r="I17" s="14" t="s">
        <v>13</v>
      </c>
      <c r="J17" s="7">
        <v>8091</v>
      </c>
      <c r="K17" s="4" t="s">
        <v>15</v>
      </c>
    </row>
    <row r="18" spans="1:14" s="20" customFormat="1" ht="13.5" customHeight="1" x14ac:dyDescent="0.2">
      <c r="A18" s="64"/>
      <c r="B18" s="64" t="str">
        <f t="shared" si="0"/>
        <v/>
      </c>
      <c r="C18" s="65"/>
      <c r="D18" s="41"/>
      <c r="E18" s="41"/>
      <c r="F18" s="19"/>
      <c r="G18" s="10" t="s">
        <v>85</v>
      </c>
      <c r="H18" s="43">
        <v>42</v>
      </c>
      <c r="I18" s="16" t="s">
        <v>13</v>
      </c>
      <c r="J18" s="11">
        <v>6243</v>
      </c>
      <c r="K18" s="18"/>
    </row>
    <row r="19" spans="1:14" ht="14.15" customHeight="1" x14ac:dyDescent="0.2">
      <c r="A19" s="60">
        <v>24590</v>
      </c>
      <c r="B19" s="60" t="str">
        <f t="shared" si="0"/>
        <v>金</v>
      </c>
      <c r="C19" s="66" t="s">
        <v>16</v>
      </c>
      <c r="D19" s="7"/>
      <c r="E19" s="7"/>
      <c r="F19" s="8" t="s">
        <v>21</v>
      </c>
      <c r="G19" s="9" t="s">
        <v>84</v>
      </c>
      <c r="H19" s="4">
        <v>55</v>
      </c>
      <c r="I19" s="32" t="s">
        <v>13</v>
      </c>
      <c r="J19" s="7"/>
      <c r="K19" s="4" t="s">
        <v>17</v>
      </c>
    </row>
    <row r="20" spans="1:14" ht="14.15" customHeight="1" x14ac:dyDescent="0.2">
      <c r="A20" s="60">
        <v>26048</v>
      </c>
      <c r="B20" s="60" t="str">
        <f t="shared" si="0"/>
        <v>日</v>
      </c>
      <c r="C20" s="66" t="s">
        <v>16</v>
      </c>
      <c r="D20" s="7">
        <v>10453</v>
      </c>
      <c r="E20" s="7">
        <v>9745</v>
      </c>
      <c r="F20" s="8">
        <f>ROUND(E20/D20*100,2)</f>
        <v>93.23</v>
      </c>
      <c r="G20" s="9" t="s">
        <v>84</v>
      </c>
      <c r="H20" s="23">
        <v>59</v>
      </c>
      <c r="I20" s="14" t="s">
        <v>13</v>
      </c>
      <c r="J20" s="7">
        <v>5661</v>
      </c>
      <c r="K20" s="4" t="s">
        <v>18</v>
      </c>
    </row>
    <row r="21" spans="1:14" s="20" customFormat="1" ht="14.15" customHeight="1" x14ac:dyDescent="0.2">
      <c r="A21" s="70"/>
      <c r="B21" s="70" t="str">
        <f t="shared" si="0"/>
        <v/>
      </c>
      <c r="C21" s="72"/>
      <c r="D21" s="13"/>
      <c r="E21" s="13"/>
      <c r="F21" s="22"/>
      <c r="G21" s="12" t="s">
        <v>86</v>
      </c>
      <c r="H21" s="27">
        <v>62</v>
      </c>
      <c r="I21" s="16" t="s">
        <v>13</v>
      </c>
      <c r="J21" s="13">
        <v>4014</v>
      </c>
      <c r="K21" s="6"/>
      <c r="N21" s="124"/>
    </row>
    <row r="22" spans="1:14" s="20" customFormat="1" ht="14.15" customHeight="1" x14ac:dyDescent="0.2">
      <c r="A22" s="60">
        <v>26366</v>
      </c>
      <c r="B22" s="61" t="str">
        <f t="shared" si="0"/>
        <v>水</v>
      </c>
      <c r="C22" s="67" t="s">
        <v>26</v>
      </c>
      <c r="D22" s="11">
        <v>10178</v>
      </c>
      <c r="E22" s="11">
        <v>9125</v>
      </c>
      <c r="F22" s="8">
        <f>ROUND(E22/D22*100,2)</f>
        <v>89.65</v>
      </c>
      <c r="G22" s="9" t="s">
        <v>84</v>
      </c>
      <c r="H22" s="26">
        <v>60</v>
      </c>
      <c r="I22" s="14" t="s">
        <v>13</v>
      </c>
      <c r="J22" s="11">
        <v>4624</v>
      </c>
      <c r="K22" s="4" t="s">
        <v>19</v>
      </c>
    </row>
    <row r="23" spans="1:14" s="20" customFormat="1" ht="14.15" customHeight="1" x14ac:dyDescent="0.2">
      <c r="A23" s="61"/>
      <c r="B23" s="61" t="str">
        <f t="shared" si="0"/>
        <v/>
      </c>
      <c r="C23" s="67"/>
      <c r="D23" s="11"/>
      <c r="E23" s="11"/>
      <c r="F23" s="19"/>
      <c r="G23" s="10" t="s">
        <v>86</v>
      </c>
      <c r="H23" s="26">
        <v>64</v>
      </c>
      <c r="I23" s="15" t="s">
        <v>13</v>
      </c>
      <c r="J23" s="11">
        <v>3830</v>
      </c>
      <c r="K23" s="5"/>
    </row>
    <row r="24" spans="1:14" s="20" customFormat="1" ht="14.15" customHeight="1" x14ac:dyDescent="0.2">
      <c r="A24" s="61"/>
      <c r="B24" s="61" t="str">
        <f t="shared" si="0"/>
        <v/>
      </c>
      <c r="C24" s="67"/>
      <c r="D24" s="11"/>
      <c r="E24" s="11"/>
      <c r="F24" s="19"/>
      <c r="G24" s="10" t="s">
        <v>87</v>
      </c>
      <c r="H24" s="26"/>
      <c r="I24" s="15" t="s">
        <v>12</v>
      </c>
      <c r="J24" s="11">
        <v>372</v>
      </c>
      <c r="K24" s="5"/>
    </row>
    <row r="25" spans="1:14" s="20" customFormat="1" ht="14.15" customHeight="1" x14ac:dyDescent="0.2">
      <c r="A25" s="61"/>
      <c r="B25" s="61" t="str">
        <f t="shared" si="0"/>
        <v/>
      </c>
      <c r="C25" s="67"/>
      <c r="D25" s="11"/>
      <c r="E25" s="11"/>
      <c r="F25" s="19"/>
      <c r="G25" s="10" t="s">
        <v>88</v>
      </c>
      <c r="H25" s="26">
        <v>48</v>
      </c>
      <c r="I25" s="16" t="s">
        <v>13</v>
      </c>
      <c r="J25" s="11">
        <v>235</v>
      </c>
      <c r="K25" s="5"/>
    </row>
    <row r="26" spans="1:14" ht="14.15" customHeight="1" x14ac:dyDescent="0.2">
      <c r="A26" s="60">
        <v>27511</v>
      </c>
      <c r="B26" s="60" t="str">
        <f t="shared" si="0"/>
        <v>日</v>
      </c>
      <c r="C26" s="66" t="s">
        <v>16</v>
      </c>
      <c r="D26" s="7">
        <v>9426</v>
      </c>
      <c r="E26" s="7">
        <v>9009</v>
      </c>
      <c r="F26" s="8">
        <f>ROUND(E26/D26*100,2)</f>
        <v>95.58</v>
      </c>
      <c r="G26" s="9" t="s">
        <v>89</v>
      </c>
      <c r="H26" s="23">
        <v>49</v>
      </c>
      <c r="I26" s="14" t="s">
        <v>13</v>
      </c>
      <c r="J26" s="7">
        <v>4617</v>
      </c>
      <c r="K26" s="4" t="s">
        <v>14</v>
      </c>
    </row>
    <row r="27" spans="1:14" s="20" customFormat="1" ht="14.15" customHeight="1" x14ac:dyDescent="0.2">
      <c r="A27" s="61"/>
      <c r="B27" s="61" t="str">
        <f t="shared" si="0"/>
        <v/>
      </c>
      <c r="C27" s="67"/>
      <c r="D27" s="11"/>
      <c r="E27" s="11"/>
      <c r="F27" s="19"/>
      <c r="G27" s="10" t="s">
        <v>84</v>
      </c>
      <c r="H27" s="26">
        <v>63</v>
      </c>
      <c r="I27" s="16" t="s">
        <v>13</v>
      </c>
      <c r="J27" s="11">
        <v>4286</v>
      </c>
      <c r="K27" s="5"/>
    </row>
    <row r="28" spans="1:14" ht="14.15" customHeight="1" x14ac:dyDescent="0.2">
      <c r="A28" s="60">
        <v>28967</v>
      </c>
      <c r="B28" s="60" t="str">
        <f t="shared" si="0"/>
        <v>日</v>
      </c>
      <c r="C28" s="66" t="s">
        <v>16</v>
      </c>
      <c r="D28" s="7"/>
      <c r="E28" s="7"/>
      <c r="F28" s="8" t="s">
        <v>21</v>
      </c>
      <c r="G28" s="9" t="s">
        <v>89</v>
      </c>
      <c r="H28" s="4">
        <v>53</v>
      </c>
      <c r="I28" s="14" t="s">
        <v>13</v>
      </c>
      <c r="J28" s="7"/>
      <c r="K28" s="4" t="s">
        <v>15</v>
      </c>
    </row>
    <row r="29" spans="1:14" s="20" customFormat="1" ht="14.15" customHeight="1" x14ac:dyDescent="0.2">
      <c r="A29" s="60">
        <v>30430</v>
      </c>
      <c r="B29" s="60" t="str">
        <f t="shared" si="0"/>
        <v>日</v>
      </c>
      <c r="C29" s="66" t="s">
        <v>16</v>
      </c>
      <c r="D29" s="7">
        <v>9218</v>
      </c>
      <c r="E29" s="7">
        <v>8829</v>
      </c>
      <c r="F29" s="8">
        <f>ROUND(E29/D29*100,2)</f>
        <v>95.78</v>
      </c>
      <c r="G29" s="9" t="s">
        <v>89</v>
      </c>
      <c r="H29" s="4">
        <v>57</v>
      </c>
      <c r="I29" s="14" t="s">
        <v>13</v>
      </c>
      <c r="J29" s="7">
        <v>6027</v>
      </c>
      <c r="K29" s="4" t="s">
        <v>17</v>
      </c>
    </row>
    <row r="30" spans="1:14" s="20" customFormat="1" ht="14.15" customHeight="1" x14ac:dyDescent="0.2">
      <c r="A30" s="61"/>
      <c r="B30" s="61" t="str">
        <f t="shared" si="0"/>
        <v/>
      </c>
      <c r="C30" s="67"/>
      <c r="D30" s="11"/>
      <c r="E30" s="11"/>
      <c r="F30" s="19"/>
      <c r="G30" s="10" t="s">
        <v>90</v>
      </c>
      <c r="H30" s="5">
        <v>58</v>
      </c>
      <c r="I30" s="15" t="s">
        <v>13</v>
      </c>
      <c r="J30" s="11">
        <v>2645</v>
      </c>
      <c r="K30" s="5"/>
    </row>
    <row r="31" spans="1:14" ht="14.15" customHeight="1" x14ac:dyDescent="0.2">
      <c r="A31" s="60">
        <v>31746</v>
      </c>
      <c r="B31" s="60" t="str">
        <f t="shared" si="0"/>
        <v>日</v>
      </c>
      <c r="C31" s="66" t="s">
        <v>26</v>
      </c>
      <c r="D31" s="7">
        <v>9005</v>
      </c>
      <c r="E31" s="7">
        <v>6590</v>
      </c>
      <c r="F31" s="8">
        <f>ROUND(E31/D31*100,2)</f>
        <v>73.180000000000007</v>
      </c>
      <c r="G31" s="9" t="s">
        <v>91</v>
      </c>
      <c r="H31" s="4">
        <v>56</v>
      </c>
      <c r="I31" s="14" t="s">
        <v>13</v>
      </c>
      <c r="J31" s="7">
        <v>5313</v>
      </c>
      <c r="K31" s="4" t="s">
        <v>14</v>
      </c>
    </row>
    <row r="32" spans="1:14" s="20" customFormat="1" ht="14.15" customHeight="1" x14ac:dyDescent="0.2">
      <c r="A32" s="61"/>
      <c r="B32" s="61" t="str">
        <f t="shared" si="0"/>
        <v/>
      </c>
      <c r="C32" s="67"/>
      <c r="D32" s="11"/>
      <c r="E32" s="11"/>
      <c r="F32" s="19"/>
      <c r="G32" s="10" t="s">
        <v>92</v>
      </c>
      <c r="H32" s="5">
        <v>72</v>
      </c>
      <c r="I32" s="15" t="s">
        <v>13</v>
      </c>
      <c r="J32" s="11">
        <v>1178</v>
      </c>
      <c r="K32" s="6"/>
    </row>
    <row r="33" spans="1:11" ht="14.15" customHeight="1" x14ac:dyDescent="0.2">
      <c r="A33" s="60">
        <v>33181</v>
      </c>
      <c r="B33" s="60" t="str">
        <f t="shared" si="0"/>
        <v>日</v>
      </c>
      <c r="C33" s="66" t="s">
        <v>16</v>
      </c>
      <c r="D33" s="7"/>
      <c r="E33" s="7"/>
      <c r="F33" s="8" t="s">
        <v>21</v>
      </c>
      <c r="G33" s="9" t="s">
        <v>91</v>
      </c>
      <c r="H33" s="4">
        <v>60</v>
      </c>
      <c r="I33" s="14" t="s">
        <v>13</v>
      </c>
      <c r="J33" s="7"/>
      <c r="K33" s="4" t="s">
        <v>15</v>
      </c>
    </row>
    <row r="34" spans="1:11" ht="14.15" customHeight="1" x14ac:dyDescent="0.2">
      <c r="A34" s="74">
        <v>34644</v>
      </c>
      <c r="B34" s="74" t="str">
        <f t="shared" si="0"/>
        <v>日</v>
      </c>
      <c r="C34" s="66" t="s">
        <v>16</v>
      </c>
      <c r="D34" s="7"/>
      <c r="E34" s="7"/>
      <c r="F34" s="8" t="s">
        <v>21</v>
      </c>
      <c r="G34" s="9" t="s">
        <v>91</v>
      </c>
      <c r="H34" s="4">
        <v>64</v>
      </c>
      <c r="I34" s="14" t="s">
        <v>13</v>
      </c>
      <c r="J34" s="7"/>
      <c r="K34" s="4" t="s">
        <v>17</v>
      </c>
    </row>
    <row r="35" spans="1:11" ht="14.15" customHeight="1" x14ac:dyDescent="0.2">
      <c r="A35" s="74">
        <v>36114</v>
      </c>
      <c r="B35" s="74" t="str">
        <f t="shared" si="0"/>
        <v>日</v>
      </c>
      <c r="C35" s="66" t="s">
        <v>16</v>
      </c>
      <c r="D35" s="7">
        <v>7972</v>
      </c>
      <c r="E35" s="7">
        <v>7058</v>
      </c>
      <c r="F35" s="8">
        <f>ROUND(E35/D35*100,2)</f>
        <v>88.53</v>
      </c>
      <c r="G35" s="9" t="s">
        <v>138</v>
      </c>
      <c r="H35" s="4">
        <v>47</v>
      </c>
      <c r="I35" s="14" t="s">
        <v>13</v>
      </c>
      <c r="J35" s="7">
        <v>4122</v>
      </c>
      <c r="K35" s="4" t="s">
        <v>14</v>
      </c>
    </row>
    <row r="36" spans="1:11" ht="14.15" customHeight="1" x14ac:dyDescent="0.2">
      <c r="A36" s="76"/>
      <c r="B36" s="76" t="str">
        <f t="shared" si="0"/>
        <v/>
      </c>
      <c r="C36" s="72"/>
      <c r="D36" s="13"/>
      <c r="E36" s="13"/>
      <c r="F36" s="22"/>
      <c r="G36" s="12" t="s">
        <v>91</v>
      </c>
      <c r="H36" s="6">
        <v>68</v>
      </c>
      <c r="I36" s="16" t="s">
        <v>13</v>
      </c>
      <c r="J36" s="13">
        <v>2915</v>
      </c>
      <c r="K36" s="6"/>
    </row>
    <row r="37" spans="1:11" ht="14.15" customHeight="1" x14ac:dyDescent="0.2">
      <c r="A37" s="68">
        <v>37570</v>
      </c>
      <c r="B37" s="68" t="str">
        <f t="shared" si="0"/>
        <v>日</v>
      </c>
      <c r="C37" s="69" t="s">
        <v>16</v>
      </c>
      <c r="D37" s="50"/>
      <c r="E37" s="50"/>
      <c r="F37" s="57" t="s">
        <v>21</v>
      </c>
      <c r="G37" s="24" t="s">
        <v>138</v>
      </c>
      <c r="H37" s="48">
        <v>51</v>
      </c>
      <c r="I37" s="49" t="s">
        <v>13</v>
      </c>
      <c r="J37" s="50"/>
      <c r="K37" s="48" t="s">
        <v>15</v>
      </c>
    </row>
    <row r="38" spans="1:11" ht="14.15" customHeight="1" x14ac:dyDescent="0.2">
      <c r="A38" s="68">
        <v>39033</v>
      </c>
      <c r="B38" s="68" t="str">
        <f t="shared" si="0"/>
        <v>日</v>
      </c>
      <c r="C38" s="69" t="s">
        <v>16</v>
      </c>
      <c r="D38" s="50"/>
      <c r="E38" s="50"/>
      <c r="F38" s="57" t="s">
        <v>21</v>
      </c>
      <c r="G38" s="24" t="s">
        <v>138</v>
      </c>
      <c r="H38" s="48">
        <v>55</v>
      </c>
      <c r="I38" s="49" t="s">
        <v>13</v>
      </c>
      <c r="J38" s="50"/>
      <c r="K38" s="48" t="s">
        <v>17</v>
      </c>
    </row>
    <row r="39" spans="1:11" ht="14.15" customHeight="1" x14ac:dyDescent="0.2">
      <c r="A39" s="74">
        <v>40496</v>
      </c>
      <c r="B39" s="74" t="str">
        <f t="shared" si="0"/>
        <v>日</v>
      </c>
      <c r="C39" s="66" t="s">
        <v>16</v>
      </c>
      <c r="D39" s="7">
        <v>6998</v>
      </c>
      <c r="E39" s="7">
        <v>5402</v>
      </c>
      <c r="F39" s="8">
        <f>ROUND(E39/D39*100,2)</f>
        <v>77.19</v>
      </c>
      <c r="G39" s="9" t="s">
        <v>138</v>
      </c>
      <c r="H39" s="4">
        <v>59</v>
      </c>
      <c r="I39" s="14" t="s">
        <v>13</v>
      </c>
      <c r="J39" s="7">
        <v>3394</v>
      </c>
      <c r="K39" s="4" t="s">
        <v>18</v>
      </c>
    </row>
    <row r="40" spans="1:11" ht="14.15" customHeight="1" x14ac:dyDescent="0.2">
      <c r="A40" s="76"/>
      <c r="B40" s="76" t="str">
        <f t="shared" si="0"/>
        <v/>
      </c>
      <c r="C40" s="72"/>
      <c r="D40" s="13"/>
      <c r="E40" s="13"/>
      <c r="F40" s="22"/>
      <c r="G40" s="12" t="s">
        <v>166</v>
      </c>
      <c r="H40" s="6">
        <v>37</v>
      </c>
      <c r="I40" s="16" t="s">
        <v>13</v>
      </c>
      <c r="J40" s="13">
        <v>1924</v>
      </c>
      <c r="K40" s="6"/>
    </row>
    <row r="41" spans="1:11" ht="14.15" customHeight="1" x14ac:dyDescent="0.2">
      <c r="A41" s="74">
        <v>41952</v>
      </c>
      <c r="B41" s="74" t="str">
        <f t="shared" si="0"/>
        <v>日</v>
      </c>
      <c r="C41" s="66" t="s">
        <v>16</v>
      </c>
      <c r="D41" s="7">
        <v>6472</v>
      </c>
      <c r="E41" s="7">
        <v>5477</v>
      </c>
      <c r="F41" s="8">
        <f>ROUND(E41/D41*100,2)</f>
        <v>84.63</v>
      </c>
      <c r="G41" s="9" t="s">
        <v>167</v>
      </c>
      <c r="H41" s="4">
        <v>61</v>
      </c>
      <c r="I41" s="14" t="s">
        <v>13</v>
      </c>
      <c r="J41" s="7">
        <v>2484</v>
      </c>
      <c r="K41" s="4" t="s">
        <v>14</v>
      </c>
    </row>
    <row r="42" spans="1:11" ht="14.15" customHeight="1" x14ac:dyDescent="0.2">
      <c r="A42" s="75"/>
      <c r="B42" s="75"/>
      <c r="C42" s="67"/>
      <c r="D42" s="11"/>
      <c r="E42" s="11"/>
      <c r="F42" s="19"/>
      <c r="G42" s="10" t="s">
        <v>168</v>
      </c>
      <c r="H42" s="5">
        <v>59</v>
      </c>
      <c r="I42" s="15" t="s">
        <v>13</v>
      </c>
      <c r="J42" s="11">
        <v>1994</v>
      </c>
      <c r="K42" s="5"/>
    </row>
    <row r="43" spans="1:11" ht="14.15" customHeight="1" x14ac:dyDescent="0.2">
      <c r="A43" s="76"/>
      <c r="B43" s="76"/>
      <c r="C43" s="72"/>
      <c r="D43" s="13"/>
      <c r="E43" s="13"/>
      <c r="F43" s="22"/>
      <c r="G43" s="12" t="s">
        <v>169</v>
      </c>
      <c r="H43" s="6">
        <v>67</v>
      </c>
      <c r="I43" s="16" t="s">
        <v>13</v>
      </c>
      <c r="J43" s="13">
        <v>951</v>
      </c>
      <c r="K43" s="6"/>
    </row>
    <row r="44" spans="1:11" ht="14.15" customHeight="1" x14ac:dyDescent="0.2">
      <c r="A44" s="74">
        <v>43415</v>
      </c>
      <c r="B44" s="74" t="str">
        <f>IF(A44=0,"",TEXT(A44,"aaa"))</f>
        <v>日</v>
      </c>
      <c r="C44" s="66" t="s">
        <v>16</v>
      </c>
      <c r="D44" s="7">
        <v>6100</v>
      </c>
      <c r="E44" s="7">
        <v>5114</v>
      </c>
      <c r="F44" s="8">
        <f>ROUND(E44/D44*100,2)</f>
        <v>83.84</v>
      </c>
      <c r="G44" s="9" t="s">
        <v>167</v>
      </c>
      <c r="H44" s="4">
        <v>65</v>
      </c>
      <c r="I44" s="14" t="s">
        <v>13</v>
      </c>
      <c r="J44" s="7">
        <v>2651</v>
      </c>
      <c r="K44" s="4" t="s">
        <v>15</v>
      </c>
    </row>
    <row r="45" spans="1:11" ht="14.15" customHeight="1" x14ac:dyDescent="0.2">
      <c r="A45" s="76"/>
      <c r="B45" s="76"/>
      <c r="C45" s="72"/>
      <c r="D45" s="13"/>
      <c r="E45" s="13"/>
      <c r="F45" s="22"/>
      <c r="G45" s="12" t="s">
        <v>174</v>
      </c>
      <c r="H45" s="6">
        <v>66</v>
      </c>
      <c r="I45" s="16" t="s">
        <v>13</v>
      </c>
      <c r="J45" s="13">
        <v>2410</v>
      </c>
      <c r="K45" s="6"/>
    </row>
    <row r="46" spans="1:11" ht="14.15" customHeight="1" x14ac:dyDescent="0.2">
      <c r="A46" s="68">
        <v>44878</v>
      </c>
      <c r="B46" s="68" t="str">
        <f>IF(A46=0,"",TEXT(A46,"aaa"))</f>
        <v>日</v>
      </c>
      <c r="C46" s="69" t="s">
        <v>16</v>
      </c>
      <c r="D46" s="50"/>
      <c r="E46" s="50"/>
      <c r="F46" s="57" t="s">
        <v>21</v>
      </c>
      <c r="G46" s="24" t="s">
        <v>167</v>
      </c>
      <c r="H46" s="89">
        <v>69</v>
      </c>
      <c r="I46" s="49" t="s">
        <v>13</v>
      </c>
      <c r="J46" s="50"/>
      <c r="K46" s="48" t="s">
        <v>17</v>
      </c>
    </row>
    <row r="47" spans="1:11" ht="14.15" customHeight="1" x14ac:dyDescent="0.2">
      <c r="A47" s="68">
        <v>45074</v>
      </c>
      <c r="B47" s="68" t="str">
        <f>IF(A47=0,"",TEXT(A47,"aaa"))</f>
        <v>日</v>
      </c>
      <c r="C47" s="69" t="s">
        <v>184</v>
      </c>
      <c r="D47" s="50"/>
      <c r="E47" s="50"/>
      <c r="F47" s="57" t="s">
        <v>21</v>
      </c>
      <c r="G47" s="55" t="s">
        <v>185</v>
      </c>
      <c r="H47" s="89">
        <v>70</v>
      </c>
      <c r="I47" s="49" t="s">
        <v>13</v>
      </c>
      <c r="J47" s="50"/>
      <c r="K47" s="48" t="s">
        <v>14</v>
      </c>
    </row>
    <row r="48" spans="1:11" ht="14.15" customHeight="1" x14ac:dyDescent="0.2">
      <c r="A48" s="21"/>
      <c r="B48" s="21"/>
      <c r="C48" s="20"/>
      <c r="D48" s="20"/>
      <c r="E48" s="20"/>
      <c r="F48" s="20"/>
      <c r="G48" s="21"/>
      <c r="H48" s="20"/>
      <c r="I48" s="20"/>
      <c r="J48" s="20"/>
      <c r="K48" s="20"/>
    </row>
    <row r="49" spans="1:11" x14ac:dyDescent="0.2">
      <c r="A49" s="17" t="s">
        <v>93</v>
      </c>
      <c r="B49" s="17"/>
    </row>
    <row r="51" spans="1:11" x14ac:dyDescent="0.2">
      <c r="A51" s="130" t="s">
        <v>0</v>
      </c>
      <c r="B51" s="130" t="s">
        <v>173</v>
      </c>
      <c r="C51" s="130" t="s">
        <v>1</v>
      </c>
      <c r="D51" s="130" t="s">
        <v>4</v>
      </c>
      <c r="E51" s="1" t="s">
        <v>5</v>
      </c>
      <c r="F51" s="1" t="s">
        <v>7</v>
      </c>
      <c r="G51" s="128" t="s">
        <v>8</v>
      </c>
      <c r="H51" s="129"/>
      <c r="I51" s="129"/>
      <c r="J51" s="129"/>
      <c r="K51" s="130" t="s">
        <v>10</v>
      </c>
    </row>
    <row r="52" spans="1:11" x14ac:dyDescent="0.2">
      <c r="A52" s="131"/>
      <c r="B52" s="131"/>
      <c r="C52" s="131"/>
      <c r="D52" s="131"/>
      <c r="E52" s="2" t="s">
        <v>6</v>
      </c>
      <c r="F52" s="2" t="s">
        <v>24</v>
      </c>
      <c r="G52" s="3" t="s">
        <v>11</v>
      </c>
      <c r="H52" s="3" t="s">
        <v>2</v>
      </c>
      <c r="I52" s="3" t="s">
        <v>9</v>
      </c>
      <c r="J52" s="3" t="s">
        <v>3</v>
      </c>
      <c r="K52" s="131"/>
    </row>
    <row r="53" spans="1:11" x14ac:dyDescent="0.2">
      <c r="A53" s="60">
        <v>17262</v>
      </c>
      <c r="B53" s="60" t="str">
        <f>IF(A53=0,"",TEXT(A53,"aaa"))</f>
        <v>土</v>
      </c>
      <c r="C53" s="137" t="s">
        <v>20</v>
      </c>
      <c r="D53" s="7"/>
      <c r="E53" s="7"/>
      <c r="F53" s="8" t="s">
        <v>21</v>
      </c>
      <c r="G53" s="9" t="s">
        <v>97</v>
      </c>
      <c r="H53" s="4"/>
      <c r="I53" s="14" t="s">
        <v>13</v>
      </c>
      <c r="J53" s="7"/>
      <c r="K53" s="4" t="s">
        <v>14</v>
      </c>
    </row>
    <row r="54" spans="1:11" x14ac:dyDescent="0.2">
      <c r="A54" s="61"/>
      <c r="B54" s="61" t="str">
        <f>IF(A54=0,"",TEXT(A54,"aaa"))</f>
        <v/>
      </c>
      <c r="C54" s="138"/>
      <c r="D54" s="11"/>
      <c r="E54" s="11"/>
      <c r="F54" s="19"/>
      <c r="G54" s="10"/>
      <c r="H54" s="5"/>
      <c r="I54" s="16"/>
      <c r="J54" s="11"/>
      <c r="K54" s="5"/>
    </row>
    <row r="55" spans="1:11" x14ac:dyDescent="0.2">
      <c r="A55" s="62">
        <v>18741</v>
      </c>
      <c r="B55" s="62" t="str">
        <f>IF(A55=0,"",TEXT(A55,"aaa"))</f>
        <v>月</v>
      </c>
      <c r="C55" s="63" t="s">
        <v>16</v>
      </c>
      <c r="D55" s="30"/>
      <c r="E55" s="30"/>
      <c r="F55" s="31" t="s">
        <v>21</v>
      </c>
      <c r="G55" s="9" t="s">
        <v>97</v>
      </c>
      <c r="H55" s="4">
        <v>61</v>
      </c>
      <c r="I55" s="14" t="s">
        <v>13</v>
      </c>
      <c r="J55" s="7"/>
      <c r="K55" s="4" t="s">
        <v>15</v>
      </c>
    </row>
    <row r="56" spans="1:11" x14ac:dyDescent="0.2">
      <c r="A56" s="42"/>
      <c r="B56" s="42"/>
      <c r="C56" s="43"/>
      <c r="D56" s="41"/>
      <c r="E56" s="41"/>
      <c r="F56" s="35"/>
      <c r="G56" s="10"/>
      <c r="H56" s="5"/>
      <c r="I56" s="15"/>
      <c r="J56" s="11"/>
      <c r="K56" s="133" t="s">
        <v>155</v>
      </c>
    </row>
    <row r="57" spans="1:11" x14ac:dyDescent="0.2">
      <c r="A57" s="42"/>
      <c r="B57" s="42"/>
      <c r="C57" s="43"/>
      <c r="D57" s="41"/>
      <c r="E57" s="41"/>
      <c r="F57" s="35"/>
      <c r="G57" s="10"/>
      <c r="H57" s="5"/>
      <c r="I57" s="15"/>
      <c r="J57" s="11"/>
      <c r="K57" s="133"/>
    </row>
    <row r="58" spans="1:11" x14ac:dyDescent="0.2">
      <c r="A58" s="38"/>
      <c r="B58" s="38"/>
      <c r="C58" s="39"/>
      <c r="D58" s="40"/>
      <c r="E58" s="40"/>
      <c r="F58" s="37"/>
      <c r="G58" s="12"/>
      <c r="H58" s="39"/>
      <c r="I58" s="16"/>
      <c r="J58" s="40"/>
      <c r="K58" s="134"/>
    </row>
    <row r="60" spans="1:11" x14ac:dyDescent="0.2">
      <c r="A60" s="17" t="s">
        <v>96</v>
      </c>
      <c r="B60" s="17"/>
    </row>
    <row r="62" spans="1:11" x14ac:dyDescent="0.2">
      <c r="A62" s="130" t="s">
        <v>0</v>
      </c>
      <c r="B62" s="130" t="s">
        <v>173</v>
      </c>
      <c r="C62" s="130" t="s">
        <v>1</v>
      </c>
      <c r="D62" s="130" t="s">
        <v>4</v>
      </c>
      <c r="E62" s="1" t="s">
        <v>5</v>
      </c>
      <c r="F62" s="1" t="s">
        <v>7</v>
      </c>
      <c r="G62" s="128" t="s">
        <v>8</v>
      </c>
      <c r="H62" s="129"/>
      <c r="I62" s="129"/>
      <c r="J62" s="129"/>
      <c r="K62" s="130" t="s">
        <v>10</v>
      </c>
    </row>
    <row r="63" spans="1:11" x14ac:dyDescent="0.2">
      <c r="A63" s="131"/>
      <c r="B63" s="131"/>
      <c r="C63" s="131"/>
      <c r="D63" s="131"/>
      <c r="E63" s="2" t="s">
        <v>6</v>
      </c>
      <c r="F63" s="2" t="s">
        <v>24</v>
      </c>
      <c r="G63" s="3" t="s">
        <v>11</v>
      </c>
      <c r="H63" s="3" t="s">
        <v>2</v>
      </c>
      <c r="I63" s="3" t="s">
        <v>9</v>
      </c>
      <c r="J63" s="3" t="s">
        <v>3</v>
      </c>
      <c r="K63" s="131"/>
    </row>
    <row r="64" spans="1:11" x14ac:dyDescent="0.2">
      <c r="A64" s="60">
        <v>17262</v>
      </c>
      <c r="B64" s="60" t="str">
        <f>IF(A64=0,"",TEXT(A64,"aaa"))</f>
        <v>土</v>
      </c>
      <c r="C64" s="137" t="s">
        <v>20</v>
      </c>
      <c r="D64" s="7"/>
      <c r="E64" s="7"/>
      <c r="F64" s="8" t="s">
        <v>21</v>
      </c>
      <c r="G64" s="9" t="s">
        <v>94</v>
      </c>
      <c r="H64" s="4"/>
      <c r="I64" s="14" t="s">
        <v>13</v>
      </c>
      <c r="J64" s="7"/>
      <c r="K64" s="4" t="s">
        <v>14</v>
      </c>
    </row>
    <row r="65" spans="1:11" x14ac:dyDescent="0.2">
      <c r="A65" s="61"/>
      <c r="B65" s="61" t="str">
        <f>IF(A65=0,"",TEXT(A65,"aaa"))</f>
        <v/>
      </c>
      <c r="C65" s="138"/>
      <c r="D65" s="11"/>
      <c r="E65" s="11"/>
      <c r="F65" s="19"/>
      <c r="G65" s="10"/>
      <c r="H65" s="5"/>
      <c r="I65" s="16"/>
      <c r="J65" s="11"/>
      <c r="K65" s="5"/>
    </row>
    <row r="66" spans="1:11" x14ac:dyDescent="0.2">
      <c r="A66" s="62">
        <v>18741</v>
      </c>
      <c r="B66" s="62" t="str">
        <f>IF(A66=0,"",TEXT(A66,"aaa"))</f>
        <v>月</v>
      </c>
      <c r="C66" s="63" t="s">
        <v>16</v>
      </c>
      <c r="D66" s="30">
        <v>1300</v>
      </c>
      <c r="E66" s="30">
        <v>1277</v>
      </c>
      <c r="F66" s="8">
        <f>ROUND(E66/D66*100,2)</f>
        <v>98.23</v>
      </c>
      <c r="G66" s="9" t="s">
        <v>94</v>
      </c>
      <c r="H66" s="29">
        <v>51</v>
      </c>
      <c r="I66" s="14" t="s">
        <v>13</v>
      </c>
      <c r="J66" s="30">
        <v>718</v>
      </c>
      <c r="K66" s="33" t="s">
        <v>15</v>
      </c>
    </row>
    <row r="67" spans="1:11" x14ac:dyDescent="0.2">
      <c r="A67" s="79"/>
      <c r="B67" s="79" t="str">
        <f>IF(A67=0,"",TEXT(A67,"aaa"))</f>
        <v/>
      </c>
      <c r="C67" s="80"/>
      <c r="D67" s="40"/>
      <c r="E67" s="40"/>
      <c r="F67" s="37"/>
      <c r="G67" s="12" t="s">
        <v>95</v>
      </c>
      <c r="H67" s="39">
        <v>58</v>
      </c>
      <c r="I67" s="16" t="s">
        <v>13</v>
      </c>
      <c r="J67" s="40">
        <v>530</v>
      </c>
      <c r="K67" s="46"/>
    </row>
    <row r="68" spans="1:11" x14ac:dyDescent="0.2">
      <c r="A68" s="60">
        <v>20209</v>
      </c>
      <c r="B68" s="60" t="str">
        <f>IF(A68=0,"",TEXT(A68,"aaa"))</f>
        <v>土</v>
      </c>
      <c r="C68" s="66" t="s">
        <v>16</v>
      </c>
      <c r="E68" s="4"/>
      <c r="F68" t="s">
        <v>21</v>
      </c>
      <c r="G68" s="9" t="s">
        <v>94</v>
      </c>
      <c r="H68" s="4">
        <v>55</v>
      </c>
      <c r="I68" s="14" t="s">
        <v>13</v>
      </c>
      <c r="K68" s="33" t="s">
        <v>17</v>
      </c>
    </row>
    <row r="69" spans="1:1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133" t="s">
        <v>154</v>
      </c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133"/>
    </row>
    <row r="71" spans="1:1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134"/>
    </row>
  </sheetData>
  <mergeCells count="25">
    <mergeCell ref="K56:K58"/>
    <mergeCell ref="K69:K71"/>
    <mergeCell ref="K62:K63"/>
    <mergeCell ref="C64:C65"/>
    <mergeCell ref="K51:K52"/>
    <mergeCell ref="C53:C54"/>
    <mergeCell ref="K14:K16"/>
    <mergeCell ref="C5:C6"/>
    <mergeCell ref="G3:J3"/>
    <mergeCell ref="A51:A52"/>
    <mergeCell ref="C51:C52"/>
    <mergeCell ref="D51:D52"/>
    <mergeCell ref="G51:J51"/>
    <mergeCell ref="B3:B4"/>
    <mergeCell ref="B51:B52"/>
    <mergeCell ref="K3:K4"/>
    <mergeCell ref="A3:A4"/>
    <mergeCell ref="C3:C4"/>
    <mergeCell ref="D3:D4"/>
    <mergeCell ref="K10:K12"/>
    <mergeCell ref="B62:B63"/>
    <mergeCell ref="A62:A63"/>
    <mergeCell ref="C62:C63"/>
    <mergeCell ref="D62:D63"/>
    <mergeCell ref="G62:J62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  <rowBreaks count="1" manualBreakCount="1">
    <brk id="4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100" zoomScaleSheetLayoutView="100" workbookViewId="0">
      <selection activeCell="P16" sqref="P1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style="81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98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32</v>
      </c>
      <c r="G4" s="3" t="s">
        <v>11</v>
      </c>
      <c r="H4" s="82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27" si="0">IF(A5=0,"",TEXT(A5,"aaa"))</f>
        <v>土</v>
      </c>
      <c r="C5" s="125" t="s">
        <v>20</v>
      </c>
      <c r="D5" s="7"/>
      <c r="E5" s="7"/>
      <c r="F5" s="8" t="s">
        <v>21</v>
      </c>
      <c r="G5" s="9" t="s">
        <v>99</v>
      </c>
      <c r="H5" s="83">
        <v>42</v>
      </c>
      <c r="I5" s="14" t="s">
        <v>13</v>
      </c>
      <c r="J5" s="7"/>
      <c r="K5" s="4" t="s">
        <v>14</v>
      </c>
    </row>
    <row r="6" spans="1:11" ht="14.15" customHeight="1" x14ac:dyDescent="0.2">
      <c r="A6" s="61"/>
      <c r="B6" s="61" t="str">
        <f t="shared" si="0"/>
        <v/>
      </c>
      <c r="C6" s="127"/>
      <c r="D6" s="11"/>
      <c r="E6" s="11"/>
      <c r="F6" s="19"/>
      <c r="G6" s="10"/>
      <c r="H6" s="84"/>
      <c r="I6" s="15"/>
      <c r="J6" s="11"/>
      <c r="K6" s="5"/>
    </row>
    <row r="7" spans="1:11" ht="13.5" customHeight="1" x14ac:dyDescent="0.2">
      <c r="A7" s="62">
        <v>18741</v>
      </c>
      <c r="B7" s="62" t="str">
        <f t="shared" si="0"/>
        <v>月</v>
      </c>
      <c r="C7" s="63" t="s">
        <v>16</v>
      </c>
      <c r="D7" s="30">
        <v>2604</v>
      </c>
      <c r="E7" s="30">
        <v>2545</v>
      </c>
      <c r="F7" s="8">
        <f>ROUND(E7/D7*100,2)</f>
        <v>97.73</v>
      </c>
      <c r="G7" s="9" t="s">
        <v>99</v>
      </c>
      <c r="H7" s="85">
        <v>46</v>
      </c>
      <c r="I7" s="14" t="s">
        <v>13</v>
      </c>
      <c r="J7" s="30">
        <v>2199</v>
      </c>
      <c r="K7" s="33" t="s">
        <v>28</v>
      </c>
    </row>
    <row r="8" spans="1:11" ht="13.5" customHeight="1" x14ac:dyDescent="0.2">
      <c r="A8" s="64"/>
      <c r="B8" s="64" t="str">
        <f t="shared" si="0"/>
        <v/>
      </c>
      <c r="C8" s="65"/>
      <c r="D8" s="41"/>
      <c r="E8" s="41"/>
      <c r="F8" s="35"/>
      <c r="G8" s="10" t="s">
        <v>100</v>
      </c>
      <c r="H8" s="86">
        <v>49</v>
      </c>
      <c r="I8" s="15" t="s">
        <v>13</v>
      </c>
      <c r="J8" s="41">
        <v>271</v>
      </c>
      <c r="K8" s="45"/>
    </row>
    <row r="9" spans="1:11" ht="14.15" customHeight="1" x14ac:dyDescent="0.2">
      <c r="A9" s="60">
        <v>20209</v>
      </c>
      <c r="B9" s="60" t="str">
        <f t="shared" si="0"/>
        <v>土</v>
      </c>
      <c r="C9" s="66" t="s">
        <v>16</v>
      </c>
      <c r="D9" s="30"/>
      <c r="E9" s="30"/>
      <c r="F9" s="31" t="s">
        <v>21</v>
      </c>
      <c r="G9" s="9" t="s">
        <v>99</v>
      </c>
      <c r="H9" s="83">
        <v>50</v>
      </c>
      <c r="I9" s="14" t="s">
        <v>13</v>
      </c>
      <c r="J9" s="7"/>
      <c r="K9" s="33" t="s">
        <v>22</v>
      </c>
    </row>
    <row r="10" spans="1:11" ht="14.15" customHeight="1" x14ac:dyDescent="0.2">
      <c r="A10" s="60">
        <v>21670</v>
      </c>
      <c r="B10" s="60" t="str">
        <f t="shared" si="0"/>
        <v>木</v>
      </c>
      <c r="C10" s="66" t="s">
        <v>16</v>
      </c>
      <c r="D10" s="30"/>
      <c r="E10" s="30"/>
      <c r="F10" s="31">
        <v>92.52</v>
      </c>
      <c r="G10" s="9" t="s">
        <v>99</v>
      </c>
      <c r="H10" s="83">
        <v>54</v>
      </c>
      <c r="I10" s="14" t="s">
        <v>13</v>
      </c>
      <c r="J10" s="7">
        <v>2339</v>
      </c>
      <c r="K10" s="33" t="s">
        <v>23</v>
      </c>
    </row>
    <row r="11" spans="1:11" s="20" customFormat="1" ht="14.15" customHeight="1" x14ac:dyDescent="0.2">
      <c r="A11" s="61"/>
      <c r="B11" s="61" t="str">
        <f t="shared" si="0"/>
        <v/>
      </c>
      <c r="C11" s="67"/>
      <c r="D11" s="41"/>
      <c r="E11" s="41"/>
      <c r="F11" s="35"/>
      <c r="G11" s="12" t="s">
        <v>101</v>
      </c>
      <c r="H11" s="84">
        <v>43</v>
      </c>
      <c r="I11" s="15" t="s">
        <v>13</v>
      </c>
      <c r="J11" s="11">
        <v>168</v>
      </c>
      <c r="K11" s="44"/>
    </row>
    <row r="12" spans="1:11" ht="13.5" customHeight="1" x14ac:dyDescent="0.2">
      <c r="A12" s="62">
        <v>23131</v>
      </c>
      <c r="B12" s="62" t="str">
        <f t="shared" si="0"/>
        <v>火</v>
      </c>
      <c r="C12" s="63" t="s">
        <v>16</v>
      </c>
      <c r="D12" s="30"/>
      <c r="E12" s="30"/>
      <c r="F12" s="31" t="s">
        <v>21</v>
      </c>
      <c r="G12" s="9" t="s">
        <v>99</v>
      </c>
      <c r="H12" s="85">
        <v>58</v>
      </c>
      <c r="I12" s="14" t="s">
        <v>13</v>
      </c>
      <c r="J12" s="7"/>
      <c r="K12" s="33" t="s">
        <v>31</v>
      </c>
    </row>
    <row r="13" spans="1:11" ht="14.15" customHeight="1" x14ac:dyDescent="0.2">
      <c r="A13" s="60">
        <v>24590</v>
      </c>
      <c r="B13" s="60" t="str">
        <f t="shared" si="0"/>
        <v>金</v>
      </c>
      <c r="C13" s="66" t="s">
        <v>16</v>
      </c>
      <c r="D13" s="7"/>
      <c r="E13" s="7"/>
      <c r="F13" s="31" t="s">
        <v>21</v>
      </c>
      <c r="G13" s="9" t="s">
        <v>99</v>
      </c>
      <c r="H13" s="83">
        <v>62</v>
      </c>
      <c r="I13" s="14" t="s">
        <v>13</v>
      </c>
      <c r="J13" s="7"/>
      <c r="K13" s="33" t="s">
        <v>102</v>
      </c>
    </row>
    <row r="14" spans="1:11" ht="14.15" customHeight="1" x14ac:dyDescent="0.2">
      <c r="A14" s="60">
        <v>26048</v>
      </c>
      <c r="B14" s="60" t="str">
        <f t="shared" si="0"/>
        <v>日</v>
      </c>
      <c r="C14" s="66" t="s">
        <v>16</v>
      </c>
      <c r="D14" s="7">
        <v>2020</v>
      </c>
      <c r="E14" s="7">
        <v>1952</v>
      </c>
      <c r="F14" s="8">
        <f>ROUND(E14/D14*100,2)</f>
        <v>96.63</v>
      </c>
      <c r="G14" s="9" t="s">
        <v>103</v>
      </c>
      <c r="H14" s="87">
        <v>50</v>
      </c>
      <c r="I14" s="14" t="s">
        <v>13</v>
      </c>
      <c r="J14" s="7">
        <v>1146</v>
      </c>
      <c r="K14" s="28" t="s">
        <v>105</v>
      </c>
    </row>
    <row r="15" spans="1:11" s="20" customFormat="1" ht="14.15" customHeight="1" x14ac:dyDescent="0.2">
      <c r="A15" s="61"/>
      <c r="B15" s="61" t="str">
        <f t="shared" si="0"/>
        <v/>
      </c>
      <c r="C15" s="67"/>
      <c r="D15" s="11"/>
      <c r="E15" s="11"/>
      <c r="F15" s="35"/>
      <c r="G15" s="10" t="s">
        <v>104</v>
      </c>
      <c r="H15" s="88">
        <v>55</v>
      </c>
      <c r="I15" s="15" t="s">
        <v>13</v>
      </c>
      <c r="J15" s="11">
        <v>796</v>
      </c>
      <c r="K15" s="47"/>
    </row>
    <row r="16" spans="1:11" ht="14.15" customHeight="1" x14ac:dyDescent="0.2">
      <c r="A16" s="60">
        <v>27511</v>
      </c>
      <c r="B16" s="60" t="str">
        <f t="shared" si="0"/>
        <v>日</v>
      </c>
      <c r="C16" s="66" t="s">
        <v>16</v>
      </c>
      <c r="D16" s="7"/>
      <c r="E16" s="7"/>
      <c r="F16" s="31" t="s">
        <v>21</v>
      </c>
      <c r="G16" s="9" t="s">
        <v>103</v>
      </c>
      <c r="H16" s="87">
        <v>54</v>
      </c>
      <c r="I16" s="14" t="s">
        <v>13</v>
      </c>
      <c r="J16" s="7"/>
      <c r="K16" s="28" t="s">
        <v>34</v>
      </c>
    </row>
    <row r="17" spans="1:11" ht="14.15" customHeight="1" x14ac:dyDescent="0.2">
      <c r="A17" s="60">
        <v>28967</v>
      </c>
      <c r="B17" s="60" t="str">
        <f t="shared" si="0"/>
        <v>日</v>
      </c>
      <c r="C17" s="66" t="s">
        <v>16</v>
      </c>
      <c r="D17" s="7"/>
      <c r="E17" s="7"/>
      <c r="F17" s="31" t="s">
        <v>21</v>
      </c>
      <c r="G17" s="9" t="s">
        <v>103</v>
      </c>
      <c r="H17" s="83">
        <v>58</v>
      </c>
      <c r="I17" s="14" t="s">
        <v>13</v>
      </c>
      <c r="J17" s="7"/>
      <c r="K17" s="28" t="s">
        <v>35</v>
      </c>
    </row>
    <row r="18" spans="1:11" ht="14.15" customHeight="1" x14ac:dyDescent="0.2">
      <c r="A18" s="60">
        <v>30430</v>
      </c>
      <c r="B18" s="60" t="str">
        <f t="shared" si="0"/>
        <v>日</v>
      </c>
      <c r="C18" s="66" t="s">
        <v>16</v>
      </c>
      <c r="D18" s="7"/>
      <c r="E18" s="7"/>
      <c r="F18" s="31" t="s">
        <v>21</v>
      </c>
      <c r="G18" s="9" t="s">
        <v>103</v>
      </c>
      <c r="H18" s="83">
        <v>62</v>
      </c>
      <c r="I18" s="49" t="s">
        <v>13</v>
      </c>
      <c r="J18" s="7"/>
      <c r="K18" s="28" t="s">
        <v>46</v>
      </c>
    </row>
    <row r="19" spans="1:11" ht="14.15" customHeight="1" x14ac:dyDescent="0.2">
      <c r="A19" s="60">
        <v>31893</v>
      </c>
      <c r="B19" s="60" t="str">
        <f t="shared" si="0"/>
        <v>日</v>
      </c>
      <c r="C19" s="66" t="s">
        <v>16</v>
      </c>
      <c r="D19" s="7"/>
      <c r="E19" s="7"/>
      <c r="F19" s="31" t="s">
        <v>21</v>
      </c>
      <c r="G19" s="9" t="s">
        <v>103</v>
      </c>
      <c r="H19" s="83">
        <v>66</v>
      </c>
      <c r="I19" s="14" t="s">
        <v>13</v>
      </c>
      <c r="J19" s="7"/>
      <c r="K19" s="28" t="s">
        <v>29</v>
      </c>
    </row>
    <row r="20" spans="1:11" ht="14.15" customHeight="1" x14ac:dyDescent="0.2">
      <c r="A20" s="68">
        <v>33349</v>
      </c>
      <c r="B20" s="68" t="str">
        <f t="shared" si="0"/>
        <v>日</v>
      </c>
      <c r="C20" s="69" t="s">
        <v>16</v>
      </c>
      <c r="D20" s="50"/>
      <c r="E20" s="50"/>
      <c r="F20" s="51" t="s">
        <v>21</v>
      </c>
      <c r="G20" s="24" t="s">
        <v>156</v>
      </c>
      <c r="H20" s="89">
        <v>62</v>
      </c>
      <c r="I20" s="49" t="s">
        <v>13</v>
      </c>
      <c r="J20" s="50"/>
      <c r="K20" s="55" t="s">
        <v>106</v>
      </c>
    </row>
    <row r="21" spans="1:11" ht="14.15" customHeight="1" x14ac:dyDescent="0.2">
      <c r="A21" s="68">
        <v>34812</v>
      </c>
      <c r="B21" s="68" t="str">
        <f t="shared" si="0"/>
        <v>日</v>
      </c>
      <c r="C21" s="69" t="s">
        <v>16</v>
      </c>
      <c r="D21" s="50"/>
      <c r="E21" s="50"/>
      <c r="F21" s="51" t="s">
        <v>21</v>
      </c>
      <c r="G21" s="24" t="s">
        <v>156</v>
      </c>
      <c r="H21" s="89">
        <v>66</v>
      </c>
      <c r="I21" s="49" t="s">
        <v>13</v>
      </c>
      <c r="J21" s="50"/>
      <c r="K21" s="55" t="s">
        <v>131</v>
      </c>
    </row>
    <row r="22" spans="1:11" ht="14.15" customHeight="1" x14ac:dyDescent="0.2">
      <c r="A22" s="68">
        <v>36275</v>
      </c>
      <c r="B22" s="68" t="str">
        <f t="shared" si="0"/>
        <v>日</v>
      </c>
      <c r="C22" s="69" t="s">
        <v>16</v>
      </c>
      <c r="D22" s="50"/>
      <c r="E22" s="50"/>
      <c r="F22" s="51" t="s">
        <v>21</v>
      </c>
      <c r="G22" s="24" t="s">
        <v>156</v>
      </c>
      <c r="H22" s="89">
        <v>70</v>
      </c>
      <c r="I22" s="49" t="s">
        <v>13</v>
      </c>
      <c r="J22" s="50"/>
      <c r="K22" s="55" t="s">
        <v>132</v>
      </c>
    </row>
    <row r="23" spans="1:11" ht="14.15" customHeight="1" x14ac:dyDescent="0.2">
      <c r="A23" s="73">
        <v>37738</v>
      </c>
      <c r="B23" s="73" t="str">
        <f t="shared" si="0"/>
        <v>日</v>
      </c>
      <c r="C23" s="69" t="s">
        <v>16</v>
      </c>
      <c r="D23" s="48"/>
      <c r="E23" s="48"/>
      <c r="F23" s="48" t="s">
        <v>21</v>
      </c>
      <c r="G23" s="24" t="s">
        <v>156</v>
      </c>
      <c r="H23" s="89">
        <v>74</v>
      </c>
      <c r="I23" s="48" t="s">
        <v>13</v>
      </c>
      <c r="J23" s="50"/>
      <c r="K23" s="48" t="s">
        <v>18</v>
      </c>
    </row>
    <row r="24" spans="1:11" ht="14.15" customHeight="1" x14ac:dyDescent="0.2">
      <c r="A24" s="73">
        <v>39194</v>
      </c>
      <c r="B24" s="73" t="str">
        <f t="shared" si="0"/>
        <v>日</v>
      </c>
      <c r="C24" s="69" t="s">
        <v>16</v>
      </c>
      <c r="D24" s="48"/>
      <c r="E24" s="48"/>
      <c r="F24" s="48" t="s">
        <v>21</v>
      </c>
      <c r="G24" s="24" t="s">
        <v>159</v>
      </c>
      <c r="H24" s="89">
        <v>49</v>
      </c>
      <c r="I24" s="48" t="s">
        <v>13</v>
      </c>
      <c r="J24" s="50"/>
      <c r="K24" s="48" t="s">
        <v>14</v>
      </c>
    </row>
    <row r="25" spans="1:11" x14ac:dyDescent="0.2">
      <c r="A25" s="73">
        <v>40657</v>
      </c>
      <c r="B25" s="73" t="str">
        <f t="shared" si="0"/>
        <v>日</v>
      </c>
      <c r="C25" s="69" t="s">
        <v>16</v>
      </c>
      <c r="D25" s="48"/>
      <c r="E25" s="48"/>
      <c r="F25" s="48" t="s">
        <v>21</v>
      </c>
      <c r="G25" s="24" t="s">
        <v>159</v>
      </c>
      <c r="H25" s="89">
        <v>53</v>
      </c>
      <c r="I25" s="48" t="s">
        <v>13</v>
      </c>
      <c r="J25" s="50"/>
      <c r="K25" s="48" t="s">
        <v>15</v>
      </c>
    </row>
    <row r="26" spans="1:11" x14ac:dyDescent="0.2">
      <c r="A26" s="73">
        <v>42120</v>
      </c>
      <c r="B26" s="73" t="str">
        <f t="shared" si="0"/>
        <v>日</v>
      </c>
      <c r="C26" s="69" t="s">
        <v>16</v>
      </c>
      <c r="D26" s="48"/>
      <c r="E26" s="48"/>
      <c r="F26" s="48" t="s">
        <v>21</v>
      </c>
      <c r="G26" s="24" t="s">
        <v>159</v>
      </c>
      <c r="H26" s="89">
        <v>57</v>
      </c>
      <c r="I26" s="48" t="s">
        <v>13</v>
      </c>
      <c r="J26" s="50"/>
      <c r="K26" s="48" t="s">
        <v>17</v>
      </c>
    </row>
    <row r="27" spans="1:11" x14ac:dyDescent="0.2">
      <c r="A27" s="68">
        <v>43576</v>
      </c>
      <c r="B27" s="103" t="str">
        <f t="shared" si="0"/>
        <v>日</v>
      </c>
      <c r="C27" s="100" t="s">
        <v>16</v>
      </c>
      <c r="D27" s="48"/>
      <c r="E27" s="48"/>
      <c r="F27" s="89" t="s">
        <v>21</v>
      </c>
      <c r="G27" s="101" t="s">
        <v>159</v>
      </c>
      <c r="H27" s="89">
        <v>61</v>
      </c>
      <c r="I27" s="89" t="s">
        <v>13</v>
      </c>
      <c r="J27" s="48"/>
      <c r="K27" s="89" t="s">
        <v>18</v>
      </c>
    </row>
    <row r="28" spans="1:11" x14ac:dyDescent="0.2">
      <c r="A28" s="68">
        <v>45039</v>
      </c>
      <c r="B28" s="103" t="str">
        <f t="shared" ref="B28" si="1">IF(A28=0,"",TEXT(A28,"aaa"))</f>
        <v>日</v>
      </c>
      <c r="C28" s="100" t="s">
        <v>16</v>
      </c>
      <c r="D28" s="48"/>
      <c r="E28" s="48"/>
      <c r="F28" s="89" t="s">
        <v>21</v>
      </c>
      <c r="G28" s="101" t="s">
        <v>159</v>
      </c>
      <c r="H28" s="89">
        <v>65</v>
      </c>
      <c r="I28" s="89" t="s">
        <v>13</v>
      </c>
      <c r="J28" s="48"/>
      <c r="K28" s="122" t="s">
        <v>31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topLeftCell="A25" zoomScaleNormal="100" zoomScaleSheetLayoutView="100" workbookViewId="0">
      <selection activeCell="K43" sqref="K4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108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107</v>
      </c>
      <c r="G4" s="3" t="s">
        <v>11</v>
      </c>
      <c r="H4" s="3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41" si="0">IF(A5=0,"",TEXT(A5,"aaa"))</f>
        <v>土</v>
      </c>
      <c r="C5" s="137" t="s">
        <v>20</v>
      </c>
      <c r="D5" s="7"/>
      <c r="E5" s="7"/>
      <c r="F5" s="8"/>
      <c r="G5" s="9" t="s">
        <v>109</v>
      </c>
      <c r="H5" s="4">
        <v>55</v>
      </c>
      <c r="I5" s="14" t="s">
        <v>13</v>
      </c>
      <c r="J5" s="7">
        <v>1339</v>
      </c>
      <c r="K5" s="4" t="s">
        <v>14</v>
      </c>
    </row>
    <row r="6" spans="1:11" ht="14.15" customHeight="1" x14ac:dyDescent="0.2">
      <c r="A6" s="25"/>
      <c r="B6" s="25" t="str">
        <f t="shared" si="0"/>
        <v/>
      </c>
      <c r="C6" s="138"/>
      <c r="D6" s="11"/>
      <c r="E6" s="11"/>
      <c r="F6" s="19"/>
      <c r="G6" s="10" t="s">
        <v>162</v>
      </c>
      <c r="H6" s="5">
        <v>34</v>
      </c>
      <c r="I6" s="16" t="s">
        <v>13</v>
      </c>
      <c r="J6" s="11">
        <v>866</v>
      </c>
      <c r="K6" s="6"/>
    </row>
    <row r="7" spans="1:11" ht="13.5" customHeight="1" x14ac:dyDescent="0.2">
      <c r="A7" s="62">
        <v>18741</v>
      </c>
      <c r="B7" s="62" t="str">
        <f t="shared" si="0"/>
        <v>月</v>
      </c>
      <c r="C7" s="63" t="s">
        <v>16</v>
      </c>
      <c r="D7" s="30">
        <v>3829</v>
      </c>
      <c r="E7" s="30">
        <v>3714</v>
      </c>
      <c r="F7" s="8">
        <f>ROUND(E7/D7*100,2)</f>
        <v>97</v>
      </c>
      <c r="G7" s="9" t="s">
        <v>110</v>
      </c>
      <c r="H7" s="29">
        <v>61</v>
      </c>
      <c r="I7" s="14" t="s">
        <v>13</v>
      </c>
      <c r="J7" s="30">
        <v>1159</v>
      </c>
      <c r="K7" s="132" t="s">
        <v>157</v>
      </c>
    </row>
    <row r="8" spans="1:11" ht="13.5" customHeight="1" x14ac:dyDescent="0.2">
      <c r="A8" s="64"/>
      <c r="B8" s="64" t="str">
        <f t="shared" si="0"/>
        <v/>
      </c>
      <c r="C8" s="65"/>
      <c r="D8" s="41"/>
      <c r="E8" s="41"/>
      <c r="F8" s="35"/>
      <c r="G8" s="10" t="s">
        <v>111</v>
      </c>
      <c r="H8" s="43">
        <v>60</v>
      </c>
      <c r="I8" s="15" t="s">
        <v>13</v>
      </c>
      <c r="J8" s="41">
        <v>1099</v>
      </c>
      <c r="K8" s="132"/>
    </row>
    <row r="9" spans="1:11" ht="13.5" customHeight="1" x14ac:dyDescent="0.2">
      <c r="A9" s="64"/>
      <c r="B9" s="64" t="str">
        <f t="shared" si="0"/>
        <v/>
      </c>
      <c r="C9" s="65"/>
      <c r="D9" s="41"/>
      <c r="E9" s="41"/>
      <c r="F9" s="35"/>
      <c r="G9" s="10" t="s">
        <v>112</v>
      </c>
      <c r="H9" s="43">
        <v>63</v>
      </c>
      <c r="I9" s="15" t="s">
        <v>13</v>
      </c>
      <c r="J9" s="41">
        <v>698</v>
      </c>
      <c r="K9" s="44"/>
    </row>
    <row r="10" spans="1:11" ht="13.5" customHeight="1" x14ac:dyDescent="0.2">
      <c r="A10" s="64"/>
      <c r="B10" s="64" t="str">
        <f t="shared" si="0"/>
        <v/>
      </c>
      <c r="C10" s="65"/>
      <c r="D10" s="41"/>
      <c r="E10" s="41"/>
      <c r="F10" s="35"/>
      <c r="G10" s="10" t="s">
        <v>162</v>
      </c>
      <c r="H10" s="43">
        <v>38</v>
      </c>
      <c r="I10" s="15" t="s">
        <v>13</v>
      </c>
      <c r="J10" s="41">
        <v>664</v>
      </c>
      <c r="K10" s="45"/>
    </row>
    <row r="11" spans="1:11" ht="13.5" customHeight="1" x14ac:dyDescent="0.2">
      <c r="A11" s="62">
        <v>18748</v>
      </c>
      <c r="B11" s="62" t="str">
        <f t="shared" si="0"/>
        <v>月</v>
      </c>
      <c r="C11" s="63" t="s">
        <v>38</v>
      </c>
      <c r="D11" s="30">
        <v>3826</v>
      </c>
      <c r="E11" s="30">
        <v>3496</v>
      </c>
      <c r="F11" s="8">
        <f>ROUND(E11/D11*100,2)</f>
        <v>91.37</v>
      </c>
      <c r="G11" s="9" t="s">
        <v>110</v>
      </c>
      <c r="H11" s="29">
        <v>61</v>
      </c>
      <c r="I11" s="14" t="s">
        <v>13</v>
      </c>
      <c r="J11" s="30">
        <v>1947</v>
      </c>
      <c r="K11" s="4" t="s">
        <v>14</v>
      </c>
    </row>
    <row r="12" spans="1:11" ht="13.5" customHeight="1" x14ac:dyDescent="0.2">
      <c r="A12" s="64"/>
      <c r="B12" s="64" t="str">
        <f t="shared" si="0"/>
        <v/>
      </c>
      <c r="C12" s="65"/>
      <c r="D12" s="41"/>
      <c r="E12" s="41"/>
      <c r="F12" s="35"/>
      <c r="G12" s="10" t="s">
        <v>111</v>
      </c>
      <c r="H12" s="43">
        <v>60</v>
      </c>
      <c r="I12" s="15" t="s">
        <v>13</v>
      </c>
      <c r="J12" s="41">
        <v>1502</v>
      </c>
      <c r="K12" s="45"/>
    </row>
    <row r="13" spans="1:11" ht="13.5" customHeight="1" x14ac:dyDescent="0.2">
      <c r="A13" s="60">
        <v>20209</v>
      </c>
      <c r="B13" s="60" t="str">
        <f t="shared" si="0"/>
        <v>土</v>
      </c>
      <c r="C13" s="66" t="s">
        <v>16</v>
      </c>
      <c r="D13" s="30"/>
      <c r="E13" s="30"/>
      <c r="F13" s="31"/>
      <c r="G13" s="9" t="s">
        <v>113</v>
      </c>
      <c r="H13" s="4">
        <v>49</v>
      </c>
      <c r="I13" s="14" t="s">
        <v>13</v>
      </c>
      <c r="J13" s="7">
        <v>1313</v>
      </c>
      <c r="K13" s="33" t="s">
        <v>25</v>
      </c>
    </row>
    <row r="14" spans="1:11" s="20" customFormat="1" ht="13.5" customHeight="1" x14ac:dyDescent="0.2">
      <c r="A14" s="61"/>
      <c r="B14" s="61" t="str">
        <f t="shared" si="0"/>
        <v/>
      </c>
      <c r="C14" s="67"/>
      <c r="D14" s="41"/>
      <c r="E14" s="41"/>
      <c r="F14" s="35"/>
      <c r="G14" s="10" t="s">
        <v>110</v>
      </c>
      <c r="H14" s="5">
        <v>65</v>
      </c>
      <c r="I14" s="15" t="s">
        <v>13</v>
      </c>
      <c r="J14" s="11">
        <v>1282</v>
      </c>
      <c r="K14" s="44"/>
    </row>
    <row r="15" spans="1:11" s="20" customFormat="1" ht="13.5" customHeight="1" x14ac:dyDescent="0.2">
      <c r="A15" s="61"/>
      <c r="B15" s="61" t="str">
        <f t="shared" si="0"/>
        <v/>
      </c>
      <c r="C15" s="67"/>
      <c r="D15" s="41"/>
      <c r="E15" s="41"/>
      <c r="F15" s="35"/>
      <c r="G15" s="10" t="s">
        <v>114</v>
      </c>
      <c r="H15" s="5">
        <v>52</v>
      </c>
      <c r="I15" s="15" t="s">
        <v>13</v>
      </c>
      <c r="J15" s="11">
        <v>374</v>
      </c>
      <c r="K15" s="44"/>
    </row>
    <row r="16" spans="1:11" s="20" customFormat="1" ht="13.5" customHeight="1" x14ac:dyDescent="0.2">
      <c r="A16" s="61"/>
      <c r="B16" s="61" t="str">
        <f t="shared" si="0"/>
        <v/>
      </c>
      <c r="C16" s="67"/>
      <c r="D16" s="41"/>
      <c r="E16" s="41"/>
      <c r="F16" s="35"/>
      <c r="G16" s="10" t="s">
        <v>115</v>
      </c>
      <c r="H16" s="5">
        <v>61</v>
      </c>
      <c r="I16" s="16" t="s">
        <v>13</v>
      </c>
      <c r="J16" s="11">
        <v>19</v>
      </c>
      <c r="K16" s="44"/>
    </row>
    <row r="17" spans="1:11" ht="14.15" customHeight="1" x14ac:dyDescent="0.2">
      <c r="A17" s="60">
        <v>21670</v>
      </c>
      <c r="B17" s="60" t="str">
        <f t="shared" si="0"/>
        <v>木</v>
      </c>
      <c r="C17" s="66" t="s">
        <v>16</v>
      </c>
      <c r="D17" s="30"/>
      <c r="E17" s="30"/>
      <c r="F17" s="31"/>
      <c r="G17" s="9" t="s">
        <v>116</v>
      </c>
      <c r="H17" s="4">
        <v>53</v>
      </c>
      <c r="I17" s="14"/>
      <c r="J17" s="7">
        <v>1808</v>
      </c>
      <c r="K17" s="33" t="s">
        <v>25</v>
      </c>
    </row>
    <row r="18" spans="1:11" ht="14.15" customHeight="1" x14ac:dyDescent="0.2">
      <c r="A18" s="61"/>
      <c r="B18" s="61" t="str">
        <f t="shared" si="0"/>
        <v/>
      </c>
      <c r="C18" s="67"/>
      <c r="D18" s="41"/>
      <c r="E18" s="41"/>
      <c r="F18" s="35"/>
      <c r="G18" s="10" t="s">
        <v>110</v>
      </c>
      <c r="H18" s="5">
        <v>69</v>
      </c>
      <c r="I18" s="15"/>
      <c r="J18" s="11">
        <v>1379</v>
      </c>
      <c r="K18" s="44"/>
    </row>
    <row r="19" spans="1:11" s="20" customFormat="1" ht="14.15" customHeight="1" x14ac:dyDescent="0.2">
      <c r="A19" s="61"/>
      <c r="B19" s="61" t="str">
        <f t="shared" si="0"/>
        <v/>
      </c>
      <c r="C19" s="67"/>
      <c r="D19" s="41"/>
      <c r="E19" s="41"/>
      <c r="F19" s="35"/>
      <c r="G19" s="12" t="s">
        <v>113</v>
      </c>
      <c r="H19" s="5">
        <v>53</v>
      </c>
      <c r="I19" s="15"/>
      <c r="J19" s="11">
        <v>862</v>
      </c>
      <c r="K19" s="44"/>
    </row>
    <row r="20" spans="1:11" ht="13.5" customHeight="1" x14ac:dyDescent="0.2">
      <c r="A20" s="62">
        <v>23131</v>
      </c>
      <c r="B20" s="62" t="str">
        <f t="shared" si="0"/>
        <v>火</v>
      </c>
      <c r="C20" s="63" t="s">
        <v>16</v>
      </c>
      <c r="D20" s="30"/>
      <c r="E20" s="30"/>
      <c r="F20" s="31" t="s">
        <v>21</v>
      </c>
      <c r="G20" s="9" t="s">
        <v>116</v>
      </c>
      <c r="H20" s="29">
        <v>57</v>
      </c>
      <c r="I20" s="14"/>
      <c r="J20" s="7"/>
      <c r="K20" s="33" t="s">
        <v>27</v>
      </c>
    </row>
    <row r="21" spans="1:11" ht="14.15" customHeight="1" x14ac:dyDescent="0.2">
      <c r="A21" s="60">
        <v>24590</v>
      </c>
      <c r="B21" s="60" t="str">
        <f t="shared" si="0"/>
        <v>金</v>
      </c>
      <c r="C21" s="66" t="s">
        <v>16</v>
      </c>
      <c r="D21" s="7">
        <v>4227</v>
      </c>
      <c r="E21" s="7">
        <v>4111</v>
      </c>
      <c r="F21" s="8">
        <f>ROUND(E21/D21*100,2)</f>
        <v>97.26</v>
      </c>
      <c r="G21" s="9" t="s">
        <v>117</v>
      </c>
      <c r="H21" s="4">
        <v>54</v>
      </c>
      <c r="I21" s="14" t="s">
        <v>13</v>
      </c>
      <c r="J21" s="7">
        <v>2113</v>
      </c>
      <c r="K21" s="33" t="s">
        <v>25</v>
      </c>
    </row>
    <row r="22" spans="1:11" s="20" customFormat="1" ht="14.15" customHeight="1" x14ac:dyDescent="0.2">
      <c r="A22" s="61"/>
      <c r="B22" s="61" t="str">
        <f t="shared" si="0"/>
        <v/>
      </c>
      <c r="C22" s="67"/>
      <c r="D22" s="11"/>
      <c r="E22" s="11"/>
      <c r="F22" s="35"/>
      <c r="G22" s="12" t="s">
        <v>116</v>
      </c>
      <c r="H22" s="5">
        <v>61</v>
      </c>
      <c r="I22" s="15"/>
      <c r="J22" s="11">
        <v>1969</v>
      </c>
      <c r="K22" s="44"/>
    </row>
    <row r="23" spans="1:11" ht="14.15" customHeight="1" x14ac:dyDescent="0.2">
      <c r="A23" s="60">
        <v>26048</v>
      </c>
      <c r="B23" s="60" t="str">
        <f t="shared" si="0"/>
        <v>日</v>
      </c>
      <c r="C23" s="66" t="s">
        <v>16</v>
      </c>
      <c r="D23" s="7">
        <v>4087</v>
      </c>
      <c r="E23" s="7">
        <v>3941</v>
      </c>
      <c r="F23" s="8">
        <f>ROUND(E23/D23*100,2)</f>
        <v>96.43</v>
      </c>
      <c r="G23" s="9" t="s">
        <v>117</v>
      </c>
      <c r="H23" s="23">
        <v>58</v>
      </c>
      <c r="I23" s="14" t="s">
        <v>13</v>
      </c>
      <c r="J23" s="7">
        <v>2052</v>
      </c>
      <c r="K23" s="28" t="s">
        <v>15</v>
      </c>
    </row>
    <row r="24" spans="1:11" s="20" customFormat="1" ht="14.15" customHeight="1" x14ac:dyDescent="0.2">
      <c r="A24" s="61"/>
      <c r="B24" s="61" t="str">
        <f t="shared" si="0"/>
        <v/>
      </c>
      <c r="C24" s="67"/>
      <c r="D24" s="11"/>
      <c r="E24" s="11"/>
      <c r="F24" s="35"/>
      <c r="G24" s="12" t="s">
        <v>118</v>
      </c>
      <c r="H24" s="26">
        <v>59</v>
      </c>
      <c r="I24" s="15" t="s">
        <v>13</v>
      </c>
      <c r="J24" s="11">
        <v>1872</v>
      </c>
      <c r="K24" s="47"/>
    </row>
    <row r="25" spans="1:11" ht="14.15" customHeight="1" x14ac:dyDescent="0.2">
      <c r="A25" s="60">
        <v>27511</v>
      </c>
      <c r="B25" s="60" t="str">
        <f t="shared" si="0"/>
        <v>日</v>
      </c>
      <c r="C25" s="66" t="s">
        <v>16</v>
      </c>
      <c r="D25" s="7"/>
      <c r="E25" s="7"/>
      <c r="F25" s="31" t="s">
        <v>21</v>
      </c>
      <c r="G25" s="9" t="s">
        <v>117</v>
      </c>
      <c r="H25" s="23">
        <v>62</v>
      </c>
      <c r="I25" s="14" t="s">
        <v>13</v>
      </c>
      <c r="J25" s="7"/>
      <c r="K25" s="28" t="s">
        <v>35</v>
      </c>
    </row>
    <row r="26" spans="1:11" ht="14.15" customHeight="1" x14ac:dyDescent="0.2">
      <c r="A26" s="60">
        <v>28967</v>
      </c>
      <c r="B26" s="60" t="str">
        <f t="shared" si="0"/>
        <v>日</v>
      </c>
      <c r="C26" s="66" t="s">
        <v>16</v>
      </c>
      <c r="D26" s="7">
        <v>3666</v>
      </c>
      <c r="E26" s="7">
        <v>3540</v>
      </c>
      <c r="F26" s="8">
        <f>ROUND(E26/D26*100,2)</f>
        <v>96.56</v>
      </c>
      <c r="G26" s="9" t="s">
        <v>119</v>
      </c>
      <c r="H26" s="4">
        <v>54</v>
      </c>
      <c r="I26" s="14" t="s">
        <v>13</v>
      </c>
      <c r="J26" s="7">
        <v>1829</v>
      </c>
      <c r="K26" s="28" t="s">
        <v>36</v>
      </c>
    </row>
    <row r="27" spans="1:11" s="20" customFormat="1" ht="14.15" customHeight="1" x14ac:dyDescent="0.2">
      <c r="A27" s="61"/>
      <c r="B27" s="61" t="str">
        <f t="shared" si="0"/>
        <v/>
      </c>
      <c r="C27" s="67"/>
      <c r="D27" s="11"/>
      <c r="E27" s="11"/>
      <c r="F27" s="35"/>
      <c r="G27" s="10" t="s">
        <v>117</v>
      </c>
      <c r="H27" s="5">
        <v>65</v>
      </c>
      <c r="I27" s="15" t="s">
        <v>13</v>
      </c>
      <c r="J27" s="11">
        <v>1688</v>
      </c>
      <c r="K27" s="47"/>
    </row>
    <row r="28" spans="1:11" s="20" customFormat="1" ht="14.15" customHeight="1" x14ac:dyDescent="0.2">
      <c r="A28" s="61"/>
      <c r="B28" s="61" t="str">
        <f t="shared" si="0"/>
        <v/>
      </c>
      <c r="C28" s="67"/>
      <c r="D28" s="11"/>
      <c r="E28" s="11"/>
      <c r="F28" s="35"/>
      <c r="G28" s="10" t="s">
        <v>120</v>
      </c>
      <c r="H28" s="5">
        <v>39</v>
      </c>
      <c r="I28" s="16" t="s">
        <v>13</v>
      </c>
      <c r="J28" s="11">
        <v>5</v>
      </c>
      <c r="K28" s="47"/>
    </row>
    <row r="29" spans="1:11" ht="14.15" customHeight="1" x14ac:dyDescent="0.2">
      <c r="A29" s="60">
        <v>30430</v>
      </c>
      <c r="B29" s="60" t="str">
        <f t="shared" si="0"/>
        <v>日</v>
      </c>
      <c r="C29" s="66" t="s">
        <v>16</v>
      </c>
      <c r="D29" s="7">
        <v>3554</v>
      </c>
      <c r="E29" s="7">
        <v>3429</v>
      </c>
      <c r="F29" s="8">
        <f>ROUND(E29/D29*100,2)</f>
        <v>96.48</v>
      </c>
      <c r="G29" s="9" t="s">
        <v>119</v>
      </c>
      <c r="H29" s="4">
        <v>58</v>
      </c>
      <c r="I29" s="14" t="s">
        <v>13</v>
      </c>
      <c r="J29" s="7">
        <v>2608</v>
      </c>
      <c r="K29" s="28" t="s">
        <v>34</v>
      </c>
    </row>
    <row r="30" spans="1:11" s="20" customFormat="1" ht="14.15" customHeight="1" x14ac:dyDescent="0.2">
      <c r="A30" s="61"/>
      <c r="B30" s="61" t="str">
        <f t="shared" si="0"/>
        <v/>
      </c>
      <c r="C30" s="67"/>
      <c r="D30" s="11"/>
      <c r="E30" s="11"/>
      <c r="F30" s="35"/>
      <c r="G30" s="10" t="s">
        <v>120</v>
      </c>
      <c r="H30" s="5">
        <v>43</v>
      </c>
      <c r="I30" s="16" t="s">
        <v>13</v>
      </c>
      <c r="J30" s="11">
        <v>229</v>
      </c>
      <c r="K30" s="47"/>
    </row>
    <row r="31" spans="1:11" ht="14.15" customHeight="1" x14ac:dyDescent="0.2">
      <c r="A31" s="60">
        <v>31893</v>
      </c>
      <c r="B31" s="60" t="str">
        <f t="shared" si="0"/>
        <v>日</v>
      </c>
      <c r="C31" s="66" t="s">
        <v>16</v>
      </c>
      <c r="D31" s="7"/>
      <c r="E31" s="7"/>
      <c r="F31" s="31" t="s">
        <v>21</v>
      </c>
      <c r="G31" s="9" t="s">
        <v>119</v>
      </c>
      <c r="H31" s="4">
        <v>62</v>
      </c>
      <c r="I31" s="14" t="s">
        <v>13</v>
      </c>
      <c r="J31" s="7"/>
      <c r="K31" s="28" t="s">
        <v>35</v>
      </c>
    </row>
    <row r="32" spans="1:11" ht="14.15" customHeight="1" x14ac:dyDescent="0.2">
      <c r="A32" s="74">
        <v>33349</v>
      </c>
      <c r="B32" s="74" t="str">
        <f t="shared" si="0"/>
        <v>日</v>
      </c>
      <c r="C32" s="66" t="s">
        <v>16</v>
      </c>
      <c r="D32" s="7">
        <v>3290</v>
      </c>
      <c r="E32" s="7">
        <v>3193</v>
      </c>
      <c r="F32" s="8">
        <f>ROUND(E32/D32*100,2)</f>
        <v>97.05</v>
      </c>
      <c r="G32" s="9" t="s">
        <v>121</v>
      </c>
      <c r="H32" s="4">
        <v>63</v>
      </c>
      <c r="I32" s="14" t="s">
        <v>13</v>
      </c>
      <c r="J32" s="7">
        <v>1597</v>
      </c>
      <c r="K32" s="28" t="s">
        <v>106</v>
      </c>
    </row>
    <row r="33" spans="1:11" ht="14.15" customHeight="1" x14ac:dyDescent="0.2">
      <c r="A33" s="71"/>
      <c r="B33" s="71" t="str">
        <f t="shared" si="0"/>
        <v/>
      </c>
      <c r="C33" s="72"/>
      <c r="D33" s="6"/>
      <c r="E33" s="6"/>
      <c r="F33" s="6"/>
      <c r="G33" s="12" t="s">
        <v>119</v>
      </c>
      <c r="H33" s="6">
        <v>66</v>
      </c>
      <c r="I33" s="16" t="s">
        <v>13</v>
      </c>
      <c r="J33" s="13">
        <v>1580</v>
      </c>
      <c r="K33" s="6"/>
    </row>
    <row r="34" spans="1:11" ht="14.15" customHeight="1" x14ac:dyDescent="0.2">
      <c r="A34" s="74">
        <v>34812</v>
      </c>
      <c r="B34" s="74" t="str">
        <f t="shared" si="0"/>
        <v>日</v>
      </c>
      <c r="C34" s="66" t="s">
        <v>16</v>
      </c>
      <c r="D34" s="7"/>
      <c r="E34" s="7"/>
      <c r="F34" s="8" t="s">
        <v>21</v>
      </c>
      <c r="G34" s="9" t="s">
        <v>121</v>
      </c>
      <c r="H34" s="4">
        <v>67</v>
      </c>
      <c r="I34" s="14" t="s">
        <v>13</v>
      </c>
      <c r="J34" s="7"/>
      <c r="K34" s="28" t="s">
        <v>131</v>
      </c>
    </row>
    <row r="35" spans="1:11" ht="14.15" customHeight="1" x14ac:dyDescent="0.2">
      <c r="A35" s="68">
        <v>36275</v>
      </c>
      <c r="B35" s="68" t="str">
        <f t="shared" si="0"/>
        <v>日</v>
      </c>
      <c r="C35" s="69" t="s">
        <v>16</v>
      </c>
      <c r="D35" s="50"/>
      <c r="E35" s="50"/>
      <c r="F35" s="57" t="s">
        <v>21</v>
      </c>
      <c r="G35" s="24" t="s">
        <v>121</v>
      </c>
      <c r="H35" s="48">
        <v>71</v>
      </c>
      <c r="I35" s="49" t="s">
        <v>13</v>
      </c>
      <c r="J35" s="50"/>
      <c r="K35" s="55" t="s">
        <v>132</v>
      </c>
    </row>
    <row r="36" spans="1:11" ht="14.15" customHeight="1" x14ac:dyDescent="0.2">
      <c r="A36" s="73">
        <v>36821</v>
      </c>
      <c r="B36" s="73" t="str">
        <f t="shared" si="0"/>
        <v>日</v>
      </c>
      <c r="C36" s="69" t="s">
        <v>26</v>
      </c>
      <c r="D36" s="48"/>
      <c r="E36" s="48"/>
      <c r="F36" s="48" t="s">
        <v>21</v>
      </c>
      <c r="G36" s="24" t="s">
        <v>147</v>
      </c>
      <c r="H36" s="48">
        <v>61</v>
      </c>
      <c r="I36" s="48" t="s">
        <v>13</v>
      </c>
      <c r="J36" s="50"/>
      <c r="K36" s="48" t="s">
        <v>14</v>
      </c>
    </row>
    <row r="37" spans="1:11" ht="14.15" customHeight="1" x14ac:dyDescent="0.2">
      <c r="A37" s="73">
        <v>38277</v>
      </c>
      <c r="B37" s="73" t="str">
        <f t="shared" si="0"/>
        <v>日</v>
      </c>
      <c r="C37" s="69" t="s">
        <v>16</v>
      </c>
      <c r="D37" s="48"/>
      <c r="E37" s="48"/>
      <c r="F37" s="48" t="s">
        <v>21</v>
      </c>
      <c r="G37" s="24" t="s">
        <v>147</v>
      </c>
      <c r="H37" s="48">
        <v>65</v>
      </c>
      <c r="I37" s="48" t="s">
        <v>13</v>
      </c>
      <c r="J37" s="50"/>
      <c r="K37" s="48" t="s">
        <v>15</v>
      </c>
    </row>
    <row r="38" spans="1:11" ht="14.15" customHeight="1" x14ac:dyDescent="0.2">
      <c r="A38" s="94">
        <v>39740</v>
      </c>
      <c r="B38" s="94" t="str">
        <f t="shared" si="0"/>
        <v>日</v>
      </c>
      <c r="C38" s="66" t="s">
        <v>16</v>
      </c>
      <c r="D38" s="95">
        <v>2674</v>
      </c>
      <c r="E38" s="7">
        <v>2537</v>
      </c>
      <c r="F38" s="96">
        <f>ROUND(E38/D38*100,2)</f>
        <v>94.88</v>
      </c>
      <c r="G38" s="9" t="s">
        <v>147</v>
      </c>
      <c r="H38" s="4">
        <v>69</v>
      </c>
      <c r="I38" s="4" t="s">
        <v>13</v>
      </c>
      <c r="J38" s="7">
        <v>1302</v>
      </c>
      <c r="K38" s="4" t="s">
        <v>17</v>
      </c>
    </row>
    <row r="39" spans="1:11" x14ac:dyDescent="0.2">
      <c r="A39" s="90"/>
      <c r="B39" s="90" t="str">
        <f t="shared" si="0"/>
        <v/>
      </c>
      <c r="C39" s="6"/>
      <c r="D39" s="91"/>
      <c r="E39" s="6"/>
      <c r="F39" s="91"/>
      <c r="G39" s="92" t="s">
        <v>165</v>
      </c>
      <c r="H39" s="93">
        <v>62</v>
      </c>
      <c r="I39" s="6" t="s">
        <v>13</v>
      </c>
      <c r="J39" s="13">
        <v>1218</v>
      </c>
      <c r="K39" s="6"/>
    </row>
    <row r="40" spans="1:11" x14ac:dyDescent="0.2">
      <c r="A40" s="73">
        <v>41196</v>
      </c>
      <c r="B40" s="73" t="str">
        <f t="shared" si="0"/>
        <v>日</v>
      </c>
      <c r="C40" s="69" t="s">
        <v>16</v>
      </c>
      <c r="D40" s="48"/>
      <c r="E40" s="48"/>
      <c r="F40" s="48" t="s">
        <v>21</v>
      </c>
      <c r="G40" s="92" t="s">
        <v>165</v>
      </c>
      <c r="H40" s="48">
        <v>66</v>
      </c>
      <c r="I40" s="48" t="s">
        <v>13</v>
      </c>
      <c r="J40" s="48"/>
      <c r="K40" s="48" t="s">
        <v>14</v>
      </c>
    </row>
    <row r="41" spans="1:11" x14ac:dyDescent="0.2">
      <c r="A41" s="73">
        <v>42659</v>
      </c>
      <c r="B41" s="73" t="str">
        <f t="shared" si="0"/>
        <v>日</v>
      </c>
      <c r="C41" s="69" t="s">
        <v>16</v>
      </c>
      <c r="D41" s="48"/>
      <c r="E41" s="48"/>
      <c r="F41" s="48" t="s">
        <v>21</v>
      </c>
      <c r="G41" s="92" t="s">
        <v>165</v>
      </c>
      <c r="H41" s="48">
        <v>70</v>
      </c>
      <c r="I41" s="48" t="s">
        <v>13</v>
      </c>
      <c r="J41" s="48"/>
      <c r="K41" s="48" t="s">
        <v>15</v>
      </c>
    </row>
    <row r="42" spans="1:11" x14ac:dyDescent="0.2">
      <c r="A42" s="73">
        <v>44122</v>
      </c>
      <c r="B42" s="73" t="str">
        <f t="shared" ref="B42" si="1">IF(A42=0,"",TEXT(A42,"aaa"))</f>
        <v>日</v>
      </c>
      <c r="C42" s="69" t="s">
        <v>16</v>
      </c>
      <c r="D42" s="48"/>
      <c r="E42" s="48"/>
      <c r="F42" s="48" t="s">
        <v>21</v>
      </c>
      <c r="G42" s="92" t="s">
        <v>165</v>
      </c>
      <c r="H42" s="48">
        <v>74</v>
      </c>
      <c r="I42" s="48" t="s">
        <v>13</v>
      </c>
      <c r="J42" s="48"/>
      <c r="K42" s="48" t="s">
        <v>17</v>
      </c>
    </row>
  </sheetData>
  <mergeCells count="8">
    <mergeCell ref="A3:A4"/>
    <mergeCell ref="C3:C4"/>
    <mergeCell ref="D3:D4"/>
    <mergeCell ref="K7:K8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topLeftCell="A4" zoomScaleNormal="100" zoomScaleSheetLayoutView="100" workbookViewId="0">
      <selection activeCell="F35" sqref="F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123</v>
      </c>
      <c r="B1" s="17"/>
    </row>
    <row r="2" spans="1:11" ht="14.15" customHeight="1" x14ac:dyDescent="0.2"/>
    <row r="3" spans="1:11" ht="14.15" customHeight="1" x14ac:dyDescent="0.2">
      <c r="A3" s="130" t="s">
        <v>0</v>
      </c>
      <c r="B3" s="130" t="s">
        <v>173</v>
      </c>
      <c r="C3" s="130" t="s">
        <v>1</v>
      </c>
      <c r="D3" s="130" t="s">
        <v>4</v>
      </c>
      <c r="E3" s="1" t="s">
        <v>5</v>
      </c>
      <c r="F3" s="1" t="s">
        <v>7</v>
      </c>
      <c r="G3" s="128" t="s">
        <v>8</v>
      </c>
      <c r="H3" s="129"/>
      <c r="I3" s="129"/>
      <c r="J3" s="129"/>
      <c r="K3" s="130" t="s">
        <v>10</v>
      </c>
    </row>
    <row r="4" spans="1:11" ht="14.15" customHeight="1" x14ac:dyDescent="0.2">
      <c r="A4" s="131"/>
      <c r="B4" s="131"/>
      <c r="C4" s="131"/>
      <c r="D4" s="131"/>
      <c r="E4" s="2" t="s">
        <v>6</v>
      </c>
      <c r="F4" s="2" t="s">
        <v>122</v>
      </c>
      <c r="G4" s="3" t="s">
        <v>11</v>
      </c>
      <c r="H4" s="3" t="s">
        <v>2</v>
      </c>
      <c r="I4" s="3" t="s">
        <v>9</v>
      </c>
      <c r="J4" s="3" t="s">
        <v>3</v>
      </c>
      <c r="K4" s="131"/>
    </row>
    <row r="5" spans="1:11" ht="14.15" customHeight="1" x14ac:dyDescent="0.2">
      <c r="A5" s="60">
        <v>17262</v>
      </c>
      <c r="B5" s="60" t="str">
        <f t="shared" ref="B5:B33" si="0">IF(A5=0,"",TEXT(A5,"aaa"))</f>
        <v>土</v>
      </c>
      <c r="C5" s="125" t="s">
        <v>20</v>
      </c>
      <c r="D5" s="7">
        <v>3890</v>
      </c>
      <c r="E5" s="7"/>
      <c r="F5" s="8"/>
      <c r="G5" s="9" t="s">
        <v>124</v>
      </c>
      <c r="H5" s="4">
        <v>50</v>
      </c>
      <c r="I5" s="14" t="s">
        <v>127</v>
      </c>
      <c r="J5" s="7">
        <v>1191</v>
      </c>
      <c r="K5" s="4" t="s">
        <v>14</v>
      </c>
    </row>
    <row r="6" spans="1:11" ht="14.15" customHeight="1" x14ac:dyDescent="0.2">
      <c r="A6" s="61"/>
      <c r="B6" s="61" t="str">
        <f t="shared" si="0"/>
        <v/>
      </c>
      <c r="C6" s="126"/>
      <c r="D6" s="11"/>
      <c r="E6" s="11"/>
      <c r="F6" s="19"/>
      <c r="G6" s="10" t="s">
        <v>125</v>
      </c>
      <c r="H6" s="5"/>
      <c r="I6" s="15" t="s">
        <v>13</v>
      </c>
      <c r="J6" s="11">
        <v>1040</v>
      </c>
      <c r="K6" s="5"/>
    </row>
    <row r="7" spans="1:11" ht="14.15" customHeight="1" x14ac:dyDescent="0.2">
      <c r="A7" s="61"/>
      <c r="B7" s="61" t="str">
        <f t="shared" si="0"/>
        <v/>
      </c>
      <c r="C7" s="127"/>
      <c r="D7" s="11"/>
      <c r="E7" s="11"/>
      <c r="F7" s="19"/>
      <c r="G7" s="10" t="s">
        <v>126</v>
      </c>
      <c r="H7" s="5"/>
      <c r="I7" s="16" t="s">
        <v>13</v>
      </c>
      <c r="J7" s="11">
        <v>320</v>
      </c>
      <c r="K7" s="5"/>
    </row>
    <row r="8" spans="1:11" ht="13.5" customHeight="1" x14ac:dyDescent="0.2">
      <c r="A8" s="62">
        <v>18741</v>
      </c>
      <c r="B8" s="62" t="str">
        <f t="shared" si="0"/>
        <v>月</v>
      </c>
      <c r="C8" s="63" t="s">
        <v>16</v>
      </c>
      <c r="D8" s="30"/>
      <c r="E8" s="30"/>
      <c r="F8" s="31" t="s">
        <v>21</v>
      </c>
      <c r="G8" s="9" t="s">
        <v>124</v>
      </c>
      <c r="H8" s="29">
        <v>54</v>
      </c>
      <c r="I8" s="14" t="s">
        <v>13</v>
      </c>
      <c r="J8" s="30"/>
      <c r="K8" s="33" t="s">
        <v>27</v>
      </c>
    </row>
    <row r="9" spans="1:11" ht="13.5" customHeight="1" x14ac:dyDescent="0.2">
      <c r="A9" s="60">
        <v>20209</v>
      </c>
      <c r="B9" s="60" t="str">
        <f t="shared" si="0"/>
        <v>土</v>
      </c>
      <c r="C9" s="66" t="s">
        <v>16</v>
      </c>
      <c r="D9" s="30">
        <v>4669</v>
      </c>
      <c r="E9" s="30">
        <v>4332</v>
      </c>
      <c r="F9" s="8">
        <f>ROUND(E9/D9*100,2)</f>
        <v>92.78</v>
      </c>
      <c r="G9" s="9" t="s">
        <v>124</v>
      </c>
      <c r="H9" s="4">
        <v>58</v>
      </c>
      <c r="I9" s="14" t="s">
        <v>13</v>
      </c>
      <c r="J9" s="7">
        <v>3100</v>
      </c>
      <c r="K9" s="33" t="s">
        <v>22</v>
      </c>
    </row>
    <row r="10" spans="1:11" s="20" customFormat="1" ht="13.5" customHeight="1" x14ac:dyDescent="0.2">
      <c r="A10" s="61"/>
      <c r="B10" s="61" t="str">
        <f t="shared" si="0"/>
        <v/>
      </c>
      <c r="C10" s="67"/>
      <c r="D10" s="41"/>
      <c r="E10" s="41"/>
      <c r="F10" s="35"/>
      <c r="G10" s="10" t="s">
        <v>125</v>
      </c>
      <c r="H10" s="5">
        <v>74</v>
      </c>
      <c r="I10" s="15" t="s">
        <v>13</v>
      </c>
      <c r="J10" s="11">
        <v>1152</v>
      </c>
      <c r="K10" s="44"/>
    </row>
    <row r="11" spans="1:11" ht="14.15" customHeight="1" x14ac:dyDescent="0.2">
      <c r="A11" s="60">
        <v>21670</v>
      </c>
      <c r="B11" s="60" t="str">
        <f t="shared" si="0"/>
        <v>木</v>
      </c>
      <c r="C11" s="66" t="s">
        <v>16</v>
      </c>
      <c r="D11" s="30">
        <v>4832</v>
      </c>
      <c r="E11" s="30">
        <v>4501</v>
      </c>
      <c r="F11" s="8">
        <f>ROUND(E11/D11*100,2)</f>
        <v>93.15</v>
      </c>
      <c r="G11" s="9" t="s">
        <v>124</v>
      </c>
      <c r="H11" s="4">
        <v>62</v>
      </c>
      <c r="I11" s="14" t="s">
        <v>13</v>
      </c>
      <c r="J11" s="7">
        <v>2284</v>
      </c>
      <c r="K11" s="33" t="s">
        <v>23</v>
      </c>
    </row>
    <row r="12" spans="1:11" ht="14.15" customHeight="1" x14ac:dyDescent="0.2">
      <c r="A12" s="61"/>
      <c r="B12" s="61" t="str">
        <f t="shared" si="0"/>
        <v/>
      </c>
      <c r="C12" s="67"/>
      <c r="D12" s="41"/>
      <c r="E12" s="41"/>
      <c r="F12" s="35"/>
      <c r="G12" s="10" t="s">
        <v>163</v>
      </c>
      <c r="H12" s="5"/>
      <c r="I12" s="15"/>
      <c r="J12" s="11">
        <v>1105</v>
      </c>
      <c r="K12" s="44"/>
    </row>
    <row r="13" spans="1:11" ht="14.15" customHeight="1" x14ac:dyDescent="0.2">
      <c r="A13" s="61"/>
      <c r="B13" s="61" t="str">
        <f t="shared" si="0"/>
        <v/>
      </c>
      <c r="C13" s="67"/>
      <c r="D13" s="41"/>
      <c r="E13" s="41"/>
      <c r="F13" s="35"/>
      <c r="G13" s="10" t="s">
        <v>118</v>
      </c>
      <c r="H13" s="5"/>
      <c r="I13" s="15"/>
      <c r="J13" s="11">
        <v>1077</v>
      </c>
      <c r="K13" s="44"/>
    </row>
    <row r="14" spans="1:11" ht="13.5" customHeight="1" x14ac:dyDescent="0.2">
      <c r="A14" s="62">
        <v>23131</v>
      </c>
      <c r="B14" s="62" t="str">
        <f t="shared" si="0"/>
        <v>火</v>
      </c>
      <c r="C14" s="63" t="s">
        <v>16</v>
      </c>
      <c r="D14" s="30">
        <v>4629</v>
      </c>
      <c r="E14" s="30"/>
      <c r="F14" s="31" t="s">
        <v>21</v>
      </c>
      <c r="G14" s="9" t="s">
        <v>124</v>
      </c>
      <c r="H14" s="29">
        <v>66</v>
      </c>
      <c r="I14" s="14" t="s">
        <v>13</v>
      </c>
      <c r="J14" s="7"/>
      <c r="K14" s="33" t="s">
        <v>31</v>
      </c>
    </row>
    <row r="15" spans="1:11" ht="14.15" customHeight="1" x14ac:dyDescent="0.2">
      <c r="A15" s="60">
        <v>24590</v>
      </c>
      <c r="B15" s="60" t="str">
        <f t="shared" si="0"/>
        <v>金</v>
      </c>
      <c r="C15" s="66" t="s">
        <v>16</v>
      </c>
      <c r="D15" s="7"/>
      <c r="E15" s="7"/>
      <c r="F15" s="31" t="s">
        <v>21</v>
      </c>
      <c r="G15" s="9" t="s">
        <v>124</v>
      </c>
      <c r="H15" s="4">
        <v>70</v>
      </c>
      <c r="I15" s="14" t="s">
        <v>13</v>
      </c>
      <c r="J15" s="7"/>
      <c r="K15" s="33" t="s">
        <v>102</v>
      </c>
    </row>
    <row r="16" spans="1:11" ht="14.15" customHeight="1" x14ac:dyDescent="0.2">
      <c r="A16" s="60">
        <v>26048</v>
      </c>
      <c r="B16" s="60" t="str">
        <f t="shared" si="0"/>
        <v>日</v>
      </c>
      <c r="C16" s="66" t="s">
        <v>16</v>
      </c>
      <c r="D16" s="7">
        <v>4411</v>
      </c>
      <c r="E16" s="7">
        <v>4271</v>
      </c>
      <c r="F16" s="8">
        <f>ROUND(E16/D16*100,2)</f>
        <v>96.83</v>
      </c>
      <c r="G16" s="9" t="s">
        <v>128</v>
      </c>
      <c r="H16" s="23">
        <v>55</v>
      </c>
      <c r="I16" s="14" t="s">
        <v>13</v>
      </c>
      <c r="J16" s="7">
        <v>2552</v>
      </c>
      <c r="K16" s="28" t="s">
        <v>14</v>
      </c>
    </row>
    <row r="17" spans="1:11" s="20" customFormat="1" ht="14.15" customHeight="1" x14ac:dyDescent="0.2">
      <c r="A17" s="61"/>
      <c r="B17" s="61" t="str">
        <f t="shared" si="0"/>
        <v/>
      </c>
      <c r="C17" s="67"/>
      <c r="D17" s="11"/>
      <c r="E17" s="11"/>
      <c r="F17" s="35"/>
      <c r="G17" s="12" t="s">
        <v>129</v>
      </c>
      <c r="H17" s="26">
        <v>46</v>
      </c>
      <c r="I17" s="15" t="s">
        <v>13</v>
      </c>
      <c r="J17" s="11">
        <v>1683</v>
      </c>
      <c r="K17" s="47"/>
    </row>
    <row r="18" spans="1:11" ht="14.15" customHeight="1" x14ac:dyDescent="0.2">
      <c r="A18" s="60">
        <v>27511</v>
      </c>
      <c r="B18" s="60" t="str">
        <f t="shared" si="0"/>
        <v>日</v>
      </c>
      <c r="C18" s="66" t="s">
        <v>16</v>
      </c>
      <c r="D18" s="7"/>
      <c r="E18" s="7"/>
      <c r="F18" s="31" t="s">
        <v>21</v>
      </c>
      <c r="G18" s="9" t="s">
        <v>128</v>
      </c>
      <c r="H18" s="23">
        <v>59</v>
      </c>
      <c r="I18" s="14" t="s">
        <v>13</v>
      </c>
      <c r="J18" s="7"/>
      <c r="K18" s="33" t="s">
        <v>27</v>
      </c>
    </row>
    <row r="19" spans="1:11" ht="14.15" customHeight="1" x14ac:dyDescent="0.2">
      <c r="A19" s="60">
        <v>28967</v>
      </c>
      <c r="B19" s="60" t="str">
        <f t="shared" si="0"/>
        <v>日</v>
      </c>
      <c r="C19" s="66" t="s">
        <v>16</v>
      </c>
      <c r="D19" s="7"/>
      <c r="E19" s="7"/>
      <c r="F19" s="31" t="s">
        <v>21</v>
      </c>
      <c r="G19" s="9" t="s">
        <v>128</v>
      </c>
      <c r="H19" s="4">
        <v>63</v>
      </c>
      <c r="I19" s="14" t="s">
        <v>13</v>
      </c>
      <c r="J19" s="7"/>
      <c r="K19" s="33" t="s">
        <v>22</v>
      </c>
    </row>
    <row r="20" spans="1:11" ht="14.15" customHeight="1" x14ac:dyDescent="0.2">
      <c r="A20" s="60">
        <v>30430</v>
      </c>
      <c r="B20" s="60" t="str">
        <f t="shared" si="0"/>
        <v>日</v>
      </c>
      <c r="C20" s="66" t="s">
        <v>16</v>
      </c>
      <c r="D20" s="7"/>
      <c r="E20" s="7"/>
      <c r="F20" s="31" t="s">
        <v>21</v>
      </c>
      <c r="G20" s="9" t="s">
        <v>128</v>
      </c>
      <c r="H20" s="4">
        <v>67</v>
      </c>
      <c r="I20" s="14" t="s">
        <v>13</v>
      </c>
      <c r="J20" s="7"/>
      <c r="K20" s="33" t="s">
        <v>23</v>
      </c>
    </row>
    <row r="21" spans="1:11" ht="14.15" customHeight="1" x14ac:dyDescent="0.2">
      <c r="A21" s="60">
        <v>31893</v>
      </c>
      <c r="B21" s="60" t="str">
        <f t="shared" si="0"/>
        <v>日</v>
      </c>
      <c r="C21" s="66" t="s">
        <v>16</v>
      </c>
      <c r="D21" s="7">
        <v>3907</v>
      </c>
      <c r="E21" s="7">
        <v>3833</v>
      </c>
      <c r="F21" s="8">
        <f>ROUND(E21/D21*100,2)</f>
        <v>98.11</v>
      </c>
      <c r="G21" s="9" t="s">
        <v>128</v>
      </c>
      <c r="H21" s="4">
        <v>71</v>
      </c>
      <c r="I21" s="14" t="s">
        <v>13</v>
      </c>
      <c r="J21" s="7">
        <v>2287</v>
      </c>
      <c r="K21" s="33" t="s">
        <v>31</v>
      </c>
    </row>
    <row r="22" spans="1:11" s="20" customFormat="1" ht="14.15" customHeight="1" x14ac:dyDescent="0.2">
      <c r="A22" s="61"/>
      <c r="B22" s="61" t="str">
        <f t="shared" si="0"/>
        <v/>
      </c>
      <c r="C22" s="67"/>
      <c r="D22" s="11"/>
      <c r="E22" s="11"/>
      <c r="F22" s="35"/>
      <c r="G22" s="12" t="s">
        <v>129</v>
      </c>
      <c r="H22" s="5">
        <v>62</v>
      </c>
      <c r="I22" s="16" t="s">
        <v>13</v>
      </c>
      <c r="J22" s="11">
        <v>1525</v>
      </c>
      <c r="K22" s="47"/>
    </row>
    <row r="23" spans="1:11" ht="14.15" customHeight="1" x14ac:dyDescent="0.2">
      <c r="A23" s="68">
        <v>33349</v>
      </c>
      <c r="B23" s="68" t="str">
        <f t="shared" si="0"/>
        <v>日</v>
      </c>
      <c r="C23" s="69" t="s">
        <v>16</v>
      </c>
      <c r="D23" s="50"/>
      <c r="E23" s="50"/>
      <c r="F23" s="51" t="s">
        <v>21</v>
      </c>
      <c r="G23" s="24" t="s">
        <v>128</v>
      </c>
      <c r="H23" s="48">
        <v>75</v>
      </c>
      <c r="I23" s="49" t="s">
        <v>13</v>
      </c>
      <c r="J23" s="50"/>
      <c r="K23" s="55" t="s">
        <v>130</v>
      </c>
    </row>
    <row r="24" spans="1:11" ht="14.15" customHeight="1" x14ac:dyDescent="0.2">
      <c r="A24" s="60">
        <v>34812</v>
      </c>
      <c r="B24" s="60" t="str">
        <f t="shared" si="0"/>
        <v>日</v>
      </c>
      <c r="C24" s="66" t="s">
        <v>16</v>
      </c>
      <c r="D24" s="7">
        <v>3615</v>
      </c>
      <c r="E24" s="7">
        <v>3512</v>
      </c>
      <c r="F24" s="8">
        <f>ROUND(E24/D24*100,2)</f>
        <v>97.15</v>
      </c>
      <c r="G24" s="9" t="s">
        <v>136</v>
      </c>
      <c r="H24" s="4">
        <v>55</v>
      </c>
      <c r="I24" s="14" t="s">
        <v>13</v>
      </c>
      <c r="J24" s="7">
        <v>1858</v>
      </c>
      <c r="K24" s="28" t="s">
        <v>106</v>
      </c>
    </row>
    <row r="25" spans="1:11" ht="14.15" customHeight="1" x14ac:dyDescent="0.2">
      <c r="A25" s="71"/>
      <c r="B25" s="71" t="str">
        <f t="shared" si="0"/>
        <v/>
      </c>
      <c r="C25" s="72"/>
      <c r="D25" s="6"/>
      <c r="E25" s="6"/>
      <c r="F25" s="6"/>
      <c r="G25" s="12" t="s">
        <v>137</v>
      </c>
      <c r="H25" s="6">
        <v>57</v>
      </c>
      <c r="I25" s="16" t="s">
        <v>13</v>
      </c>
      <c r="J25" s="13">
        <v>1634</v>
      </c>
      <c r="K25" s="6"/>
    </row>
    <row r="26" spans="1:11" ht="14.15" customHeight="1" x14ac:dyDescent="0.2">
      <c r="A26" s="73">
        <v>36275</v>
      </c>
      <c r="B26" s="73" t="str">
        <f t="shared" si="0"/>
        <v>日</v>
      </c>
      <c r="C26" s="69" t="s">
        <v>16</v>
      </c>
      <c r="D26" s="50"/>
      <c r="E26" s="50"/>
      <c r="F26" s="57" t="s">
        <v>21</v>
      </c>
      <c r="G26" s="24" t="s">
        <v>136</v>
      </c>
      <c r="H26" s="48">
        <v>59</v>
      </c>
      <c r="I26" s="49" t="s">
        <v>13</v>
      </c>
      <c r="J26" s="50"/>
      <c r="K26" s="55" t="s">
        <v>131</v>
      </c>
    </row>
    <row r="27" spans="1:11" ht="14.15" customHeight="1" x14ac:dyDescent="0.2">
      <c r="A27" s="60">
        <v>37738</v>
      </c>
      <c r="B27" s="60" t="str">
        <f t="shared" si="0"/>
        <v>日</v>
      </c>
      <c r="C27" s="66" t="s">
        <v>16</v>
      </c>
      <c r="D27" s="7">
        <v>3291</v>
      </c>
      <c r="E27" s="7">
        <v>3150</v>
      </c>
      <c r="F27" s="8">
        <f>ROUND(E27/D27*100,2)</f>
        <v>95.72</v>
      </c>
      <c r="G27" s="9" t="s">
        <v>136</v>
      </c>
      <c r="H27" s="4">
        <v>63</v>
      </c>
      <c r="I27" s="4" t="s">
        <v>13</v>
      </c>
      <c r="J27" s="7">
        <v>2356</v>
      </c>
      <c r="K27" s="4" t="s">
        <v>17</v>
      </c>
    </row>
    <row r="28" spans="1:11" ht="14.15" customHeight="1" x14ac:dyDescent="0.2">
      <c r="A28" s="71"/>
      <c r="B28" s="71" t="str">
        <f t="shared" si="0"/>
        <v/>
      </c>
      <c r="C28" s="72"/>
      <c r="D28" s="6"/>
      <c r="E28" s="6"/>
      <c r="F28" s="6"/>
      <c r="G28" s="12" t="s">
        <v>145</v>
      </c>
      <c r="H28" s="6">
        <v>66</v>
      </c>
      <c r="I28" s="6" t="s">
        <v>13</v>
      </c>
      <c r="J28" s="13">
        <v>520</v>
      </c>
      <c r="K28" s="6"/>
    </row>
    <row r="29" spans="1:11" ht="14.15" customHeight="1" x14ac:dyDescent="0.2">
      <c r="A29" s="60">
        <v>39194</v>
      </c>
      <c r="B29" s="60" t="str">
        <f t="shared" si="0"/>
        <v>日</v>
      </c>
      <c r="C29" s="66" t="s">
        <v>16</v>
      </c>
      <c r="D29" s="7">
        <v>3121</v>
      </c>
      <c r="E29" s="7">
        <v>2943</v>
      </c>
      <c r="F29" s="8">
        <f>ROUND(E29/D29*100,2)</f>
        <v>94.3</v>
      </c>
      <c r="G29" s="9" t="s">
        <v>160</v>
      </c>
      <c r="H29" s="4">
        <v>66</v>
      </c>
      <c r="I29" s="4" t="s">
        <v>13</v>
      </c>
      <c r="J29" s="7">
        <v>1865</v>
      </c>
      <c r="K29" s="4" t="s">
        <v>14</v>
      </c>
    </row>
    <row r="30" spans="1:11" x14ac:dyDescent="0.2">
      <c r="A30" s="71"/>
      <c r="B30" s="71" t="str">
        <f t="shared" si="0"/>
        <v/>
      </c>
      <c r="C30" s="72"/>
      <c r="D30" s="6"/>
      <c r="E30" s="6"/>
      <c r="F30" s="6"/>
      <c r="G30" s="12" t="s">
        <v>161</v>
      </c>
      <c r="H30" s="6">
        <v>55</v>
      </c>
      <c r="I30" s="6" t="s">
        <v>13</v>
      </c>
      <c r="J30" s="13">
        <v>1039</v>
      </c>
      <c r="K30" s="6"/>
    </row>
    <row r="31" spans="1:11" x14ac:dyDescent="0.2">
      <c r="A31" s="73">
        <v>40657</v>
      </c>
      <c r="B31" s="73" t="str">
        <f t="shared" si="0"/>
        <v>日</v>
      </c>
      <c r="C31" s="69" t="s">
        <v>16</v>
      </c>
      <c r="D31" s="50"/>
      <c r="E31" s="50"/>
      <c r="F31" s="57" t="s">
        <v>21</v>
      </c>
      <c r="G31" s="24" t="s">
        <v>160</v>
      </c>
      <c r="H31" s="48">
        <v>70</v>
      </c>
      <c r="I31" s="49" t="s">
        <v>13</v>
      </c>
      <c r="J31" s="50"/>
      <c r="K31" s="55" t="s">
        <v>131</v>
      </c>
    </row>
    <row r="32" spans="1:11" x14ac:dyDescent="0.2">
      <c r="A32" s="73">
        <v>42120</v>
      </c>
      <c r="B32" s="73" t="str">
        <f t="shared" si="0"/>
        <v>日</v>
      </c>
      <c r="C32" s="69" t="s">
        <v>16</v>
      </c>
      <c r="D32" s="50"/>
      <c r="E32" s="50"/>
      <c r="F32" s="57" t="s">
        <v>21</v>
      </c>
      <c r="G32" s="24" t="s">
        <v>160</v>
      </c>
      <c r="H32" s="48">
        <v>74</v>
      </c>
      <c r="I32" s="49" t="s">
        <v>13</v>
      </c>
      <c r="J32" s="50"/>
      <c r="K32" s="55" t="s">
        <v>132</v>
      </c>
    </row>
    <row r="33" spans="1:11" x14ac:dyDescent="0.2">
      <c r="A33" s="74">
        <v>43576</v>
      </c>
      <c r="B33" s="104" t="str">
        <f t="shared" si="0"/>
        <v>日</v>
      </c>
      <c r="C33" s="105" t="s">
        <v>179</v>
      </c>
      <c r="D33" s="56">
        <v>2546</v>
      </c>
      <c r="E33" s="56">
        <v>2352</v>
      </c>
      <c r="F33" s="4">
        <v>92.38</v>
      </c>
      <c r="G33" s="106" t="s">
        <v>177</v>
      </c>
      <c r="H33" s="83">
        <v>67</v>
      </c>
      <c r="I33" s="83" t="s">
        <v>13</v>
      </c>
      <c r="J33" s="107">
        <v>1174</v>
      </c>
      <c r="K33" s="83" t="s">
        <v>14</v>
      </c>
    </row>
    <row r="34" spans="1:11" x14ac:dyDescent="0.2">
      <c r="A34" s="6"/>
      <c r="B34" s="6"/>
      <c r="C34" s="6"/>
      <c r="D34" s="59"/>
      <c r="E34" s="59"/>
      <c r="F34" s="6"/>
      <c r="G34" s="92" t="s">
        <v>178</v>
      </c>
      <c r="H34" s="93">
        <v>65</v>
      </c>
      <c r="I34" s="93" t="s">
        <v>13</v>
      </c>
      <c r="J34" s="108">
        <v>1118</v>
      </c>
      <c r="K34" s="6"/>
    </row>
    <row r="35" spans="1:11" x14ac:dyDescent="0.2">
      <c r="A35" s="74">
        <v>45039</v>
      </c>
      <c r="B35" s="104" t="str">
        <f t="shared" ref="B35" si="1">IF(A35=0,"",TEXT(A35,"aaa"))</f>
        <v>日</v>
      </c>
      <c r="C35" s="105" t="s">
        <v>16</v>
      </c>
      <c r="D35" s="56">
        <v>2340</v>
      </c>
      <c r="E35" s="56">
        <v>2103</v>
      </c>
      <c r="F35" s="123">
        <v>89.871794871794876</v>
      </c>
      <c r="G35" s="106" t="s">
        <v>182</v>
      </c>
      <c r="H35" s="83">
        <v>57</v>
      </c>
      <c r="I35" s="83" t="s">
        <v>13</v>
      </c>
      <c r="J35" s="107">
        <v>1375</v>
      </c>
      <c r="K35" s="83" t="s">
        <v>14</v>
      </c>
    </row>
    <row r="36" spans="1:11" x14ac:dyDescent="0.2">
      <c r="A36" s="6"/>
      <c r="B36" s="6"/>
      <c r="C36" s="6"/>
      <c r="D36" s="6"/>
      <c r="E36" s="6"/>
      <c r="F36" s="6"/>
      <c r="G36" s="92" t="s">
        <v>183</v>
      </c>
      <c r="H36" s="93">
        <v>71</v>
      </c>
      <c r="I36" s="93" t="s">
        <v>13</v>
      </c>
      <c r="J36" s="108">
        <v>704</v>
      </c>
      <c r="K36" s="6"/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増毛</vt:lpstr>
      <vt:lpstr>小平</vt:lpstr>
      <vt:lpstr>苫前</vt:lpstr>
      <vt:lpstr>羽幌</vt:lpstr>
      <vt:lpstr>初山別</vt:lpstr>
      <vt:lpstr>遠別</vt:lpstr>
      <vt:lpstr>天塩</vt:lpstr>
      <vt:lpstr>羽幌!Print_Area</vt:lpstr>
      <vt:lpstr>遠別!Print_Area</vt:lpstr>
      <vt:lpstr>初山別!Print_Area</vt:lpstr>
      <vt:lpstr>小平!Print_Area</vt:lpstr>
      <vt:lpstr>増毛!Print_Area</vt:lpstr>
      <vt:lpstr>天塩!Print_Area</vt:lpstr>
      <vt:lpstr>苫前!Print_Area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2023-08-15T06:07:29Z</cp:lastPrinted>
  <dcterms:created xsi:type="dcterms:W3CDTF">2006-02-13T01:11:45Z</dcterms:created>
  <dcterms:modified xsi:type="dcterms:W3CDTF">2023-08-16T00:48:24Z</dcterms:modified>
</cp:coreProperties>
</file>