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1_選挙管理委員会事務局\03_市町村選挙\01_市町村選挙\07_ＨＰ掲載データ\03_市町村における長の選挙結果\★過去データバックアップ\R6.2\データ\"/>
    </mc:Choice>
  </mc:AlternateContent>
  <bookViews>
    <workbookView xWindow="0" yWindow="0" windowWidth="28800" windowHeight="12210" activeTab="12"/>
  </bookViews>
  <sheets>
    <sheet name="南幌" sheetId="57" r:id="rId1"/>
    <sheet name="奈井江" sheetId="73" r:id="rId2"/>
    <sheet name="上砂川" sheetId="74" r:id="rId3"/>
    <sheet name="由仁" sheetId="75" r:id="rId4"/>
    <sheet name="長沼" sheetId="77" r:id="rId5"/>
    <sheet name="栗山" sheetId="76" r:id="rId6"/>
    <sheet name="月形" sheetId="78" r:id="rId7"/>
    <sheet name="浦臼" sheetId="79" r:id="rId8"/>
    <sheet name="新十津川" sheetId="80" r:id="rId9"/>
    <sheet name="妹背牛" sheetId="81" r:id="rId10"/>
    <sheet name="秩父別" sheetId="83" r:id="rId11"/>
    <sheet name="雨竜" sheetId="84" r:id="rId12"/>
    <sheet name="北竜" sheetId="85" r:id="rId13"/>
    <sheet name="沼田" sheetId="86" r:id="rId14"/>
  </sheets>
  <definedNames>
    <definedName name="_xlnm.Print_Area" localSheetId="11">雨竜!$A$1:$K$35</definedName>
    <definedName name="_xlnm.Print_Area" localSheetId="7">浦臼!$A$1:$K$34</definedName>
    <definedName name="_xlnm.Print_Area" localSheetId="5">栗山!$A$1:$K$41</definedName>
    <definedName name="_xlnm.Print_Area" localSheetId="6">月形!$A$1:$K$49</definedName>
    <definedName name="_xlnm.Print_Area" localSheetId="13">沼田!$A$1:$K$36</definedName>
    <definedName name="_xlnm.Print_Area" localSheetId="2">上砂川!$A$1:$K$40</definedName>
    <definedName name="_xlnm.Print_Area" localSheetId="8">新十津川!$A$1:$K$31</definedName>
    <definedName name="_xlnm.Print_Area" localSheetId="10">秩父別!$A$1:$K$35</definedName>
    <definedName name="_xlnm.Print_Area" localSheetId="4">長沼!$A$1:$K$41</definedName>
    <definedName name="_xlnm.Print_Area" localSheetId="1">奈井江!$A$1:$K$38</definedName>
    <definedName name="_xlnm.Print_Area" localSheetId="0">南幌!$A$1:$K$41</definedName>
    <definedName name="_xlnm.Print_Area" localSheetId="12">北竜!$A$1:$K$36</definedName>
    <definedName name="_xlnm.Print_Area" localSheetId="9">妹背牛!$A$1:$K$41</definedName>
    <definedName name="_xlnm.Print_Area" localSheetId="3">由仁!$A$1:$K$39</definedName>
  </definedNames>
  <calcPr calcId="162913"/>
</workbook>
</file>

<file path=xl/calcChain.xml><?xml version="1.0" encoding="utf-8"?>
<calcChain xmlns="http://schemas.openxmlformats.org/spreadsheetml/2006/main">
  <c r="B35" i="85" l="1"/>
  <c r="B34" i="85"/>
  <c r="B35" i="86" l="1"/>
  <c r="B30" i="80"/>
  <c r="B38" i="75"/>
  <c r="B34" i="83" l="1"/>
  <c r="B35" i="73" l="1"/>
  <c r="B39" i="74" l="1"/>
  <c r="B40" i="76" l="1"/>
  <c r="B40" i="81" l="1"/>
  <c r="F47" i="78" l="1"/>
  <c r="B47" i="78"/>
  <c r="B40" i="57"/>
  <c r="B39" i="57"/>
  <c r="B39" i="77" l="1"/>
  <c r="B33" i="85" l="1"/>
  <c r="B34" i="86"/>
  <c r="B29" i="80"/>
  <c r="B33" i="83"/>
  <c r="B34" i="73"/>
  <c r="B39" i="76"/>
  <c r="B38" i="74"/>
  <c r="B39" i="81"/>
  <c r="F38" i="81"/>
  <c r="B38" i="81"/>
  <c r="B33" i="86"/>
  <c r="B32" i="86"/>
  <c r="B31" i="86"/>
  <c r="B30" i="86"/>
  <c r="B29" i="86"/>
  <c r="B28" i="86"/>
  <c r="B27" i="86"/>
  <c r="B26" i="86"/>
  <c r="B25" i="86"/>
  <c r="B24" i="86"/>
  <c r="B23" i="86"/>
  <c r="B22" i="86"/>
  <c r="B21" i="86"/>
  <c r="B20" i="86"/>
  <c r="B19" i="86"/>
  <c r="B18" i="86"/>
  <c r="B17" i="86"/>
  <c r="B16" i="86"/>
  <c r="B15" i="86"/>
  <c r="B14" i="86"/>
  <c r="B13" i="86"/>
  <c r="B12" i="86"/>
  <c r="B11" i="86"/>
  <c r="B10" i="86"/>
  <c r="B9" i="86"/>
  <c r="B8" i="86"/>
  <c r="B7" i="86"/>
  <c r="B6" i="86"/>
  <c r="B5" i="86"/>
  <c r="B32" i="85"/>
  <c r="B31" i="85"/>
  <c r="B30" i="85"/>
  <c r="B29" i="85"/>
  <c r="B28" i="85"/>
  <c r="B27" i="85"/>
  <c r="B26" i="85"/>
  <c r="B25" i="85"/>
  <c r="B24" i="85"/>
  <c r="B23" i="85"/>
  <c r="B22" i="85"/>
  <c r="B21" i="85"/>
  <c r="B20" i="85"/>
  <c r="B19" i="85"/>
  <c r="B18" i="85"/>
  <c r="B17" i="85"/>
  <c r="B16" i="85"/>
  <c r="B15" i="85"/>
  <c r="B14" i="85"/>
  <c r="B13" i="85"/>
  <c r="B12" i="85"/>
  <c r="B11" i="85"/>
  <c r="B10" i="85"/>
  <c r="B9" i="85"/>
  <c r="B8" i="85"/>
  <c r="B7" i="85"/>
  <c r="B6" i="85"/>
  <c r="B5" i="85"/>
  <c r="B31" i="84"/>
  <c r="B30" i="84"/>
  <c r="B29" i="84"/>
  <c r="B28" i="84"/>
  <c r="B27" i="84"/>
  <c r="B26" i="84"/>
  <c r="B25" i="84"/>
  <c r="B24" i="84"/>
  <c r="B23" i="84"/>
  <c r="B22" i="84"/>
  <c r="B21" i="84"/>
  <c r="B20" i="84"/>
  <c r="B19" i="84"/>
  <c r="B18" i="84"/>
  <c r="B17" i="84"/>
  <c r="B16" i="84"/>
  <c r="B15" i="84"/>
  <c r="B14" i="84"/>
  <c r="B13" i="84"/>
  <c r="B12" i="84"/>
  <c r="B11" i="84"/>
  <c r="B10" i="84"/>
  <c r="B9" i="84"/>
  <c r="B8" i="84"/>
  <c r="B7" i="84"/>
  <c r="B6" i="84"/>
  <c r="B5" i="84"/>
  <c r="B32" i="83"/>
  <c r="B31" i="83"/>
  <c r="B30" i="83"/>
  <c r="B29" i="83"/>
  <c r="B28" i="83"/>
  <c r="B27" i="83"/>
  <c r="B26" i="83"/>
  <c r="B25" i="83"/>
  <c r="B24" i="83"/>
  <c r="B23" i="83"/>
  <c r="B22" i="83"/>
  <c r="B21" i="83"/>
  <c r="B20" i="83"/>
  <c r="B19" i="83"/>
  <c r="B18" i="83"/>
  <c r="B17" i="83"/>
  <c r="B16" i="83"/>
  <c r="B15" i="83"/>
  <c r="B14" i="83"/>
  <c r="B13" i="83"/>
  <c r="B12" i="83"/>
  <c r="B11" i="83"/>
  <c r="B10" i="83"/>
  <c r="B9" i="83"/>
  <c r="B8" i="83"/>
  <c r="B7" i="83"/>
  <c r="B6" i="83"/>
  <c r="B5" i="83"/>
  <c r="B37" i="81"/>
  <c r="B36" i="81"/>
  <c r="B35" i="81"/>
  <c r="B34" i="81"/>
  <c r="B33" i="81"/>
  <c r="B32" i="81"/>
  <c r="B31" i="81"/>
  <c r="B30" i="81"/>
  <c r="B29" i="81"/>
  <c r="B28" i="81"/>
  <c r="B27" i="81"/>
  <c r="B26" i="81"/>
  <c r="B25" i="81"/>
  <c r="B24" i="81"/>
  <c r="B23" i="81"/>
  <c r="B22" i="81"/>
  <c r="B21" i="81"/>
  <c r="B20" i="81"/>
  <c r="B19" i="81"/>
  <c r="B18" i="81"/>
  <c r="B17" i="81"/>
  <c r="B16" i="81"/>
  <c r="B15" i="81"/>
  <c r="B14" i="81"/>
  <c r="B13" i="81"/>
  <c r="B12" i="81"/>
  <c r="B11" i="81"/>
  <c r="B10" i="81"/>
  <c r="B9" i="81"/>
  <c r="B8" i="81"/>
  <c r="B7" i="81"/>
  <c r="B6" i="81"/>
  <c r="B5" i="81"/>
  <c r="B28" i="80"/>
  <c r="B27" i="80"/>
  <c r="B26" i="80"/>
  <c r="B25" i="80"/>
  <c r="B24" i="80"/>
  <c r="B23" i="80"/>
  <c r="B22" i="80"/>
  <c r="B21" i="80"/>
  <c r="B20" i="80"/>
  <c r="B19" i="80"/>
  <c r="B18" i="80"/>
  <c r="B17" i="80"/>
  <c r="B16" i="80"/>
  <c r="B15" i="80"/>
  <c r="B14" i="80"/>
  <c r="B13" i="80"/>
  <c r="B12" i="80"/>
  <c r="B11" i="80"/>
  <c r="B10" i="80"/>
  <c r="B9" i="80"/>
  <c r="B8" i="80"/>
  <c r="B7" i="80"/>
  <c r="B6" i="80"/>
  <c r="B5" i="80"/>
  <c r="B32" i="79"/>
  <c r="B31" i="79"/>
  <c r="B30" i="79"/>
  <c r="B29" i="79"/>
  <c r="B28" i="79"/>
  <c r="B27" i="79"/>
  <c r="B26" i="79"/>
  <c r="B25" i="79"/>
  <c r="B24" i="79"/>
  <c r="B23" i="79"/>
  <c r="B22" i="79"/>
  <c r="B21" i="79"/>
  <c r="B20" i="79"/>
  <c r="B19" i="79"/>
  <c r="B18" i="79"/>
  <c r="B17" i="79"/>
  <c r="B16" i="79"/>
  <c r="B15" i="79"/>
  <c r="B14" i="79"/>
  <c r="B13" i="79"/>
  <c r="B12" i="79"/>
  <c r="B11" i="79"/>
  <c r="B10" i="79"/>
  <c r="B9" i="79"/>
  <c r="B8" i="79"/>
  <c r="B7" i="79"/>
  <c r="B6" i="79"/>
  <c r="B5" i="79"/>
  <c r="B45" i="78"/>
  <c r="B44" i="78"/>
  <c r="B43" i="78"/>
  <c r="B42" i="78"/>
  <c r="B41" i="78"/>
  <c r="B40" i="78"/>
  <c r="B39" i="78"/>
  <c r="B38" i="78"/>
  <c r="B37" i="78"/>
  <c r="B36" i="78"/>
  <c r="B35" i="78"/>
  <c r="B34" i="78"/>
  <c r="B33" i="78"/>
  <c r="B32" i="78"/>
  <c r="B31" i="78"/>
  <c r="B30" i="78"/>
  <c r="B29" i="78"/>
  <c r="B28" i="78"/>
  <c r="B27" i="78"/>
  <c r="B26" i="78"/>
  <c r="B25" i="78"/>
  <c r="B24" i="78"/>
  <c r="B23" i="78"/>
  <c r="B22" i="78"/>
  <c r="B21" i="78"/>
  <c r="B20" i="78"/>
  <c r="B19" i="78"/>
  <c r="B18" i="78"/>
  <c r="B17" i="78"/>
  <c r="B16" i="78"/>
  <c r="B15" i="78"/>
  <c r="B14" i="78"/>
  <c r="B13" i="78"/>
  <c r="B12" i="78"/>
  <c r="B11" i="78"/>
  <c r="B10" i="78"/>
  <c r="B9" i="78"/>
  <c r="B8" i="78"/>
  <c r="B7" i="78"/>
  <c r="B6" i="78"/>
  <c r="B5" i="78"/>
  <c r="B38" i="76"/>
  <c r="B37" i="76"/>
  <c r="B36" i="76"/>
  <c r="B35" i="76"/>
  <c r="B34" i="76"/>
  <c r="B33" i="76"/>
  <c r="B32" i="76"/>
  <c r="B31" i="76"/>
  <c r="B30" i="76"/>
  <c r="B29" i="76"/>
  <c r="B28" i="76"/>
  <c r="B27" i="76"/>
  <c r="B26" i="76"/>
  <c r="B25" i="76"/>
  <c r="B24" i="76"/>
  <c r="B23" i="76"/>
  <c r="B22" i="76"/>
  <c r="B21" i="76"/>
  <c r="B20" i="76"/>
  <c r="B19" i="76"/>
  <c r="B18" i="76"/>
  <c r="B17" i="76"/>
  <c r="B16" i="76"/>
  <c r="B15" i="76"/>
  <c r="B14" i="76"/>
  <c r="B13" i="76"/>
  <c r="B12" i="76"/>
  <c r="B11" i="76"/>
  <c r="B10" i="76"/>
  <c r="B9" i="76"/>
  <c r="B8" i="76"/>
  <c r="B7" i="76"/>
  <c r="B6" i="76"/>
  <c r="B5" i="76"/>
  <c r="B38" i="77"/>
  <c r="B37" i="77"/>
  <c r="B36" i="77"/>
  <c r="B35" i="77"/>
  <c r="B34" i="77"/>
  <c r="B33" i="77"/>
  <c r="B32" i="77"/>
  <c r="B31" i="77"/>
  <c r="B30" i="77"/>
  <c r="B29" i="77"/>
  <c r="B28" i="77"/>
  <c r="B27" i="77"/>
  <c r="B26" i="77"/>
  <c r="B25" i="77"/>
  <c r="B24" i="77"/>
  <c r="B23" i="77"/>
  <c r="B22" i="77"/>
  <c r="B21" i="77"/>
  <c r="B20" i="77"/>
  <c r="B19" i="77"/>
  <c r="B18" i="77"/>
  <c r="B17" i="77"/>
  <c r="B16" i="77"/>
  <c r="B15" i="77"/>
  <c r="B14" i="77"/>
  <c r="B13" i="77"/>
  <c r="B12" i="77"/>
  <c r="B11" i="77"/>
  <c r="B10" i="77"/>
  <c r="B9" i="77"/>
  <c r="B8" i="77"/>
  <c r="B7" i="77"/>
  <c r="B6" i="77"/>
  <c r="B5" i="77"/>
  <c r="B35" i="75"/>
  <c r="B34" i="75"/>
  <c r="B33" i="75"/>
  <c r="B32" i="75"/>
  <c r="B31" i="75"/>
  <c r="B30" i="75"/>
  <c r="B29" i="75"/>
  <c r="B28" i="75"/>
  <c r="B27" i="75"/>
  <c r="B26" i="75"/>
  <c r="B25" i="75"/>
  <c r="B24" i="75"/>
  <c r="B23" i="75"/>
  <c r="B22" i="75"/>
  <c r="B21" i="75"/>
  <c r="B20" i="75"/>
  <c r="B19" i="75"/>
  <c r="B18" i="75"/>
  <c r="B17" i="75"/>
  <c r="B16" i="75"/>
  <c r="B15" i="75"/>
  <c r="B14" i="75"/>
  <c r="B13" i="75"/>
  <c r="B12" i="75"/>
  <c r="B11" i="75"/>
  <c r="B10" i="75"/>
  <c r="B9" i="75"/>
  <c r="B8" i="75"/>
  <c r="B7" i="75"/>
  <c r="B6" i="75"/>
  <c r="B5" i="75"/>
  <c r="B37" i="74"/>
  <c r="B36" i="74"/>
  <c r="B35" i="74"/>
  <c r="B34" i="74"/>
  <c r="B33" i="74"/>
  <c r="B32" i="74"/>
  <c r="B31" i="74"/>
  <c r="B30" i="74"/>
  <c r="B29" i="74"/>
  <c r="B28" i="74"/>
  <c r="B27" i="74"/>
  <c r="B26" i="74"/>
  <c r="B25" i="74"/>
  <c r="B24" i="74"/>
  <c r="B23" i="74"/>
  <c r="B22" i="74"/>
  <c r="B21" i="74"/>
  <c r="B20" i="74"/>
  <c r="B19" i="74"/>
  <c r="B18" i="74"/>
  <c r="B17" i="74"/>
  <c r="B16" i="74"/>
  <c r="B15" i="74"/>
  <c r="B14" i="74"/>
  <c r="B13" i="74"/>
  <c r="B12" i="74"/>
  <c r="B11" i="74"/>
  <c r="B10" i="74"/>
  <c r="B9" i="74"/>
  <c r="B8" i="74"/>
  <c r="B7" i="74"/>
  <c r="B6" i="74"/>
  <c r="B5" i="74"/>
  <c r="B33" i="73"/>
  <c r="B32" i="73"/>
  <c r="B31" i="73"/>
  <c r="B30" i="73"/>
  <c r="B29" i="73"/>
  <c r="B28" i="73"/>
  <c r="B27" i="73"/>
  <c r="B26" i="73"/>
  <c r="B25" i="73"/>
  <c r="B24" i="73"/>
  <c r="B23" i="73"/>
  <c r="B22" i="73"/>
  <c r="B21" i="73"/>
  <c r="B20" i="73"/>
  <c r="B19" i="73"/>
  <c r="B18" i="73"/>
  <c r="B17" i="73"/>
  <c r="B16" i="73"/>
  <c r="B15" i="73"/>
  <c r="B14" i="73"/>
  <c r="B13" i="73"/>
  <c r="B12" i="73"/>
  <c r="B11" i="73"/>
  <c r="B10" i="73"/>
  <c r="B9" i="73"/>
  <c r="B8" i="73"/>
  <c r="B7" i="73"/>
  <c r="B6" i="73"/>
  <c r="B5" i="73"/>
  <c r="B38" i="57"/>
  <c r="B37" i="57"/>
  <c r="B36" i="57"/>
  <c r="B35" i="57"/>
  <c r="B34" i="57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B10" i="57"/>
  <c r="B9" i="57"/>
  <c r="B8" i="57"/>
  <c r="B7" i="57"/>
  <c r="B6" i="57"/>
  <c r="B5" i="57"/>
  <c r="F45" i="78"/>
  <c r="F31" i="84"/>
  <c r="F30" i="85"/>
  <c r="F31" i="86"/>
  <c r="F42" i="78"/>
  <c r="F35" i="77"/>
  <c r="F29" i="79"/>
  <c r="F7" i="86"/>
  <c r="F10" i="86"/>
  <c r="F13" i="86"/>
  <c r="F15" i="86"/>
  <c r="F18" i="86"/>
  <c r="F22" i="86"/>
  <c r="F29" i="86"/>
  <c r="F9" i="85"/>
  <c r="F10" i="85"/>
  <c r="F14" i="85"/>
  <c r="F17" i="85"/>
  <c r="F19" i="85"/>
  <c r="F21" i="85"/>
  <c r="F23" i="85"/>
  <c r="F5" i="84"/>
  <c r="F7" i="84"/>
  <c r="F9" i="84"/>
  <c r="F11" i="84"/>
  <c r="F13" i="84"/>
  <c r="F17" i="84"/>
  <c r="F20" i="84"/>
  <c r="F26" i="84"/>
  <c r="F5" i="83"/>
  <c r="F7" i="83"/>
  <c r="F11" i="83"/>
  <c r="F17" i="83"/>
  <c r="F23" i="83"/>
  <c r="F29" i="83"/>
  <c r="F18" i="81"/>
  <c r="F20" i="81"/>
  <c r="F22" i="81"/>
  <c r="F24" i="81"/>
  <c r="F26" i="81"/>
  <c r="F28" i="81"/>
  <c r="F30" i="81"/>
  <c r="F10" i="80"/>
  <c r="F17" i="80"/>
  <c r="F23" i="80"/>
  <c r="F7" i="79"/>
  <c r="F9" i="79"/>
  <c r="F21" i="79"/>
  <c r="F24" i="79"/>
  <c r="F9" i="78"/>
  <c r="F16" i="78"/>
  <c r="F19" i="78"/>
  <c r="F22" i="78"/>
  <c r="F24" i="78"/>
  <c r="F27" i="78"/>
  <c r="F29" i="78"/>
  <c r="F33" i="78"/>
  <c r="F36" i="78"/>
  <c r="F38" i="78"/>
  <c r="F40" i="78"/>
  <c r="F7" i="76"/>
  <c r="F12" i="76"/>
  <c r="F15" i="76"/>
  <c r="F17" i="76"/>
  <c r="F21" i="76"/>
  <c r="F23" i="76"/>
  <c r="F26" i="76"/>
  <c r="F28" i="76"/>
  <c r="F34" i="76"/>
  <c r="F19" i="77"/>
  <c r="F21" i="77"/>
  <c r="F23" i="77"/>
  <c r="F25" i="77"/>
  <c r="F27" i="77"/>
  <c r="F29" i="77"/>
  <c r="F5" i="75"/>
  <c r="F15" i="75"/>
  <c r="F19" i="75"/>
  <c r="F21" i="75"/>
  <c r="F24" i="75"/>
  <c r="F26" i="75"/>
  <c r="F28" i="75"/>
  <c r="F30" i="75"/>
  <c r="F32" i="75"/>
  <c r="F12" i="74"/>
  <c r="F16" i="74"/>
  <c r="F18" i="74"/>
  <c r="F20" i="74"/>
  <c r="F22" i="74"/>
  <c r="F24" i="74"/>
  <c r="F26" i="74"/>
  <c r="F28" i="74"/>
  <c r="F10" i="73"/>
  <c r="F12" i="73"/>
  <c r="F16" i="73"/>
  <c r="F20" i="73"/>
  <c r="F22" i="73"/>
  <c r="F24" i="73"/>
  <c r="F29" i="73"/>
  <c r="F5" i="57"/>
  <c r="F8" i="57"/>
  <c r="F10" i="57"/>
  <c r="F12" i="57"/>
  <c r="F21" i="57"/>
  <c r="F25" i="57"/>
  <c r="F29" i="57"/>
  <c r="F31" i="57"/>
  <c r="F33" i="57"/>
</calcChain>
</file>

<file path=xl/sharedStrings.xml><?xml version="1.0" encoding="utf-8"?>
<sst xmlns="http://schemas.openxmlformats.org/spreadsheetml/2006/main" count="1805" uniqueCount="297">
  <si>
    <t>（％）</t>
    <phoneticPr fontId="2"/>
  </si>
  <si>
    <t>小田　俊与</t>
    <rPh sb="0" eb="2">
      <t>オダ</t>
    </rPh>
    <rPh sb="3" eb="4">
      <t>トシ</t>
    </rPh>
    <rPh sb="4" eb="5">
      <t>ヨ</t>
    </rPh>
    <phoneticPr fontId="2"/>
  </si>
  <si>
    <t>選挙期日</t>
    <rPh sb="0" eb="2">
      <t>センキョ</t>
    </rPh>
    <rPh sb="2" eb="4">
      <t>キジツ</t>
    </rPh>
    <phoneticPr fontId="2"/>
  </si>
  <si>
    <t>選挙事由</t>
    <rPh sb="0" eb="2">
      <t>センキョ</t>
    </rPh>
    <rPh sb="2" eb="4">
      <t>ジユウ</t>
    </rPh>
    <phoneticPr fontId="2"/>
  </si>
  <si>
    <t>年齢</t>
    <rPh sb="0" eb="2">
      <t>ネンレイ</t>
    </rPh>
    <phoneticPr fontId="2"/>
  </si>
  <si>
    <t>得票数</t>
    <rPh sb="0" eb="3">
      <t>トクヒョウスウ</t>
    </rPh>
    <phoneticPr fontId="2"/>
  </si>
  <si>
    <t>当日有権者数（人）</t>
    <rPh sb="0" eb="2">
      <t>トウジツ</t>
    </rPh>
    <rPh sb="2" eb="5">
      <t>ユウケンシャ</t>
    </rPh>
    <rPh sb="5" eb="6">
      <t>スウ</t>
    </rPh>
    <rPh sb="7" eb="8">
      <t>ニン</t>
    </rPh>
    <phoneticPr fontId="2"/>
  </si>
  <si>
    <t>投票者数</t>
    <rPh sb="0" eb="3">
      <t>トウヒョウシャ</t>
    </rPh>
    <rPh sb="3" eb="4">
      <t>スウ</t>
    </rPh>
    <phoneticPr fontId="2"/>
  </si>
  <si>
    <t>（人）</t>
    <rPh sb="1" eb="2">
      <t>ニン</t>
    </rPh>
    <phoneticPr fontId="2"/>
  </si>
  <si>
    <t>投票率</t>
    <rPh sb="0" eb="3">
      <t>トウヒョウリツ</t>
    </rPh>
    <phoneticPr fontId="2"/>
  </si>
  <si>
    <t>候　補　者　別　得　票　数</t>
    <rPh sb="0" eb="1">
      <t>コウ</t>
    </rPh>
    <rPh sb="2" eb="3">
      <t>タスク</t>
    </rPh>
    <rPh sb="4" eb="5">
      <t>シャ</t>
    </rPh>
    <rPh sb="6" eb="7">
      <t>ベツ</t>
    </rPh>
    <rPh sb="8" eb="9">
      <t>トク</t>
    </rPh>
    <rPh sb="10" eb="11">
      <t>ヒョウ</t>
    </rPh>
    <rPh sb="12" eb="13">
      <t>カズ</t>
    </rPh>
    <phoneticPr fontId="2"/>
  </si>
  <si>
    <t>党　　派</t>
    <rPh sb="0" eb="1">
      <t>トウ</t>
    </rPh>
    <rPh sb="3" eb="4">
      <t>ハ</t>
    </rPh>
    <phoneticPr fontId="2"/>
  </si>
  <si>
    <t>備　　考</t>
    <rPh sb="0" eb="1">
      <t>ソナエ</t>
    </rPh>
    <rPh sb="3" eb="4">
      <t>コウ</t>
    </rPh>
    <phoneticPr fontId="2"/>
  </si>
  <si>
    <t>氏　　名</t>
    <rPh sb="0" eb="1">
      <t>シ</t>
    </rPh>
    <rPh sb="3" eb="4">
      <t>メイ</t>
    </rPh>
    <phoneticPr fontId="2"/>
  </si>
  <si>
    <t>日本社会党</t>
    <rPh sb="0" eb="2">
      <t>ニホン</t>
    </rPh>
    <rPh sb="2" eb="5">
      <t>シャカイトウ</t>
    </rPh>
    <phoneticPr fontId="2"/>
  </si>
  <si>
    <t>日本共産党</t>
    <rPh sb="0" eb="2">
      <t>ニホン</t>
    </rPh>
    <rPh sb="2" eb="5">
      <t>キョウサントウ</t>
    </rPh>
    <phoneticPr fontId="2"/>
  </si>
  <si>
    <t>無　所　属</t>
    <rPh sb="0" eb="1">
      <t>ム</t>
    </rPh>
    <rPh sb="2" eb="3">
      <t>ショ</t>
    </rPh>
    <rPh sb="4" eb="5">
      <t>ゾク</t>
    </rPh>
    <phoneticPr fontId="2"/>
  </si>
  <si>
    <t>当選１回</t>
    <rPh sb="0" eb="2">
      <t>トウセン</t>
    </rPh>
    <rPh sb="3" eb="4">
      <t>カイ</t>
    </rPh>
    <phoneticPr fontId="2"/>
  </si>
  <si>
    <t>当選２回</t>
    <rPh sb="0" eb="2">
      <t>トウセン</t>
    </rPh>
    <rPh sb="3" eb="4">
      <t>カイ</t>
    </rPh>
    <phoneticPr fontId="2"/>
  </si>
  <si>
    <t>任期満了</t>
    <rPh sb="0" eb="2">
      <t>ニンキ</t>
    </rPh>
    <rPh sb="2" eb="4">
      <t>マンリョウ</t>
    </rPh>
    <phoneticPr fontId="2"/>
  </si>
  <si>
    <t>当選３回</t>
    <rPh sb="0" eb="2">
      <t>トウセン</t>
    </rPh>
    <rPh sb="3" eb="4">
      <t>カイ</t>
    </rPh>
    <phoneticPr fontId="2"/>
  </si>
  <si>
    <t>当選４回</t>
    <rPh sb="0" eb="2">
      <t>トウセン</t>
    </rPh>
    <rPh sb="3" eb="4">
      <t>カイ</t>
    </rPh>
    <phoneticPr fontId="2"/>
  </si>
  <si>
    <t>当選５回</t>
    <rPh sb="0" eb="2">
      <t>トウセン</t>
    </rPh>
    <rPh sb="3" eb="4">
      <t>カイ</t>
    </rPh>
    <phoneticPr fontId="2"/>
  </si>
  <si>
    <t>第１回統一地方選挙</t>
    <rPh sb="0" eb="1">
      <t>ダイ</t>
    </rPh>
    <rPh sb="2" eb="3">
      <t>カイ</t>
    </rPh>
    <rPh sb="3" eb="5">
      <t>トウイツ</t>
    </rPh>
    <rPh sb="5" eb="7">
      <t>チホウ</t>
    </rPh>
    <rPh sb="7" eb="9">
      <t>センキョ</t>
    </rPh>
    <phoneticPr fontId="2"/>
  </si>
  <si>
    <t>無投票</t>
    <rPh sb="0" eb="3">
      <t>ムトウヒョウ</t>
    </rPh>
    <phoneticPr fontId="2"/>
  </si>
  <si>
    <t>設置選挙</t>
    <rPh sb="0" eb="2">
      <t>セッチ</t>
    </rPh>
    <rPh sb="2" eb="4">
      <t>センキョ</t>
    </rPh>
    <phoneticPr fontId="2"/>
  </si>
  <si>
    <t>長谷川　源之丞</t>
    <rPh sb="0" eb="3">
      <t>ハセガワ</t>
    </rPh>
    <rPh sb="4" eb="5">
      <t>ゲン</t>
    </rPh>
    <rPh sb="5" eb="6">
      <t>ノ</t>
    </rPh>
    <rPh sb="6" eb="7">
      <t>ジョウ</t>
    </rPh>
    <phoneticPr fontId="2"/>
  </si>
  <si>
    <t>大栗　又吉</t>
    <rPh sb="0" eb="1">
      <t>オオ</t>
    </rPh>
    <rPh sb="1" eb="2">
      <t>クリ</t>
    </rPh>
    <rPh sb="3" eb="5">
      <t>マタキチ</t>
    </rPh>
    <phoneticPr fontId="2"/>
  </si>
  <si>
    <t>梅木　　保</t>
    <rPh sb="0" eb="2">
      <t>ウメキ</t>
    </rPh>
    <rPh sb="4" eb="5">
      <t>タモ</t>
    </rPh>
    <phoneticPr fontId="2"/>
  </si>
  <si>
    <t>無所属</t>
    <rPh sb="0" eb="3">
      <t>ムショゾク</t>
    </rPh>
    <phoneticPr fontId="2"/>
  </si>
  <si>
    <t>南部　誠七</t>
    <rPh sb="0" eb="2">
      <t>ナンブ</t>
    </rPh>
    <rPh sb="3" eb="4">
      <t>セイ</t>
    </rPh>
    <rPh sb="4" eb="5">
      <t>シチ</t>
    </rPh>
    <phoneticPr fontId="2"/>
  </si>
  <si>
    <t>本間　篤太郎</t>
    <rPh sb="0" eb="2">
      <t>ホンマ</t>
    </rPh>
    <rPh sb="3" eb="4">
      <t>アツシ</t>
    </rPh>
    <rPh sb="4" eb="6">
      <t>タロウ</t>
    </rPh>
    <phoneticPr fontId="2"/>
  </si>
  <si>
    <t>高松　一郎</t>
    <rPh sb="0" eb="2">
      <t>タカマツ</t>
    </rPh>
    <rPh sb="3" eb="5">
      <t>イチロウ</t>
    </rPh>
    <phoneticPr fontId="2"/>
  </si>
  <si>
    <t>当選３回　　　　　　　　　　　</t>
    <rPh sb="0" eb="2">
      <t>トウセン</t>
    </rPh>
    <rPh sb="3" eb="4">
      <t>カイ</t>
    </rPh>
    <phoneticPr fontId="2"/>
  </si>
  <si>
    <t>竹内　正一</t>
    <rPh sb="0" eb="2">
      <t>タケウチ</t>
    </rPh>
    <rPh sb="3" eb="5">
      <t>ショウイチ</t>
    </rPh>
    <phoneticPr fontId="2"/>
  </si>
  <si>
    <t>土山　　登</t>
    <rPh sb="0" eb="2">
      <t>ツチヤマ</t>
    </rPh>
    <rPh sb="4" eb="5">
      <t>ノボ</t>
    </rPh>
    <phoneticPr fontId="2"/>
  </si>
  <si>
    <t>中島　元一</t>
    <rPh sb="0" eb="2">
      <t>ナカジマ</t>
    </rPh>
    <rPh sb="3" eb="5">
      <t>モトイチ</t>
    </rPh>
    <phoneticPr fontId="2"/>
  </si>
  <si>
    <t>○南幌町</t>
    <rPh sb="1" eb="4">
      <t>ミナミホロチョウ</t>
    </rPh>
    <phoneticPr fontId="2"/>
  </si>
  <si>
    <t>（％）</t>
    <phoneticPr fontId="2"/>
  </si>
  <si>
    <t>○奈井江町</t>
    <rPh sb="1" eb="4">
      <t>ナイエ</t>
    </rPh>
    <rPh sb="4" eb="5">
      <t>チョウ</t>
    </rPh>
    <phoneticPr fontId="2"/>
  </si>
  <si>
    <t>梅津　　廣</t>
    <rPh sb="0" eb="2">
      <t>ウメツ</t>
    </rPh>
    <rPh sb="4" eb="5">
      <t>ヒロシ</t>
    </rPh>
    <phoneticPr fontId="2"/>
  </si>
  <si>
    <t>杉本　正平</t>
    <rPh sb="0" eb="2">
      <t>スギモト</t>
    </rPh>
    <rPh sb="3" eb="5">
      <t>ショウヘイ</t>
    </rPh>
    <phoneticPr fontId="2"/>
  </si>
  <si>
    <t>相沢　　博</t>
    <rPh sb="0" eb="2">
      <t>アイザワ</t>
    </rPh>
    <rPh sb="4" eb="5">
      <t>ヒロシ</t>
    </rPh>
    <phoneticPr fontId="2"/>
  </si>
  <si>
    <r>
      <t xml:space="preserve">当選２回                     </t>
    </r>
    <r>
      <rPr>
        <sz val="9"/>
        <rFont val="ＭＳ Ｐゴシック"/>
        <family val="3"/>
        <charset val="128"/>
      </rPr>
      <t>S25.9.1町制施行</t>
    </r>
    <rPh sb="0" eb="2">
      <t>トウセン</t>
    </rPh>
    <rPh sb="3" eb="4">
      <t>カイ</t>
    </rPh>
    <rPh sb="32" eb="34">
      <t>チョウセイ</t>
    </rPh>
    <rPh sb="34" eb="36">
      <t>セコウ</t>
    </rPh>
    <phoneticPr fontId="2"/>
  </si>
  <si>
    <t>萬　　敏夫</t>
    <rPh sb="0" eb="1">
      <t>マン</t>
    </rPh>
    <rPh sb="3" eb="5">
      <t>トシオ</t>
    </rPh>
    <phoneticPr fontId="2"/>
  </si>
  <si>
    <t>児玉　智朗</t>
    <rPh sb="0" eb="2">
      <t>コダマ</t>
    </rPh>
    <rPh sb="3" eb="4">
      <t>トモ</t>
    </rPh>
    <rPh sb="4" eb="5">
      <t>ロウ</t>
    </rPh>
    <phoneticPr fontId="2"/>
  </si>
  <si>
    <t>森岡　　孝</t>
    <rPh sb="0" eb="2">
      <t>モリオカ</t>
    </rPh>
    <rPh sb="4" eb="5">
      <t>タカシ</t>
    </rPh>
    <phoneticPr fontId="2"/>
  </si>
  <si>
    <t>三栖　和之</t>
    <rPh sb="0" eb="1">
      <t>サン</t>
    </rPh>
    <rPh sb="1" eb="2">
      <t>ス</t>
    </rPh>
    <rPh sb="3" eb="5">
      <t>カズユキ</t>
    </rPh>
    <phoneticPr fontId="2"/>
  </si>
  <si>
    <t>北　　良治</t>
    <rPh sb="0" eb="1">
      <t>キタ</t>
    </rPh>
    <rPh sb="3" eb="5">
      <t>リョウジ</t>
    </rPh>
    <phoneticPr fontId="2"/>
  </si>
  <si>
    <t>佐藤　　幸</t>
    <rPh sb="0" eb="2">
      <t>サトウ</t>
    </rPh>
    <rPh sb="4" eb="5">
      <t>サチ</t>
    </rPh>
    <phoneticPr fontId="2"/>
  </si>
  <si>
    <t>（％）</t>
    <phoneticPr fontId="2"/>
  </si>
  <si>
    <t>○上砂川町</t>
    <rPh sb="1" eb="5">
      <t>カミスナガワチョウ</t>
    </rPh>
    <phoneticPr fontId="2"/>
  </si>
  <si>
    <t>岡田　六三四</t>
    <rPh sb="0" eb="2">
      <t>オカダ</t>
    </rPh>
    <rPh sb="3" eb="4">
      <t>ロク</t>
    </rPh>
    <rPh sb="4" eb="5">
      <t>サン</t>
    </rPh>
    <rPh sb="5" eb="6">
      <t>ヨン</t>
    </rPh>
    <phoneticPr fontId="2"/>
  </si>
  <si>
    <t xml:space="preserve">当選２回                     </t>
    <rPh sb="0" eb="2">
      <t>トウセン</t>
    </rPh>
    <rPh sb="3" eb="4">
      <t>カイ</t>
    </rPh>
    <phoneticPr fontId="2"/>
  </si>
  <si>
    <t>皆木　留吉</t>
    <rPh sb="0" eb="1">
      <t>ミナ</t>
    </rPh>
    <rPh sb="1" eb="2">
      <t>キ</t>
    </rPh>
    <rPh sb="3" eb="4">
      <t>ト</t>
    </rPh>
    <rPh sb="4" eb="5">
      <t>ヨシ</t>
    </rPh>
    <phoneticPr fontId="2"/>
  </si>
  <si>
    <t>越前　小平</t>
    <rPh sb="0" eb="2">
      <t>エチゼン</t>
    </rPh>
    <rPh sb="3" eb="5">
      <t>オビラ</t>
    </rPh>
    <phoneticPr fontId="2"/>
  </si>
  <si>
    <t>村上　源一</t>
    <rPh sb="0" eb="2">
      <t>ムラカミ</t>
    </rPh>
    <rPh sb="3" eb="5">
      <t>ゲンイチ</t>
    </rPh>
    <phoneticPr fontId="2"/>
  </si>
  <si>
    <t>当選３回</t>
    <rPh sb="0" eb="2">
      <t>トウセン</t>
    </rPh>
    <phoneticPr fontId="2"/>
  </si>
  <si>
    <t>当選４回</t>
    <rPh sb="0" eb="2">
      <t>トウセン</t>
    </rPh>
    <phoneticPr fontId="2"/>
  </si>
  <si>
    <t>中野　與作</t>
    <rPh sb="0" eb="1">
      <t>ナカ</t>
    </rPh>
    <rPh sb="1" eb="2">
      <t>ノ</t>
    </rPh>
    <rPh sb="4" eb="5">
      <t>サク</t>
    </rPh>
    <phoneticPr fontId="2"/>
  </si>
  <si>
    <t>岡　　　　実</t>
    <rPh sb="0" eb="1">
      <t>オカ</t>
    </rPh>
    <rPh sb="5" eb="6">
      <t>ミノル</t>
    </rPh>
    <phoneticPr fontId="2"/>
  </si>
  <si>
    <t>森谷　雅春</t>
    <rPh sb="0" eb="1">
      <t>モリ</t>
    </rPh>
    <rPh sb="1" eb="2">
      <t>タニ</t>
    </rPh>
    <rPh sb="3" eb="5">
      <t>マサハル</t>
    </rPh>
    <phoneticPr fontId="2"/>
  </si>
  <si>
    <t>長谷山　英夫</t>
    <rPh sb="0" eb="3">
      <t>ハセヤマ</t>
    </rPh>
    <rPh sb="4" eb="6">
      <t>ヒデオ</t>
    </rPh>
    <phoneticPr fontId="2"/>
  </si>
  <si>
    <t>鈴木　　博</t>
    <rPh sb="0" eb="2">
      <t>スズキ</t>
    </rPh>
    <rPh sb="4" eb="5">
      <t>ヒロシ</t>
    </rPh>
    <phoneticPr fontId="2"/>
  </si>
  <si>
    <t>三上　賢一</t>
    <rPh sb="0" eb="2">
      <t>ミカミ</t>
    </rPh>
    <rPh sb="3" eb="5">
      <t>ケンイチ</t>
    </rPh>
    <phoneticPr fontId="2"/>
  </si>
  <si>
    <t>（％）</t>
    <phoneticPr fontId="2"/>
  </si>
  <si>
    <t>○由仁町</t>
    <rPh sb="1" eb="4">
      <t>ユニチョウ</t>
    </rPh>
    <phoneticPr fontId="2"/>
  </si>
  <si>
    <t>川原　松太郎</t>
    <rPh sb="0" eb="2">
      <t>カワハラ</t>
    </rPh>
    <rPh sb="3" eb="6">
      <t>マツタロウ</t>
    </rPh>
    <phoneticPr fontId="2"/>
  </si>
  <si>
    <t>多田　了介</t>
    <rPh sb="0" eb="2">
      <t>タダ</t>
    </rPh>
    <rPh sb="3" eb="5">
      <t>リョウスケ</t>
    </rPh>
    <phoneticPr fontId="2"/>
  </si>
  <si>
    <r>
      <t xml:space="preserve">当選１回                     </t>
    </r>
    <r>
      <rPr>
        <sz val="9"/>
        <rFont val="ＭＳ Ｐゴシック"/>
        <family val="3"/>
        <charset val="128"/>
      </rPr>
      <t>S25.11.1町制施行</t>
    </r>
    <rPh sb="0" eb="2">
      <t>トウセン</t>
    </rPh>
    <rPh sb="3" eb="4">
      <t>カイ</t>
    </rPh>
    <rPh sb="33" eb="35">
      <t>チョウセイ</t>
    </rPh>
    <rPh sb="35" eb="37">
      <t>セコウ</t>
    </rPh>
    <phoneticPr fontId="2"/>
  </si>
  <si>
    <t>宮野　嘉吉</t>
    <rPh sb="0" eb="2">
      <t>ミヤノ</t>
    </rPh>
    <rPh sb="4" eb="5">
      <t>ヨシ</t>
    </rPh>
    <phoneticPr fontId="2"/>
  </si>
  <si>
    <t>倉増　信久</t>
    <rPh sb="0" eb="2">
      <t>クラマス</t>
    </rPh>
    <rPh sb="3" eb="5">
      <t>ノブヒサ</t>
    </rPh>
    <phoneticPr fontId="2"/>
  </si>
  <si>
    <t>山本　紀一</t>
    <rPh sb="0" eb="2">
      <t>ヤマモト</t>
    </rPh>
    <rPh sb="3" eb="5">
      <t>キイチ</t>
    </rPh>
    <phoneticPr fontId="2"/>
  </si>
  <si>
    <t>畑　　定雄</t>
    <rPh sb="0" eb="1">
      <t>ハタ</t>
    </rPh>
    <rPh sb="3" eb="5">
      <t>サダオ</t>
    </rPh>
    <phoneticPr fontId="2"/>
  </si>
  <si>
    <t>大山　弥一</t>
    <rPh sb="0" eb="2">
      <t>オオヤマ</t>
    </rPh>
    <rPh sb="3" eb="5">
      <t>ヤイチ</t>
    </rPh>
    <phoneticPr fontId="2"/>
  </si>
  <si>
    <t>斎藤　外一</t>
    <rPh sb="0" eb="2">
      <t>サイトウ</t>
    </rPh>
    <rPh sb="3" eb="4">
      <t>ソト</t>
    </rPh>
    <rPh sb="4" eb="5">
      <t>イチ</t>
    </rPh>
    <phoneticPr fontId="2"/>
  </si>
  <si>
    <t>竹田　光雄</t>
    <rPh sb="0" eb="2">
      <t>タケダ</t>
    </rPh>
    <rPh sb="3" eb="5">
      <t>ミツオ</t>
    </rPh>
    <phoneticPr fontId="2"/>
  </si>
  <si>
    <t>（％）</t>
    <phoneticPr fontId="2"/>
  </si>
  <si>
    <t>○長沼町</t>
    <rPh sb="1" eb="4">
      <t>ナガヌマチョウ</t>
    </rPh>
    <phoneticPr fontId="2"/>
  </si>
  <si>
    <t>阿達　　忍</t>
    <rPh sb="0" eb="2">
      <t>アダチ</t>
    </rPh>
    <rPh sb="4" eb="5">
      <t>シノブ</t>
    </rPh>
    <phoneticPr fontId="2"/>
  </si>
  <si>
    <t>稲井　庄市</t>
    <rPh sb="0" eb="2">
      <t>イナイ</t>
    </rPh>
    <rPh sb="3" eb="5">
      <t>ショウイチ</t>
    </rPh>
    <phoneticPr fontId="2"/>
  </si>
  <si>
    <t>石井　友市</t>
    <rPh sb="0" eb="2">
      <t>イシイ</t>
    </rPh>
    <rPh sb="3" eb="4">
      <t>トモ</t>
    </rPh>
    <rPh sb="4" eb="5">
      <t>イチ</t>
    </rPh>
    <phoneticPr fontId="2"/>
  </si>
  <si>
    <t>牧野　善一</t>
    <rPh sb="0" eb="2">
      <t>マキノ</t>
    </rPh>
    <rPh sb="3" eb="5">
      <t>ゼンイチ</t>
    </rPh>
    <phoneticPr fontId="2"/>
  </si>
  <si>
    <t>中川　　清</t>
    <rPh sb="0" eb="2">
      <t>ナカガワ</t>
    </rPh>
    <rPh sb="4" eb="5">
      <t>キヨシ</t>
    </rPh>
    <phoneticPr fontId="2"/>
  </si>
  <si>
    <t>伊藤　兼平</t>
    <rPh sb="0" eb="2">
      <t>イトウ</t>
    </rPh>
    <rPh sb="3" eb="4">
      <t>カ</t>
    </rPh>
    <rPh sb="4" eb="5">
      <t>ヘイ</t>
    </rPh>
    <phoneticPr fontId="2"/>
  </si>
  <si>
    <t>川原田　忠雄</t>
    <rPh sb="0" eb="2">
      <t>カワハラ</t>
    </rPh>
    <rPh sb="2" eb="3">
      <t>タ</t>
    </rPh>
    <rPh sb="4" eb="6">
      <t>タダオ</t>
    </rPh>
    <phoneticPr fontId="2"/>
  </si>
  <si>
    <t>東海林　正八</t>
    <rPh sb="0" eb="3">
      <t>ショウジ</t>
    </rPh>
    <rPh sb="4" eb="6">
      <t>ショウハチ</t>
    </rPh>
    <phoneticPr fontId="2"/>
  </si>
  <si>
    <t>村山　敏文</t>
    <rPh sb="0" eb="2">
      <t>ムラヤマ</t>
    </rPh>
    <rPh sb="3" eb="5">
      <t>トシフミ</t>
    </rPh>
    <phoneticPr fontId="2"/>
  </si>
  <si>
    <t>死亡</t>
    <rPh sb="0" eb="2">
      <t>シボウ</t>
    </rPh>
    <phoneticPr fontId="2"/>
  </si>
  <si>
    <t>村山　　修</t>
    <rPh sb="0" eb="2">
      <t>ムラヤマ</t>
    </rPh>
    <rPh sb="4" eb="5">
      <t>オサム</t>
    </rPh>
    <phoneticPr fontId="2"/>
  </si>
  <si>
    <t>板谷　利雄</t>
    <rPh sb="0" eb="2">
      <t>イタヤ</t>
    </rPh>
    <rPh sb="3" eb="5">
      <t>トシオ</t>
    </rPh>
    <phoneticPr fontId="2"/>
  </si>
  <si>
    <t>（％）</t>
    <phoneticPr fontId="2"/>
  </si>
  <si>
    <t>○栗山町</t>
    <rPh sb="1" eb="4">
      <t>クリヤマチョウ</t>
    </rPh>
    <phoneticPr fontId="2"/>
  </si>
  <si>
    <t>藤田　佐一</t>
    <rPh sb="0" eb="2">
      <t>フジタ</t>
    </rPh>
    <rPh sb="3" eb="5">
      <t>サイチ</t>
    </rPh>
    <phoneticPr fontId="2"/>
  </si>
  <si>
    <t>大島　立一</t>
    <rPh sb="0" eb="2">
      <t>オオシマ</t>
    </rPh>
    <rPh sb="3" eb="4">
      <t>タ</t>
    </rPh>
    <rPh sb="4" eb="5">
      <t>イチ</t>
    </rPh>
    <phoneticPr fontId="2"/>
  </si>
  <si>
    <t>小林　四郎</t>
    <rPh sb="0" eb="2">
      <t>コバヤシ</t>
    </rPh>
    <rPh sb="3" eb="5">
      <t>シロウ</t>
    </rPh>
    <phoneticPr fontId="2"/>
  </si>
  <si>
    <t>沢崎　松四郎</t>
    <rPh sb="0" eb="2">
      <t>サワサキ</t>
    </rPh>
    <rPh sb="3" eb="4">
      <t>マツ</t>
    </rPh>
    <rPh sb="4" eb="6">
      <t>シロウ</t>
    </rPh>
    <phoneticPr fontId="2"/>
  </si>
  <si>
    <t>当選１回</t>
    <rPh sb="0" eb="2">
      <t>トウセン</t>
    </rPh>
    <phoneticPr fontId="2"/>
  </si>
  <si>
    <t>則武　基雄</t>
    <rPh sb="0" eb="2">
      <t>ノリタケ</t>
    </rPh>
    <rPh sb="3" eb="5">
      <t>モトオ</t>
    </rPh>
    <phoneticPr fontId="2"/>
  </si>
  <si>
    <t>田中　孝市</t>
    <rPh sb="0" eb="2">
      <t>タナカ</t>
    </rPh>
    <rPh sb="3" eb="5">
      <t>コウイチ</t>
    </rPh>
    <phoneticPr fontId="2"/>
  </si>
  <si>
    <t>三上　秀義</t>
    <rPh sb="0" eb="2">
      <t>ミカミ</t>
    </rPh>
    <rPh sb="3" eb="5">
      <t>ヒデヨシ</t>
    </rPh>
    <phoneticPr fontId="2"/>
  </si>
  <si>
    <t>中本　一男</t>
    <rPh sb="0" eb="2">
      <t>ナカモト</t>
    </rPh>
    <rPh sb="3" eb="5">
      <t>カズオ</t>
    </rPh>
    <phoneticPr fontId="2"/>
  </si>
  <si>
    <t>喜多　幸章</t>
    <rPh sb="0" eb="2">
      <t>キタ</t>
    </rPh>
    <rPh sb="3" eb="4">
      <t>サチ</t>
    </rPh>
    <rPh sb="4" eb="5">
      <t>ショウ</t>
    </rPh>
    <phoneticPr fontId="2"/>
  </si>
  <si>
    <t>桂　　芳弘</t>
    <rPh sb="0" eb="1">
      <t>カツラ</t>
    </rPh>
    <rPh sb="3" eb="4">
      <t>ホウ</t>
    </rPh>
    <rPh sb="4" eb="5">
      <t>ヒロ</t>
    </rPh>
    <phoneticPr fontId="2"/>
  </si>
  <si>
    <t>山田　　茂</t>
    <rPh sb="0" eb="2">
      <t>ヤマダ</t>
    </rPh>
    <rPh sb="4" eb="5">
      <t>シゲル</t>
    </rPh>
    <phoneticPr fontId="2"/>
  </si>
  <si>
    <t>木村　哲郎</t>
    <rPh sb="0" eb="2">
      <t>キムラ</t>
    </rPh>
    <rPh sb="3" eb="5">
      <t>テツロウ</t>
    </rPh>
    <phoneticPr fontId="2"/>
  </si>
  <si>
    <t>（％）</t>
    <phoneticPr fontId="2"/>
  </si>
  <si>
    <t>○月形町</t>
    <rPh sb="1" eb="3">
      <t>ツキガタ</t>
    </rPh>
    <rPh sb="3" eb="4">
      <t>チョウ</t>
    </rPh>
    <phoneticPr fontId="2"/>
  </si>
  <si>
    <t>狩野　盛秀</t>
    <rPh sb="0" eb="1">
      <t>カ</t>
    </rPh>
    <rPh sb="1" eb="2">
      <t>ノ</t>
    </rPh>
    <rPh sb="3" eb="4">
      <t>モ</t>
    </rPh>
    <rPh sb="4" eb="5">
      <t>ヒデ</t>
    </rPh>
    <phoneticPr fontId="2"/>
  </si>
  <si>
    <t>岩崎　直吉</t>
    <rPh sb="0" eb="2">
      <t>イワサキ</t>
    </rPh>
    <rPh sb="3" eb="4">
      <t>ナオ</t>
    </rPh>
    <rPh sb="4" eb="5">
      <t>ヨシ</t>
    </rPh>
    <phoneticPr fontId="2"/>
  </si>
  <si>
    <t>長谷川　長次郎</t>
    <rPh sb="0" eb="3">
      <t>ハセガワ</t>
    </rPh>
    <rPh sb="4" eb="7">
      <t>チョウジロウ</t>
    </rPh>
    <phoneticPr fontId="2"/>
  </si>
  <si>
    <t>橋本　高義</t>
    <rPh sb="0" eb="2">
      <t>ハシモト</t>
    </rPh>
    <rPh sb="3" eb="5">
      <t>タカヨシ</t>
    </rPh>
    <phoneticPr fontId="2"/>
  </si>
  <si>
    <t>新保　慶次郎</t>
    <rPh sb="0" eb="1">
      <t>シン</t>
    </rPh>
    <rPh sb="1" eb="2">
      <t>ホ</t>
    </rPh>
    <rPh sb="3" eb="6">
      <t>ケイジロウ</t>
    </rPh>
    <phoneticPr fontId="2"/>
  </si>
  <si>
    <t>今井　栄雄</t>
    <rPh sb="0" eb="2">
      <t>イマイ</t>
    </rPh>
    <rPh sb="3" eb="4">
      <t>エイ</t>
    </rPh>
    <rPh sb="4" eb="5">
      <t>オス</t>
    </rPh>
    <phoneticPr fontId="2"/>
  </si>
  <si>
    <t>重本　美法</t>
    <rPh sb="0" eb="2">
      <t>シゲモト</t>
    </rPh>
    <rPh sb="3" eb="4">
      <t>ビ</t>
    </rPh>
    <rPh sb="4" eb="5">
      <t>ホウ</t>
    </rPh>
    <phoneticPr fontId="2"/>
  </si>
  <si>
    <t>阪上　　凞</t>
    <rPh sb="0" eb="2">
      <t>サカガミ</t>
    </rPh>
    <phoneticPr fontId="2"/>
  </si>
  <si>
    <t>尾崎　　悟</t>
    <rPh sb="0" eb="2">
      <t>オザキ</t>
    </rPh>
    <rPh sb="4" eb="5">
      <t>サト</t>
    </rPh>
    <phoneticPr fontId="2"/>
  </si>
  <si>
    <t>長谷川　亮一郎</t>
    <rPh sb="0" eb="3">
      <t>ハセガワ</t>
    </rPh>
    <rPh sb="4" eb="7">
      <t>リョウイチロウ</t>
    </rPh>
    <phoneticPr fontId="2"/>
  </si>
  <si>
    <t>退職申立</t>
    <rPh sb="0" eb="2">
      <t>タイショク</t>
    </rPh>
    <rPh sb="2" eb="4">
      <t>モウシタテ</t>
    </rPh>
    <phoneticPr fontId="2"/>
  </si>
  <si>
    <t>鈴木　勇三</t>
    <rPh sb="0" eb="2">
      <t>スズキ</t>
    </rPh>
    <rPh sb="3" eb="5">
      <t>ユウゾウ</t>
    </rPh>
    <phoneticPr fontId="2"/>
  </si>
  <si>
    <t>（％）</t>
    <phoneticPr fontId="2"/>
  </si>
  <si>
    <t>○浦臼町</t>
    <rPh sb="1" eb="3">
      <t>ウラウス</t>
    </rPh>
    <rPh sb="3" eb="4">
      <t>チョウ</t>
    </rPh>
    <phoneticPr fontId="2"/>
  </si>
  <si>
    <t>友成　又六</t>
    <rPh sb="0" eb="2">
      <t>トモナリ</t>
    </rPh>
    <rPh sb="3" eb="4">
      <t>マタ</t>
    </rPh>
    <rPh sb="4" eb="5">
      <t>ロク</t>
    </rPh>
    <phoneticPr fontId="2"/>
  </si>
  <si>
    <t>長谷川　忠吉</t>
    <rPh sb="0" eb="3">
      <t>ハセガワ</t>
    </rPh>
    <rPh sb="4" eb="5">
      <t>チュウ</t>
    </rPh>
    <rPh sb="5" eb="6">
      <t>キチ</t>
    </rPh>
    <phoneticPr fontId="2"/>
  </si>
  <si>
    <t>松田　遠一</t>
    <rPh sb="0" eb="2">
      <t>マツダ</t>
    </rPh>
    <rPh sb="3" eb="4">
      <t>トオ</t>
    </rPh>
    <rPh sb="4" eb="5">
      <t>イチ</t>
    </rPh>
    <phoneticPr fontId="2"/>
  </si>
  <si>
    <t>田村　亦次郎</t>
    <rPh sb="0" eb="2">
      <t>タムラ</t>
    </rPh>
    <rPh sb="4" eb="6">
      <t>ジロウ</t>
    </rPh>
    <phoneticPr fontId="2"/>
  </si>
  <si>
    <t>吉岡　清栄</t>
    <rPh sb="0" eb="2">
      <t>ヨシオカ</t>
    </rPh>
    <rPh sb="3" eb="4">
      <t>セイ</t>
    </rPh>
    <rPh sb="4" eb="5">
      <t>エイ</t>
    </rPh>
    <phoneticPr fontId="2"/>
  </si>
  <si>
    <t>友成　一夫</t>
    <rPh sb="0" eb="2">
      <t>トモナリ</t>
    </rPh>
    <rPh sb="3" eb="5">
      <t>カズオ</t>
    </rPh>
    <phoneticPr fontId="2"/>
  </si>
  <si>
    <t>山本　　要</t>
    <rPh sb="0" eb="2">
      <t>ヤマモト</t>
    </rPh>
    <rPh sb="4" eb="5">
      <t>カナメ</t>
    </rPh>
    <phoneticPr fontId="2"/>
  </si>
  <si>
    <t>斉藤　賢治</t>
    <rPh sb="0" eb="2">
      <t>サイトウ</t>
    </rPh>
    <rPh sb="3" eb="5">
      <t>ケンジ</t>
    </rPh>
    <phoneticPr fontId="2"/>
  </si>
  <si>
    <t>木内　　稔</t>
    <rPh sb="0" eb="2">
      <t>キウチ</t>
    </rPh>
    <rPh sb="4" eb="5">
      <t>ミノル</t>
    </rPh>
    <phoneticPr fontId="2"/>
  </si>
  <si>
    <t>（％）</t>
    <phoneticPr fontId="2"/>
  </si>
  <si>
    <t>○新十津川町</t>
    <rPh sb="1" eb="6">
      <t>シントツカワチョウ</t>
    </rPh>
    <phoneticPr fontId="2"/>
  </si>
  <si>
    <t>島田　　薫</t>
    <rPh sb="0" eb="2">
      <t>シマダ</t>
    </rPh>
    <rPh sb="4" eb="5">
      <t>カオル</t>
    </rPh>
    <phoneticPr fontId="2"/>
  </si>
  <si>
    <t>政所　重三郎</t>
    <rPh sb="0" eb="1">
      <t>セイ</t>
    </rPh>
    <rPh sb="1" eb="2">
      <t>ショ</t>
    </rPh>
    <rPh sb="3" eb="4">
      <t>ジュウ</t>
    </rPh>
    <rPh sb="4" eb="6">
      <t>サブロウ</t>
    </rPh>
    <phoneticPr fontId="2"/>
  </si>
  <si>
    <t>井上　祐一</t>
    <rPh sb="0" eb="2">
      <t>イノウエ</t>
    </rPh>
    <rPh sb="3" eb="5">
      <t>ユウイチ</t>
    </rPh>
    <phoneticPr fontId="2"/>
  </si>
  <si>
    <t>人道主義政治連盟</t>
    <rPh sb="0" eb="2">
      <t>ジンドウ</t>
    </rPh>
    <rPh sb="2" eb="4">
      <t>シュギ</t>
    </rPh>
    <rPh sb="4" eb="6">
      <t>セイジ</t>
    </rPh>
    <rPh sb="6" eb="8">
      <t>レンメイ</t>
    </rPh>
    <phoneticPr fontId="2"/>
  </si>
  <si>
    <t>渋川　勝石</t>
    <rPh sb="0" eb="2">
      <t>シブカワ</t>
    </rPh>
    <rPh sb="3" eb="4">
      <t>カツ</t>
    </rPh>
    <rPh sb="4" eb="5">
      <t>イシ</t>
    </rPh>
    <phoneticPr fontId="2"/>
  </si>
  <si>
    <t>山口　　諭</t>
    <rPh sb="0" eb="2">
      <t>ヤマグチ</t>
    </rPh>
    <rPh sb="4" eb="5">
      <t>サト</t>
    </rPh>
    <phoneticPr fontId="2"/>
  </si>
  <si>
    <t>安藤　君明</t>
    <rPh sb="0" eb="2">
      <t>アンドウ</t>
    </rPh>
    <rPh sb="3" eb="5">
      <t>キミアキ</t>
    </rPh>
    <phoneticPr fontId="2"/>
  </si>
  <si>
    <t>（％）</t>
    <phoneticPr fontId="2"/>
  </si>
  <si>
    <t>○妹背牛町</t>
    <rPh sb="1" eb="4">
      <t>モセウシ</t>
    </rPh>
    <rPh sb="4" eb="5">
      <t>チョウ</t>
    </rPh>
    <phoneticPr fontId="2"/>
  </si>
  <si>
    <t>丸岡　久三郎</t>
    <rPh sb="0" eb="2">
      <t>マルオカ</t>
    </rPh>
    <rPh sb="3" eb="4">
      <t>キュウ</t>
    </rPh>
    <rPh sb="4" eb="6">
      <t>サブロウ</t>
    </rPh>
    <phoneticPr fontId="2"/>
  </si>
  <si>
    <t>山田　昇一郎</t>
    <rPh sb="0" eb="2">
      <t>ヤマダ</t>
    </rPh>
    <rPh sb="3" eb="4">
      <t>ノボ</t>
    </rPh>
    <rPh sb="4" eb="6">
      <t>イチロウ</t>
    </rPh>
    <phoneticPr fontId="2"/>
  </si>
  <si>
    <t>徳本　要作</t>
    <rPh sb="0" eb="2">
      <t>トクモト</t>
    </rPh>
    <rPh sb="3" eb="4">
      <t>ヨウ</t>
    </rPh>
    <rPh sb="4" eb="5">
      <t>サク</t>
    </rPh>
    <phoneticPr fontId="2"/>
  </si>
  <si>
    <t>村上　民次</t>
    <rPh sb="0" eb="2">
      <t>ムラカミ</t>
    </rPh>
    <rPh sb="3" eb="5">
      <t>タミジ</t>
    </rPh>
    <phoneticPr fontId="2"/>
  </si>
  <si>
    <t xml:space="preserve">当選１回                     </t>
    <rPh sb="0" eb="2">
      <t>トウセン</t>
    </rPh>
    <rPh sb="3" eb="4">
      <t>カイ</t>
    </rPh>
    <phoneticPr fontId="2"/>
  </si>
  <si>
    <t>中易　定蔵</t>
    <rPh sb="0" eb="1">
      <t>ナカ</t>
    </rPh>
    <rPh sb="1" eb="2">
      <t>エキ</t>
    </rPh>
    <rPh sb="3" eb="5">
      <t>サダゾウ</t>
    </rPh>
    <phoneticPr fontId="2"/>
  </si>
  <si>
    <t>当選２回</t>
    <rPh sb="0" eb="2">
      <t>トウセン</t>
    </rPh>
    <phoneticPr fontId="2"/>
  </si>
  <si>
    <t>山下　政吉</t>
    <rPh sb="0" eb="2">
      <t>ヤマシタ</t>
    </rPh>
    <rPh sb="3" eb="5">
      <t>マサキチ</t>
    </rPh>
    <phoneticPr fontId="2"/>
  </si>
  <si>
    <t>和泉田　忠</t>
    <rPh sb="0" eb="1">
      <t>ワ</t>
    </rPh>
    <rPh sb="1" eb="2">
      <t>イズミ</t>
    </rPh>
    <rPh sb="2" eb="3">
      <t>タ</t>
    </rPh>
    <rPh sb="4" eb="5">
      <t>タダシ</t>
    </rPh>
    <phoneticPr fontId="2"/>
  </si>
  <si>
    <t>阿部　忠夫</t>
    <rPh sb="0" eb="2">
      <t>アベ</t>
    </rPh>
    <rPh sb="3" eb="5">
      <t>タダオ</t>
    </rPh>
    <phoneticPr fontId="2"/>
  </si>
  <si>
    <t>高橋　　実</t>
    <rPh sb="0" eb="2">
      <t>タカハシ</t>
    </rPh>
    <rPh sb="4" eb="5">
      <t>ミノル</t>
    </rPh>
    <phoneticPr fontId="2"/>
  </si>
  <si>
    <t>堀口　幸雄</t>
    <rPh sb="0" eb="2">
      <t>ホリグチ</t>
    </rPh>
    <rPh sb="3" eb="5">
      <t>サチオ</t>
    </rPh>
    <phoneticPr fontId="2"/>
  </si>
  <si>
    <t>石崎　さとし</t>
    <rPh sb="0" eb="2">
      <t>イシザキ</t>
    </rPh>
    <phoneticPr fontId="2"/>
  </si>
  <si>
    <t>堀口　幸雄</t>
    <rPh sb="0" eb="2">
      <t>ホリグチ</t>
    </rPh>
    <rPh sb="3" eb="5">
      <t>ユキオ</t>
    </rPh>
    <phoneticPr fontId="2"/>
  </si>
  <si>
    <t>長谷　公男</t>
    <rPh sb="0" eb="2">
      <t>ハセ</t>
    </rPh>
    <rPh sb="3" eb="5">
      <t>キミオ</t>
    </rPh>
    <phoneticPr fontId="2"/>
  </si>
  <si>
    <t>村上　節次</t>
    <rPh sb="0" eb="2">
      <t>ムラカミ</t>
    </rPh>
    <rPh sb="3" eb="4">
      <t>セツ</t>
    </rPh>
    <rPh sb="4" eb="5">
      <t>ジ</t>
    </rPh>
    <phoneticPr fontId="2"/>
  </si>
  <si>
    <t>加藤　榮一</t>
    <rPh sb="0" eb="2">
      <t>カトウ</t>
    </rPh>
    <rPh sb="3" eb="4">
      <t>エイ</t>
    </rPh>
    <rPh sb="4" eb="5">
      <t>イチ</t>
    </rPh>
    <phoneticPr fontId="2"/>
  </si>
  <si>
    <t>中易　　猛</t>
    <rPh sb="0" eb="2">
      <t>ナカイ</t>
    </rPh>
    <rPh sb="4" eb="5">
      <t>タケル</t>
    </rPh>
    <phoneticPr fontId="2"/>
  </si>
  <si>
    <t>野寺　　隆</t>
    <rPh sb="0" eb="2">
      <t>ノデラ</t>
    </rPh>
    <rPh sb="4" eb="5">
      <t>タカシ</t>
    </rPh>
    <phoneticPr fontId="2"/>
  </si>
  <si>
    <t>○秩父別町</t>
    <rPh sb="1" eb="4">
      <t>チップベツ</t>
    </rPh>
    <rPh sb="4" eb="5">
      <t>チョウ</t>
    </rPh>
    <phoneticPr fontId="2"/>
  </si>
  <si>
    <t>原田　伊曾八</t>
    <rPh sb="0" eb="2">
      <t>ハラダ</t>
    </rPh>
    <rPh sb="3" eb="4">
      <t>イ</t>
    </rPh>
    <rPh sb="5" eb="6">
      <t>ハチ</t>
    </rPh>
    <phoneticPr fontId="2"/>
  </si>
  <si>
    <t>日本農民党</t>
    <rPh sb="0" eb="2">
      <t>ニホン</t>
    </rPh>
    <rPh sb="2" eb="4">
      <t>ノウミン</t>
    </rPh>
    <rPh sb="4" eb="5">
      <t>トウ</t>
    </rPh>
    <phoneticPr fontId="2"/>
  </si>
  <si>
    <t>浦川　重雄</t>
    <rPh sb="0" eb="2">
      <t>ウラカワ</t>
    </rPh>
    <rPh sb="3" eb="5">
      <t>シゲオ</t>
    </rPh>
    <phoneticPr fontId="2"/>
  </si>
  <si>
    <t>（％）</t>
    <phoneticPr fontId="2"/>
  </si>
  <si>
    <t>柴田　清富</t>
    <rPh sb="0" eb="2">
      <t>シバタ</t>
    </rPh>
    <rPh sb="3" eb="4">
      <t>セイ</t>
    </rPh>
    <rPh sb="4" eb="5">
      <t>トミ</t>
    </rPh>
    <phoneticPr fontId="2"/>
  </si>
  <si>
    <t>森田　　清</t>
    <rPh sb="0" eb="2">
      <t>モリタ</t>
    </rPh>
    <rPh sb="4" eb="5">
      <t>キヨシ</t>
    </rPh>
    <phoneticPr fontId="2"/>
  </si>
  <si>
    <t>佐々木　正</t>
    <rPh sb="0" eb="3">
      <t>ササキ</t>
    </rPh>
    <rPh sb="4" eb="5">
      <t>タダシ</t>
    </rPh>
    <phoneticPr fontId="2"/>
  </si>
  <si>
    <t>早川　清視</t>
    <rPh sb="0" eb="2">
      <t>ハヤカワ</t>
    </rPh>
    <rPh sb="3" eb="4">
      <t>セイ</t>
    </rPh>
    <rPh sb="4" eb="5">
      <t>シ</t>
    </rPh>
    <phoneticPr fontId="2"/>
  </si>
  <si>
    <t>梅沢　宗純</t>
    <rPh sb="0" eb="2">
      <t>ウメザワ</t>
    </rPh>
    <rPh sb="3" eb="5">
      <t>ソウジュン</t>
    </rPh>
    <phoneticPr fontId="2"/>
  </si>
  <si>
    <t>後藤　義博</t>
    <rPh sb="0" eb="2">
      <t>ゴトウ</t>
    </rPh>
    <rPh sb="3" eb="5">
      <t>ヨシヒロ</t>
    </rPh>
    <phoneticPr fontId="2"/>
  </si>
  <si>
    <t>大西　章允</t>
    <rPh sb="0" eb="2">
      <t>オオニシ</t>
    </rPh>
    <rPh sb="3" eb="4">
      <t>アキラ</t>
    </rPh>
    <phoneticPr fontId="2"/>
  </si>
  <si>
    <t>（％）</t>
    <phoneticPr fontId="2"/>
  </si>
  <si>
    <t>（％）</t>
    <phoneticPr fontId="2"/>
  </si>
  <si>
    <t>○雨竜町</t>
    <rPh sb="1" eb="4">
      <t>ウリュウチョウ</t>
    </rPh>
    <phoneticPr fontId="2"/>
  </si>
  <si>
    <t>○北竜町</t>
    <rPh sb="1" eb="4">
      <t>ホクリュウチョウ</t>
    </rPh>
    <phoneticPr fontId="2"/>
  </si>
  <si>
    <t>松実　　等</t>
    <rPh sb="0" eb="1">
      <t>マツ</t>
    </rPh>
    <rPh sb="1" eb="2">
      <t>ミノル</t>
    </rPh>
    <rPh sb="4" eb="5">
      <t>ヒト</t>
    </rPh>
    <phoneticPr fontId="2"/>
  </si>
  <si>
    <t>後藤　喜男</t>
    <rPh sb="0" eb="2">
      <t>ゴトウ</t>
    </rPh>
    <rPh sb="3" eb="4">
      <t>ヨロコ</t>
    </rPh>
    <rPh sb="4" eb="5">
      <t>オ</t>
    </rPh>
    <phoneticPr fontId="2"/>
  </si>
  <si>
    <t>竹原　太八</t>
    <rPh sb="0" eb="2">
      <t>タケハラ</t>
    </rPh>
    <rPh sb="3" eb="4">
      <t>タ</t>
    </rPh>
    <rPh sb="4" eb="5">
      <t>ハチ</t>
    </rPh>
    <phoneticPr fontId="2"/>
  </si>
  <si>
    <t>村上　源盛</t>
    <rPh sb="0" eb="2">
      <t>ムラカミ</t>
    </rPh>
    <rPh sb="3" eb="4">
      <t>ゲン</t>
    </rPh>
    <rPh sb="4" eb="5">
      <t>モ</t>
    </rPh>
    <phoneticPr fontId="2"/>
  </si>
  <si>
    <t>松実　菱三</t>
    <rPh sb="0" eb="1">
      <t>マツ</t>
    </rPh>
    <rPh sb="1" eb="2">
      <t>ミ</t>
    </rPh>
    <rPh sb="3" eb="4">
      <t>ヒシ</t>
    </rPh>
    <rPh sb="4" eb="5">
      <t>サン</t>
    </rPh>
    <phoneticPr fontId="2"/>
  </si>
  <si>
    <t>田中　直吉</t>
    <rPh sb="0" eb="2">
      <t>タナカ</t>
    </rPh>
    <rPh sb="3" eb="4">
      <t>ナオ</t>
    </rPh>
    <rPh sb="4" eb="5">
      <t>ヨシ</t>
    </rPh>
    <phoneticPr fontId="2"/>
  </si>
  <si>
    <t>平田　義広</t>
    <rPh sb="0" eb="2">
      <t>ヒラタ</t>
    </rPh>
    <rPh sb="3" eb="5">
      <t>ヨシヒロ</t>
    </rPh>
    <phoneticPr fontId="2"/>
  </si>
  <si>
    <t>外山　輝雄</t>
    <rPh sb="0" eb="2">
      <t>トヤマ</t>
    </rPh>
    <rPh sb="3" eb="4">
      <t>カガヤ</t>
    </rPh>
    <rPh sb="4" eb="5">
      <t>オ</t>
    </rPh>
    <phoneticPr fontId="2"/>
  </si>
  <si>
    <t>山本　幸司</t>
    <rPh sb="0" eb="2">
      <t>ヤマモト</t>
    </rPh>
    <rPh sb="3" eb="5">
      <t>コウジ</t>
    </rPh>
    <phoneticPr fontId="2"/>
  </si>
  <si>
    <t>後藤　三男八</t>
    <rPh sb="0" eb="2">
      <t>ゴトウ</t>
    </rPh>
    <rPh sb="3" eb="4">
      <t>サン</t>
    </rPh>
    <rPh sb="4" eb="5">
      <t>オ</t>
    </rPh>
    <rPh sb="5" eb="6">
      <t>ハチ</t>
    </rPh>
    <phoneticPr fontId="2"/>
  </si>
  <si>
    <t xml:space="preserve">当選２回                    </t>
    <rPh sb="0" eb="2">
      <t>トウセン</t>
    </rPh>
    <rPh sb="3" eb="4">
      <t>カイ</t>
    </rPh>
    <phoneticPr fontId="2"/>
  </si>
  <si>
    <t>森　　正一</t>
    <rPh sb="0" eb="1">
      <t>モリ</t>
    </rPh>
    <rPh sb="3" eb="5">
      <t>ショウイチ</t>
    </rPh>
    <phoneticPr fontId="2"/>
  </si>
  <si>
    <t>能沢　勝司</t>
    <rPh sb="0" eb="2">
      <t>ノザワ</t>
    </rPh>
    <rPh sb="3" eb="5">
      <t>カツシ</t>
    </rPh>
    <phoneticPr fontId="2"/>
  </si>
  <si>
    <t>篠原　常夫</t>
    <rPh sb="0" eb="2">
      <t>シノハラ</t>
    </rPh>
    <rPh sb="3" eb="5">
      <t>ツネオ</t>
    </rPh>
    <phoneticPr fontId="2"/>
  </si>
  <si>
    <t>山本　孝司</t>
    <rPh sb="0" eb="2">
      <t>ヤマモト</t>
    </rPh>
    <rPh sb="3" eb="5">
      <t>コウジ</t>
    </rPh>
    <phoneticPr fontId="2"/>
  </si>
  <si>
    <t>村井　宣夫</t>
    <rPh sb="0" eb="2">
      <t>ムライ</t>
    </rPh>
    <rPh sb="3" eb="5">
      <t>ノブオ</t>
    </rPh>
    <phoneticPr fontId="2"/>
  </si>
  <si>
    <t>当選６回</t>
    <rPh sb="0" eb="2">
      <t>トウセン</t>
    </rPh>
    <rPh sb="3" eb="4">
      <t>カイ</t>
    </rPh>
    <phoneticPr fontId="2"/>
  </si>
  <si>
    <t>当選７回</t>
    <rPh sb="0" eb="2">
      <t>トウセン</t>
    </rPh>
    <rPh sb="3" eb="4">
      <t>カイ</t>
    </rPh>
    <phoneticPr fontId="2"/>
  </si>
  <si>
    <t>（％）</t>
    <phoneticPr fontId="2"/>
  </si>
  <si>
    <t>○沼田町</t>
    <rPh sb="1" eb="4">
      <t>ヌマタチョウ</t>
    </rPh>
    <phoneticPr fontId="2"/>
  </si>
  <si>
    <t>青陽　松太郎</t>
    <rPh sb="0" eb="1">
      <t>アオ</t>
    </rPh>
    <rPh sb="1" eb="2">
      <t>ヨウ</t>
    </rPh>
    <rPh sb="3" eb="6">
      <t>マツタロウ</t>
    </rPh>
    <phoneticPr fontId="2"/>
  </si>
  <si>
    <t>沼田　悟一</t>
    <rPh sb="0" eb="2">
      <t>ヌマタ</t>
    </rPh>
    <rPh sb="3" eb="4">
      <t>サト</t>
    </rPh>
    <rPh sb="4" eb="5">
      <t>イチ</t>
    </rPh>
    <phoneticPr fontId="2"/>
  </si>
  <si>
    <t>合田　　功</t>
    <rPh sb="0" eb="2">
      <t>ゴウダ</t>
    </rPh>
    <rPh sb="4" eb="5">
      <t>イサオ</t>
    </rPh>
    <phoneticPr fontId="2"/>
  </si>
  <si>
    <t>宮脇　吉春</t>
    <rPh sb="0" eb="2">
      <t>ミヤワキ</t>
    </rPh>
    <rPh sb="3" eb="5">
      <t>ヨシハル</t>
    </rPh>
    <phoneticPr fontId="2"/>
  </si>
  <si>
    <t>大平　國雄</t>
    <rPh sb="0" eb="2">
      <t>オオヒラ</t>
    </rPh>
    <rPh sb="3" eb="4">
      <t>クニ</t>
    </rPh>
    <rPh sb="4" eb="5">
      <t>オ</t>
    </rPh>
    <phoneticPr fontId="2"/>
  </si>
  <si>
    <t>福田　保彦</t>
    <rPh sb="0" eb="2">
      <t>フクダ</t>
    </rPh>
    <rPh sb="3" eb="5">
      <t>ヤスヒコ</t>
    </rPh>
    <phoneticPr fontId="2"/>
  </si>
  <si>
    <t>篠田　久雄</t>
    <rPh sb="0" eb="2">
      <t>シノダ</t>
    </rPh>
    <rPh sb="3" eb="5">
      <t>ヒサオ</t>
    </rPh>
    <phoneticPr fontId="2"/>
  </si>
  <si>
    <t>小倉　太郎</t>
    <rPh sb="0" eb="2">
      <t>オグラ</t>
    </rPh>
    <rPh sb="3" eb="5">
      <t>タロウ</t>
    </rPh>
    <phoneticPr fontId="2"/>
  </si>
  <si>
    <t>松田　訓夫</t>
    <rPh sb="0" eb="2">
      <t>マツダ</t>
    </rPh>
    <rPh sb="3" eb="4">
      <t>クン</t>
    </rPh>
    <rPh sb="4" eb="5">
      <t>オ</t>
    </rPh>
    <phoneticPr fontId="2"/>
  </si>
  <si>
    <t>津坂　孝雄</t>
    <rPh sb="0" eb="2">
      <t>ツサカ</t>
    </rPh>
    <rPh sb="3" eb="5">
      <t>タカオ</t>
    </rPh>
    <phoneticPr fontId="2"/>
  </si>
  <si>
    <t>奥山　　功</t>
    <rPh sb="0" eb="2">
      <t>オクヤマ</t>
    </rPh>
    <rPh sb="4" eb="5">
      <t>イサオ</t>
    </rPh>
    <phoneticPr fontId="2"/>
  </si>
  <si>
    <t>浮田　孝雄</t>
    <rPh sb="0" eb="2">
      <t>ウキタ</t>
    </rPh>
    <rPh sb="3" eb="5">
      <t>タカオ</t>
    </rPh>
    <phoneticPr fontId="2"/>
  </si>
  <si>
    <t>川口　孝太郎</t>
    <rPh sb="0" eb="2">
      <t>カワグチ</t>
    </rPh>
    <rPh sb="3" eb="6">
      <t>コウタロウ</t>
    </rPh>
    <phoneticPr fontId="2"/>
  </si>
  <si>
    <t>一関　開治</t>
    <rPh sb="0" eb="2">
      <t>イチノセキ</t>
    </rPh>
    <rPh sb="3" eb="5">
      <t>カイジ</t>
    </rPh>
    <phoneticPr fontId="2"/>
  </si>
  <si>
    <t>松本　徳一</t>
    <rPh sb="0" eb="2">
      <t>マツモト</t>
    </rPh>
    <rPh sb="3" eb="5">
      <t>トクイチ</t>
    </rPh>
    <phoneticPr fontId="2"/>
  </si>
  <si>
    <t>竹内　正一</t>
    <rPh sb="0" eb="2">
      <t>タケウチ</t>
    </rPh>
    <rPh sb="3" eb="5">
      <t>マサカズ</t>
    </rPh>
    <phoneticPr fontId="2"/>
  </si>
  <si>
    <t>鶴田　儀夫</t>
    <rPh sb="0" eb="2">
      <t>ツルタ</t>
    </rPh>
    <rPh sb="3" eb="4">
      <t>ギ</t>
    </rPh>
    <rPh sb="4" eb="5">
      <t>オ</t>
    </rPh>
    <phoneticPr fontId="2"/>
  </si>
  <si>
    <t>藤本　　悟</t>
    <rPh sb="0" eb="2">
      <t>フジモト</t>
    </rPh>
    <rPh sb="4" eb="5">
      <t>サトル</t>
    </rPh>
    <phoneticPr fontId="2"/>
  </si>
  <si>
    <t>源　　　弘</t>
    <rPh sb="0" eb="1">
      <t>ミナモト</t>
    </rPh>
    <rPh sb="4" eb="5">
      <t>ヒロシ</t>
    </rPh>
    <phoneticPr fontId="2"/>
  </si>
  <si>
    <t>西田　篤正</t>
    <rPh sb="0" eb="2">
      <t>ニシダ</t>
    </rPh>
    <rPh sb="3" eb="4">
      <t>アツシ</t>
    </rPh>
    <rPh sb="4" eb="5">
      <t>セイ</t>
    </rPh>
    <phoneticPr fontId="2"/>
  </si>
  <si>
    <t>鈴木　政俊</t>
    <rPh sb="0" eb="2">
      <t>スズキ</t>
    </rPh>
    <rPh sb="3" eb="5">
      <t>マサトシ</t>
    </rPh>
    <phoneticPr fontId="2"/>
  </si>
  <si>
    <t>小畑　荘一</t>
    <rPh sb="0" eb="2">
      <t>オバタ</t>
    </rPh>
    <rPh sb="3" eb="5">
      <t>ソウイチ</t>
    </rPh>
    <phoneticPr fontId="2"/>
  </si>
  <si>
    <t>吉田　忠夫</t>
    <rPh sb="0" eb="2">
      <t>ヨシダ</t>
    </rPh>
    <rPh sb="3" eb="5">
      <t>タダオ</t>
    </rPh>
    <phoneticPr fontId="2"/>
  </si>
  <si>
    <t>佐藤　誠祐</t>
    <rPh sb="0" eb="2">
      <t>サトウ</t>
    </rPh>
    <rPh sb="3" eb="4">
      <t>セイ</t>
    </rPh>
    <rPh sb="4" eb="5">
      <t>スケ</t>
    </rPh>
    <phoneticPr fontId="2"/>
  </si>
  <si>
    <t>櫻庭　誠二</t>
    <rPh sb="0" eb="2">
      <t>サクラバ</t>
    </rPh>
    <rPh sb="3" eb="5">
      <t>セイジ</t>
    </rPh>
    <phoneticPr fontId="2"/>
  </si>
  <si>
    <t>西野　陽一</t>
    <rPh sb="0" eb="1">
      <t>ニシ</t>
    </rPh>
    <rPh sb="1" eb="2">
      <t>ノ</t>
    </rPh>
    <rPh sb="3" eb="5">
      <t>ヨウイチ</t>
    </rPh>
    <phoneticPr fontId="2"/>
  </si>
  <si>
    <t>三好　富士夫</t>
    <rPh sb="0" eb="2">
      <t>ミヨシ</t>
    </rPh>
    <rPh sb="3" eb="5">
      <t>フジ</t>
    </rPh>
    <rPh sb="5" eb="6">
      <t>オ</t>
    </rPh>
    <phoneticPr fontId="2"/>
  </si>
  <si>
    <t>三上　國昭</t>
    <rPh sb="0" eb="2">
      <t>ミカミ</t>
    </rPh>
    <rPh sb="3" eb="4">
      <t>クニ</t>
    </rPh>
    <rPh sb="4" eb="5">
      <t>アキラ</t>
    </rPh>
    <phoneticPr fontId="2"/>
  </si>
  <si>
    <t>加賀谷　政清</t>
    <rPh sb="0" eb="2">
      <t>カガ</t>
    </rPh>
    <rPh sb="2" eb="3">
      <t>ヤ</t>
    </rPh>
    <rPh sb="4" eb="6">
      <t>マサキヨ</t>
    </rPh>
    <phoneticPr fontId="2"/>
  </si>
  <si>
    <t>椿原　紀昭</t>
    <rPh sb="0" eb="2">
      <t>ツバキハラ</t>
    </rPh>
    <rPh sb="3" eb="5">
      <t>ノリアキ</t>
    </rPh>
    <phoneticPr fontId="2"/>
  </si>
  <si>
    <t>泉　　勝文</t>
    <rPh sb="0" eb="1">
      <t>イズミ</t>
    </rPh>
    <rPh sb="3" eb="4">
      <t>カツ</t>
    </rPh>
    <rPh sb="4" eb="5">
      <t>フミ</t>
    </rPh>
    <phoneticPr fontId="2"/>
  </si>
  <si>
    <r>
      <t>当選３回　　　　　　　　　　　</t>
    </r>
    <r>
      <rPr>
        <sz val="9"/>
        <rFont val="ＭＳ Ｐゴシック"/>
        <family val="3"/>
        <charset val="128"/>
      </rPr>
      <t>　</t>
    </r>
    <rPh sb="0" eb="2">
      <t>トウセン</t>
    </rPh>
    <rPh sb="3" eb="4">
      <t>カイ</t>
    </rPh>
    <phoneticPr fontId="2"/>
  </si>
  <si>
    <t>幌向村を南幌町に改称</t>
  </si>
  <si>
    <t>昭和37.5.1町制施行</t>
    <rPh sb="0" eb="2">
      <t>ショウワ</t>
    </rPh>
    <phoneticPr fontId="2"/>
  </si>
  <si>
    <t>昭和25.9.1町制施行</t>
    <rPh sb="0" eb="2">
      <t>ショウワ</t>
    </rPh>
    <phoneticPr fontId="2"/>
  </si>
  <si>
    <t>当選１回　　　　　　　　　　</t>
    <rPh sb="0" eb="2">
      <t>トウセン</t>
    </rPh>
    <rPh sb="3" eb="4">
      <t>カイ</t>
    </rPh>
    <phoneticPr fontId="2"/>
  </si>
  <si>
    <t>昭和24.1.1砂川町の一部、歌志内町の一部を合わせ分町</t>
    <rPh sb="23" eb="24">
      <t>ア</t>
    </rPh>
    <phoneticPr fontId="2"/>
  </si>
  <si>
    <t xml:space="preserve">当選１回                    </t>
    <rPh sb="0" eb="2">
      <t>トウセン</t>
    </rPh>
    <rPh sb="3" eb="4">
      <t>カイ</t>
    </rPh>
    <phoneticPr fontId="2"/>
  </si>
  <si>
    <t xml:space="preserve"> 昭和25.11.1町制施行</t>
    <rPh sb="1" eb="3">
      <t>ショウワ</t>
    </rPh>
    <phoneticPr fontId="2"/>
  </si>
  <si>
    <t xml:space="preserve"> 昭和27.1.1町制施行</t>
    <rPh sb="1" eb="3">
      <t>ショウワ</t>
    </rPh>
    <phoneticPr fontId="2"/>
  </si>
  <si>
    <t xml:space="preserve"> 昭和24.4.1町制施行</t>
    <rPh sb="1" eb="3">
      <t>ショウワ</t>
    </rPh>
    <phoneticPr fontId="2"/>
  </si>
  <si>
    <t>角田村を栗山町に改称</t>
    <rPh sb="0" eb="2">
      <t>カクタ</t>
    </rPh>
    <rPh sb="2" eb="3">
      <t>ムラ</t>
    </rPh>
    <rPh sb="4" eb="6">
      <t>クリヤマ</t>
    </rPh>
    <phoneticPr fontId="2"/>
  </si>
  <si>
    <t>澁谷　　隆</t>
    <rPh sb="0" eb="2">
      <t>シブヤ</t>
    </rPh>
    <phoneticPr fontId="2"/>
  </si>
  <si>
    <t xml:space="preserve"> 昭和28.4.1町制施行</t>
    <rPh sb="1" eb="3">
      <t>ショウワ</t>
    </rPh>
    <phoneticPr fontId="2"/>
  </si>
  <si>
    <t xml:space="preserve"> 昭和35.9.1町制施行</t>
    <rPh sb="1" eb="3">
      <t>ショウワ</t>
    </rPh>
    <phoneticPr fontId="2"/>
  </si>
  <si>
    <t xml:space="preserve"> 昭和32.1.1町制施行</t>
    <rPh sb="1" eb="3">
      <t>ショウワ</t>
    </rPh>
    <phoneticPr fontId="2"/>
  </si>
  <si>
    <t xml:space="preserve"> 昭和27.2.11町制施行</t>
    <rPh sb="1" eb="3">
      <t>ショウワ</t>
    </rPh>
    <phoneticPr fontId="2"/>
  </si>
  <si>
    <t xml:space="preserve"> 昭和34.9.1町制施行</t>
    <rPh sb="1" eb="3">
      <t>ショウワ</t>
    </rPh>
    <phoneticPr fontId="2"/>
  </si>
  <si>
    <t xml:space="preserve"> 昭和36.9.1町制施行</t>
    <rPh sb="1" eb="3">
      <t>ショウワ</t>
    </rPh>
    <phoneticPr fontId="2"/>
  </si>
  <si>
    <t xml:space="preserve"> 昭和22.7.1町制施行</t>
    <rPh sb="1" eb="3">
      <t>ショウワ</t>
    </rPh>
    <phoneticPr fontId="2"/>
  </si>
  <si>
    <t>井澤　利美</t>
    <rPh sb="0" eb="2">
      <t>イザワ</t>
    </rPh>
    <rPh sb="3" eb="5">
      <t>トシミ</t>
    </rPh>
    <phoneticPr fontId="2"/>
  </si>
  <si>
    <t>高橋　広志</t>
    <rPh sb="0" eb="2">
      <t>タカハシ</t>
    </rPh>
    <rPh sb="3" eb="4">
      <t>ヒロ</t>
    </rPh>
    <rPh sb="4" eb="5">
      <t>シ</t>
    </rPh>
    <phoneticPr fontId="2"/>
  </si>
  <si>
    <t>萩野　正晴</t>
    <rPh sb="0" eb="2">
      <t>ハギノ</t>
    </rPh>
    <rPh sb="3" eb="5">
      <t>マサハル</t>
    </rPh>
    <phoneticPr fontId="2"/>
  </si>
  <si>
    <t>覚元　英子</t>
    <rPh sb="0" eb="1">
      <t>オボ</t>
    </rPh>
    <rPh sb="1" eb="2">
      <t>モト</t>
    </rPh>
    <rPh sb="3" eb="5">
      <t>エイコ</t>
    </rPh>
    <phoneticPr fontId="2"/>
  </si>
  <si>
    <t>葛巻　義夫</t>
    <rPh sb="0" eb="1">
      <t>クズ</t>
    </rPh>
    <rPh sb="1" eb="2">
      <t>カン</t>
    </rPh>
    <rPh sb="3" eb="5">
      <t>ヨシオ</t>
    </rPh>
    <phoneticPr fontId="2"/>
  </si>
  <si>
    <t>佐藤　すすむ</t>
    <rPh sb="0" eb="2">
      <t>サトウ</t>
    </rPh>
    <phoneticPr fontId="2"/>
  </si>
  <si>
    <t>西森　　巽</t>
    <rPh sb="0" eb="2">
      <t>ニシモリ</t>
    </rPh>
    <rPh sb="4" eb="5">
      <t>タツミ</t>
    </rPh>
    <phoneticPr fontId="2"/>
  </si>
  <si>
    <t>植田　　満</t>
    <rPh sb="0" eb="2">
      <t>ウエダ</t>
    </rPh>
    <rPh sb="4" eb="5">
      <t>ミツル</t>
    </rPh>
    <phoneticPr fontId="2"/>
  </si>
  <si>
    <t>岸　　泰夫</t>
    <rPh sb="0" eb="1">
      <t>キシ</t>
    </rPh>
    <rPh sb="3" eb="5">
      <t>ヤスオ</t>
    </rPh>
    <phoneticPr fontId="2"/>
  </si>
  <si>
    <t>西島　厚三</t>
    <rPh sb="0" eb="2">
      <t>ニシジマ</t>
    </rPh>
    <rPh sb="3" eb="4">
      <t>コウ</t>
    </rPh>
    <rPh sb="4" eb="5">
      <t>サン</t>
    </rPh>
    <phoneticPr fontId="2"/>
  </si>
  <si>
    <t>戸川　雅光</t>
    <rPh sb="0" eb="2">
      <t>トガワ</t>
    </rPh>
    <rPh sb="3" eb="5">
      <t>マサミツ</t>
    </rPh>
    <phoneticPr fontId="2"/>
  </si>
  <si>
    <t>長尾　　稔</t>
    <rPh sb="0" eb="2">
      <t>ナガオ</t>
    </rPh>
    <rPh sb="4" eb="5">
      <t>ミノル</t>
    </rPh>
    <phoneticPr fontId="2"/>
  </si>
  <si>
    <t>寺崎　一郎</t>
    <rPh sb="0" eb="2">
      <t>テラサキ</t>
    </rPh>
    <rPh sb="3" eb="5">
      <t>イチロウ</t>
    </rPh>
    <phoneticPr fontId="2"/>
  </si>
  <si>
    <t>神薮　　武</t>
    <rPh sb="0" eb="1">
      <t>カミ</t>
    </rPh>
    <rPh sb="1" eb="2">
      <t>ヤブ</t>
    </rPh>
    <rPh sb="4" eb="5">
      <t>タケシ</t>
    </rPh>
    <phoneticPr fontId="2"/>
  </si>
  <si>
    <t>貝田　喜雄</t>
    <rPh sb="0" eb="2">
      <t>カイダ</t>
    </rPh>
    <rPh sb="3" eb="4">
      <t>ヨシ</t>
    </rPh>
    <phoneticPr fontId="2"/>
  </si>
  <si>
    <t>金平　嘉則</t>
    <rPh sb="0" eb="2">
      <t>カネヒラ</t>
    </rPh>
    <rPh sb="3" eb="5">
      <t>ヨシノリ</t>
    </rPh>
    <phoneticPr fontId="2"/>
  </si>
  <si>
    <t>西田　篤正</t>
    <rPh sb="0" eb="2">
      <t>ニシダ</t>
    </rPh>
    <rPh sb="3" eb="5">
      <t>アツマサ</t>
    </rPh>
    <phoneticPr fontId="2"/>
  </si>
  <si>
    <t>佐野　　豊</t>
    <rPh sb="0" eb="2">
      <t>サノ</t>
    </rPh>
    <rPh sb="4" eb="5">
      <t>ユタカ</t>
    </rPh>
    <phoneticPr fontId="2"/>
  </si>
  <si>
    <t>西野　陽一</t>
    <phoneticPr fontId="2"/>
  </si>
  <si>
    <t>当選１回</t>
    <phoneticPr fontId="2"/>
  </si>
  <si>
    <t>斉藤　純雄</t>
    <rPh sb="0" eb="2">
      <t>サイトウ</t>
    </rPh>
    <rPh sb="3" eb="5">
      <t>スミオ</t>
    </rPh>
    <phoneticPr fontId="2"/>
  </si>
  <si>
    <t>竹居田　新次</t>
    <rPh sb="0" eb="1">
      <t>タケ</t>
    </rPh>
    <rPh sb="1" eb="2">
      <t>イ</t>
    </rPh>
    <rPh sb="2" eb="3">
      <t>タ</t>
    </rPh>
    <rPh sb="4" eb="5">
      <t>シン</t>
    </rPh>
    <rPh sb="5" eb="6">
      <t>ツギ</t>
    </rPh>
    <phoneticPr fontId="2"/>
  </si>
  <si>
    <t>奥山　光一</t>
    <rPh sb="0" eb="2">
      <t>オクヤマ</t>
    </rPh>
    <rPh sb="3" eb="5">
      <t>コウイチ</t>
    </rPh>
    <phoneticPr fontId="2"/>
  </si>
  <si>
    <t>当選８回</t>
    <rPh sb="0" eb="2">
      <t>トウセン</t>
    </rPh>
    <rPh sb="3" eb="4">
      <t>カイ</t>
    </rPh>
    <phoneticPr fontId="2"/>
  </si>
  <si>
    <t>松村　　諭</t>
    <rPh sb="0" eb="2">
      <t>マツムラ</t>
    </rPh>
    <rPh sb="4" eb="5">
      <t>サトシ</t>
    </rPh>
    <phoneticPr fontId="2"/>
  </si>
  <si>
    <t>熊田　義信</t>
    <rPh sb="0" eb="1">
      <t>クマ</t>
    </rPh>
    <rPh sb="1" eb="2">
      <t>タ</t>
    </rPh>
    <rPh sb="3" eb="4">
      <t>ヨシ</t>
    </rPh>
    <rPh sb="4" eb="5">
      <t>ノブ</t>
    </rPh>
    <phoneticPr fontId="2"/>
  </si>
  <si>
    <t>西野　尚志</t>
    <rPh sb="0" eb="1">
      <t>ニシ</t>
    </rPh>
    <rPh sb="1" eb="2">
      <t>ノ</t>
    </rPh>
    <rPh sb="3" eb="4">
      <t>ナオ</t>
    </rPh>
    <rPh sb="4" eb="5">
      <t>シ</t>
    </rPh>
    <phoneticPr fontId="2"/>
  </si>
  <si>
    <t>当選２回</t>
  </si>
  <si>
    <t>上坂　隆一</t>
    <rPh sb="0" eb="2">
      <t>ウエサカ</t>
    </rPh>
    <rPh sb="3" eb="5">
      <t>リュウイチ</t>
    </rPh>
    <phoneticPr fontId="2"/>
  </si>
  <si>
    <t>宮下　裕美子</t>
    <rPh sb="0" eb="2">
      <t>ミヤシタ</t>
    </rPh>
    <rPh sb="3" eb="6">
      <t>ユミコ</t>
    </rPh>
    <phoneticPr fontId="2"/>
  </si>
  <si>
    <t>曜日</t>
    <rPh sb="0" eb="2">
      <t>ヨウビ</t>
    </rPh>
    <phoneticPr fontId="2"/>
  </si>
  <si>
    <t>田中　一典</t>
    <rPh sb="0" eb="2">
      <t>タナカ</t>
    </rPh>
    <rPh sb="3" eb="5">
      <t>カズノリ</t>
    </rPh>
    <phoneticPr fontId="2"/>
  </si>
  <si>
    <t>佐々木　学</t>
    <rPh sb="0" eb="3">
      <t>ササキ</t>
    </rPh>
    <rPh sb="4" eb="5">
      <t>マナ</t>
    </rPh>
    <phoneticPr fontId="2"/>
  </si>
  <si>
    <t>三本　英司</t>
    <rPh sb="0" eb="2">
      <t>ミツモト</t>
    </rPh>
    <rPh sb="3" eb="5">
      <t>エイジ</t>
    </rPh>
    <phoneticPr fontId="2"/>
  </si>
  <si>
    <t>渋谷　信人</t>
    <rPh sb="0" eb="2">
      <t>シブヤ</t>
    </rPh>
    <rPh sb="3" eb="5">
      <t>ノブヒト</t>
    </rPh>
    <phoneticPr fontId="2"/>
  </si>
  <si>
    <t>日</t>
    <rPh sb="0" eb="1">
      <t>ニチ</t>
    </rPh>
    <phoneticPr fontId="2"/>
  </si>
  <si>
    <t>井村　勇夫</t>
    <rPh sb="0" eb="2">
      <t>イムラ</t>
    </rPh>
    <rPh sb="3" eb="5">
      <t>イサオ</t>
    </rPh>
    <phoneticPr fontId="2"/>
  </si>
  <si>
    <t>熊田　義信</t>
    <rPh sb="0" eb="2">
      <t>クマダ</t>
    </rPh>
    <rPh sb="3" eb="5">
      <t>ヨシノブ</t>
    </rPh>
    <phoneticPr fontId="2"/>
  </si>
  <si>
    <t>横山　　茂</t>
    <rPh sb="0" eb="2">
      <t>ヨコヤマ</t>
    </rPh>
    <rPh sb="4" eb="5">
      <t>シゲ</t>
    </rPh>
    <phoneticPr fontId="2"/>
  </si>
  <si>
    <t>川畑　智昭</t>
    <rPh sb="0" eb="2">
      <t>カワバタ</t>
    </rPh>
    <rPh sb="3" eb="5">
      <t>チアキ</t>
    </rPh>
    <phoneticPr fontId="2"/>
  </si>
  <si>
    <t>当選1回</t>
    <rPh sb="0" eb="2">
      <t>トウセン</t>
    </rPh>
    <rPh sb="3" eb="4">
      <t>カイ</t>
    </rPh>
    <phoneticPr fontId="2"/>
  </si>
  <si>
    <t>齋藤　良彦</t>
    <rPh sb="0" eb="2">
      <t>さいとう</t>
    </rPh>
    <rPh sb="3" eb="5">
      <t>よしひこ</t>
    </rPh>
    <phoneticPr fontId="5" type="Hiragana"/>
  </si>
  <si>
    <t>大崎　貞二</t>
    <rPh sb="0" eb="2">
      <t>オオサキ</t>
    </rPh>
    <rPh sb="3" eb="5">
      <t>テイジ</t>
    </rPh>
    <phoneticPr fontId="2"/>
  </si>
  <si>
    <t>菅原　文子</t>
    <rPh sb="0" eb="2">
      <t>スガワラ</t>
    </rPh>
    <rPh sb="3" eb="4">
      <t>ブン</t>
    </rPh>
    <rPh sb="4" eb="5">
      <t>コ</t>
    </rPh>
    <phoneticPr fontId="2"/>
  </si>
  <si>
    <t>篠田　茂美</t>
    <rPh sb="0" eb="2">
      <t>シノダ</t>
    </rPh>
    <rPh sb="3" eb="5">
      <t>シゲミ</t>
    </rPh>
    <phoneticPr fontId="2"/>
  </si>
  <si>
    <t>澁谷　信人</t>
    <rPh sb="0" eb="2">
      <t>シブヤ</t>
    </rPh>
    <rPh sb="3" eb="5">
      <t>ノブヒト</t>
    </rPh>
    <phoneticPr fontId="2"/>
  </si>
  <si>
    <t>谷口　秀樹</t>
    <phoneticPr fontId="2"/>
  </si>
  <si>
    <t>白川　久純</t>
    <phoneticPr fontId="2"/>
  </si>
  <si>
    <t>北清　裕邦</t>
  </si>
  <si>
    <t>佐々木　康宏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</si>
</sst>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0_ "/>
    <numFmt numFmtId="177" formatCode="#,##0_ "/>
    <numFmt numFmtId="178" formatCode="#,##0.000;[Red]\-#,##0.000"/>
    <numFmt numFmtId="179" formatCode="0.00;_氀"/>
    <numFmt numFmtId="180" formatCode="#,##0;&quot;△ &quot;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2" xfId="0" applyBorder="1"/>
    <xf numFmtId="3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shrinkToFit="1"/>
    </xf>
    <xf numFmtId="0" fontId="0" fillId="0" borderId="4" xfId="0" applyBorder="1" applyAlignment="1">
      <alignment shrinkToFit="1"/>
    </xf>
    <xf numFmtId="3" fontId="0" fillId="0" borderId="4" xfId="0" applyNumberFormat="1" applyBorder="1"/>
    <xf numFmtId="0" fontId="0" fillId="0" borderId="2" xfId="0" applyBorder="1" applyAlignment="1">
      <alignment shrinkToFit="1"/>
    </xf>
    <xf numFmtId="3" fontId="0" fillId="0" borderId="2" xfId="0" applyNumberFormat="1" applyBorder="1"/>
    <xf numFmtId="0" fontId="0" fillId="0" borderId="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4" fillId="0" borderId="0" xfId="0" applyFont="1"/>
    <xf numFmtId="4" fontId="0" fillId="0" borderId="4" xfId="0" applyNumberFormat="1" applyBorder="1"/>
    <xf numFmtId="0" fontId="0" fillId="0" borderId="0" xfId="0" applyBorder="1"/>
    <xf numFmtId="4" fontId="0" fillId="0" borderId="2" xfId="0" applyNumberFormat="1" applyBorder="1"/>
    <xf numFmtId="3" fontId="1" fillId="0" borderId="1" xfId="0" applyNumberFormat="1" applyFont="1" applyBorder="1"/>
    <xf numFmtId="0" fontId="0" fillId="0" borderId="3" xfId="0" applyBorder="1" applyAlignment="1">
      <alignment shrinkToFit="1"/>
    </xf>
    <xf numFmtId="57" fontId="0" fillId="0" borderId="4" xfId="0" applyNumberFormat="1" applyBorder="1" applyAlignment="1">
      <alignment horizontal="left" shrinkToFit="1"/>
    </xf>
    <xf numFmtId="57" fontId="0" fillId="0" borderId="2" xfId="0" applyNumberFormat="1" applyBorder="1" applyAlignment="1">
      <alignment horizontal="left" shrinkToFit="1"/>
    </xf>
    <xf numFmtId="3" fontId="1" fillId="0" borderId="4" xfId="0" applyNumberFormat="1" applyFont="1" applyBorder="1"/>
    <xf numFmtId="3" fontId="1" fillId="0" borderId="2" xfId="0" applyNumberFormat="1" applyFont="1" applyBorder="1"/>
    <xf numFmtId="0" fontId="0" fillId="0" borderId="1" xfId="0" applyBorder="1" applyAlignment="1">
      <alignment wrapText="1" shrinkToFit="1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vertical="top"/>
    </xf>
    <xf numFmtId="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shrinkToFi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shrinkToFit="1"/>
    </xf>
    <xf numFmtId="4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 shrinkToFit="1"/>
    </xf>
    <xf numFmtId="4" fontId="0" fillId="0" borderId="2" xfId="0" applyNumberFormat="1" applyBorder="1" applyAlignment="1">
      <alignment vertical="top"/>
    </xf>
    <xf numFmtId="0" fontId="0" fillId="0" borderId="2" xfId="0" applyBorder="1" applyAlignment="1">
      <alignment vertical="top"/>
    </xf>
    <xf numFmtId="3" fontId="0" fillId="0" borderId="2" xfId="0" applyNumberFormat="1" applyBorder="1" applyAlignment="1">
      <alignment vertical="top"/>
    </xf>
    <xf numFmtId="0" fontId="0" fillId="0" borderId="2" xfId="0" applyBorder="1" applyAlignment="1">
      <alignment wrapText="1" shrinkToFit="1"/>
    </xf>
    <xf numFmtId="3" fontId="0" fillId="0" borderId="4" xfId="0" applyNumberFormat="1" applyBorder="1" applyAlignment="1">
      <alignment vertical="top"/>
    </xf>
    <xf numFmtId="176" fontId="0" fillId="0" borderId="1" xfId="0" applyNumberFormat="1" applyBorder="1"/>
    <xf numFmtId="176" fontId="0" fillId="0" borderId="4" xfId="0" applyNumberFormat="1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57" fontId="6" fillId="0" borderId="4" xfId="0" applyNumberFormat="1" applyFont="1" applyBorder="1" applyAlignment="1">
      <alignment horizontal="left" shrinkToFit="1"/>
    </xf>
    <xf numFmtId="0" fontId="6" fillId="0" borderId="4" xfId="0" applyFont="1" applyBorder="1" applyAlignment="1">
      <alignment shrinkToFit="1"/>
    </xf>
    <xf numFmtId="177" fontId="0" fillId="0" borderId="1" xfId="0" applyNumberFormat="1" applyBorder="1"/>
    <xf numFmtId="177" fontId="0" fillId="0" borderId="4" xfId="0" applyNumberFormat="1" applyBorder="1"/>
    <xf numFmtId="0" fontId="0" fillId="0" borderId="3" xfId="0" applyBorder="1" applyAlignment="1">
      <alignment vertical="top" shrinkToFit="1"/>
    </xf>
    <xf numFmtId="57" fontId="0" fillId="0" borderId="4" xfId="0" applyNumberForma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/>
    <xf numFmtId="4" fontId="0" fillId="0" borderId="3" xfId="0" applyNumberFormat="1" applyBorder="1" applyAlignment="1">
      <alignment vertical="top"/>
    </xf>
    <xf numFmtId="3" fontId="0" fillId="0" borderId="3" xfId="0" applyNumberFormat="1" applyBorder="1"/>
    <xf numFmtId="176" fontId="0" fillId="0" borderId="3" xfId="0" applyNumberFormat="1" applyBorder="1"/>
    <xf numFmtId="177" fontId="0" fillId="0" borderId="2" xfId="0" applyNumberFormat="1" applyBorder="1"/>
    <xf numFmtId="176" fontId="0" fillId="0" borderId="2" xfId="0" applyNumberFormat="1" applyBorder="1"/>
    <xf numFmtId="57" fontId="0" fillId="0" borderId="4" xfId="0" applyNumberFormat="1" applyBorder="1" applyAlignment="1">
      <alignment horizontal="left" wrapText="1" shrinkToFit="1"/>
    </xf>
    <xf numFmtId="0" fontId="0" fillId="0" borderId="3" xfId="0" applyBorder="1" applyAlignment="1">
      <alignment vertical="center" shrinkToFit="1"/>
    </xf>
    <xf numFmtId="4" fontId="0" fillId="0" borderId="3" xfId="0" applyNumberFormat="1" applyBorder="1"/>
    <xf numFmtId="38" fontId="0" fillId="0" borderId="1" xfId="1" applyFont="1" applyBorder="1"/>
    <xf numFmtId="38" fontId="0" fillId="0" borderId="4" xfId="1" applyFont="1" applyBorder="1"/>
    <xf numFmtId="38" fontId="0" fillId="0" borderId="2" xfId="1" applyFont="1" applyBorder="1"/>
    <xf numFmtId="178" fontId="0" fillId="0" borderId="1" xfId="1" applyNumberFormat="1" applyFont="1" applyBorder="1"/>
    <xf numFmtId="178" fontId="0" fillId="0" borderId="4" xfId="1" applyNumberFormat="1" applyFont="1" applyBorder="1"/>
    <xf numFmtId="57" fontId="0" fillId="0" borderId="1" xfId="0" applyNumberFormat="1" applyBorder="1" applyAlignment="1">
      <alignment horizontal="center" shrinkToFit="1"/>
    </xf>
    <xf numFmtId="57" fontId="0" fillId="0" borderId="4" xfId="0" applyNumberFormat="1" applyBorder="1" applyAlignment="1">
      <alignment horizontal="center" shrinkToFit="1"/>
    </xf>
    <xf numFmtId="57" fontId="0" fillId="0" borderId="1" xfId="0" applyNumberFormat="1" applyBorder="1" applyAlignment="1">
      <alignment horizontal="center" vertical="top" shrinkToFi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57" fontId="0" fillId="0" borderId="4" xfId="0" applyNumberFormat="1" applyBorder="1" applyAlignment="1">
      <alignment horizontal="center" vertical="top" shrinkToFi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5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57" fontId="0" fillId="0" borderId="3" xfId="0" applyNumberFormat="1" applyBorder="1" applyAlignment="1">
      <alignment horizontal="center" shrinkToFit="1"/>
    </xf>
    <xf numFmtId="0" fontId="0" fillId="0" borderId="3" xfId="0" applyBorder="1" applyAlignment="1">
      <alignment horizontal="center"/>
    </xf>
    <xf numFmtId="57" fontId="0" fillId="0" borderId="2" xfId="0" applyNumberFormat="1" applyBorder="1" applyAlignment="1">
      <alignment horizontal="center" vertical="top" shrinkToFit="1"/>
    </xf>
    <xf numFmtId="0" fontId="0" fillId="0" borderId="2" xfId="0" applyBorder="1" applyAlignment="1">
      <alignment horizontal="center" vertical="top"/>
    </xf>
    <xf numFmtId="57" fontId="0" fillId="0" borderId="2" xfId="0" applyNumberFormat="1" applyBorder="1" applyAlignment="1">
      <alignment horizontal="center" shrinkToFit="1"/>
    </xf>
    <xf numFmtId="57" fontId="0" fillId="0" borderId="3" xfId="0" applyNumberFormat="1" applyBorder="1" applyAlignment="1">
      <alignment horizontal="center"/>
    </xf>
    <xf numFmtId="57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shrinkToFit="1"/>
    </xf>
    <xf numFmtId="0" fontId="3" fillId="0" borderId="4" xfId="0" applyFont="1" applyBorder="1" applyAlignment="1">
      <alignment horizontal="center" vertical="top" wrapText="1"/>
    </xf>
    <xf numFmtId="57" fontId="0" fillId="0" borderId="4" xfId="0" applyNumberForma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center" shrinkToFit="1"/>
    </xf>
    <xf numFmtId="0" fontId="0" fillId="0" borderId="0" xfId="0" applyFill="1"/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shrinkToFit="1"/>
    </xf>
    <xf numFmtId="0" fontId="0" fillId="0" borderId="4" xfId="0" applyFill="1" applyBorder="1" applyAlignment="1">
      <alignment shrinkToFit="1"/>
    </xf>
    <xf numFmtId="0" fontId="0" fillId="0" borderId="1" xfId="0" applyFill="1" applyBorder="1" applyAlignment="1">
      <alignment vertical="top" shrinkToFit="1"/>
    </xf>
    <xf numFmtId="0" fontId="0" fillId="0" borderId="4" xfId="0" applyFill="1" applyBorder="1" applyAlignment="1">
      <alignment vertical="top" shrinkToFit="1"/>
    </xf>
    <xf numFmtId="0" fontId="0" fillId="0" borderId="2" xfId="0" applyFill="1" applyBorder="1" applyAlignment="1">
      <alignment shrinkToFit="1"/>
    </xf>
    <xf numFmtId="0" fontId="0" fillId="0" borderId="3" xfId="0" applyFill="1" applyBorder="1" applyAlignment="1">
      <alignment shrinkToFit="1"/>
    </xf>
    <xf numFmtId="0" fontId="0" fillId="0" borderId="2" xfId="0" applyFill="1" applyBorder="1" applyAlignment="1">
      <alignment vertical="top" shrinkToFit="1"/>
    </xf>
    <xf numFmtId="57" fontId="0" fillId="2" borderId="1" xfId="0" applyNumberFormat="1" applyFill="1" applyBorder="1" applyAlignment="1">
      <alignment horizontal="center" shrinkToFit="1"/>
    </xf>
    <xf numFmtId="0" fontId="0" fillId="2" borderId="1" xfId="0" applyFill="1" applyBorder="1" applyAlignment="1">
      <alignment horizontal="center"/>
    </xf>
    <xf numFmtId="38" fontId="0" fillId="2" borderId="1" xfId="1" applyFont="1" applyFill="1" applyBorder="1"/>
    <xf numFmtId="0" fontId="0" fillId="2" borderId="1" xfId="0" applyFill="1" applyBorder="1" applyAlignment="1">
      <alignment shrinkToFit="1"/>
    </xf>
    <xf numFmtId="0" fontId="0" fillId="2" borderId="1" xfId="0" applyFill="1" applyBorder="1"/>
    <xf numFmtId="3" fontId="0" fillId="2" borderId="1" xfId="0" applyNumberFormat="1" applyFill="1" applyBorder="1"/>
    <xf numFmtId="57" fontId="0" fillId="2" borderId="2" xfId="0" applyNumberFormat="1" applyFill="1" applyBorder="1" applyAlignment="1">
      <alignment horizontal="center" shrinkToFit="1"/>
    </xf>
    <xf numFmtId="0" fontId="0" fillId="2" borderId="2" xfId="0" applyFill="1" applyBorder="1" applyAlignment="1">
      <alignment horizontal="center"/>
    </xf>
    <xf numFmtId="38" fontId="0" fillId="2" borderId="2" xfId="1" applyFont="1" applyFill="1" applyBorder="1"/>
    <xf numFmtId="0" fontId="0" fillId="2" borderId="2" xfId="0" applyFill="1" applyBorder="1"/>
    <xf numFmtId="179" fontId="0" fillId="2" borderId="2" xfId="0" applyNumberFormat="1" applyFill="1" applyBorder="1"/>
    <xf numFmtId="0" fontId="0" fillId="2" borderId="2" xfId="0" applyFill="1" applyBorder="1" applyAlignment="1">
      <alignment shrinkToFit="1"/>
    </xf>
    <xf numFmtId="3" fontId="0" fillId="2" borderId="2" xfId="0" applyNumberFormat="1" applyFill="1" applyBorder="1"/>
    <xf numFmtId="57" fontId="0" fillId="0" borderId="5" xfId="0" applyNumberFormat="1" applyBorder="1" applyAlignment="1">
      <alignment horizontal="center" shrinkToFit="1"/>
    </xf>
    <xf numFmtId="0" fontId="0" fillId="0" borderId="1" xfId="0" applyFill="1" applyBorder="1"/>
    <xf numFmtId="0" fontId="0" fillId="0" borderId="6" xfId="0" applyBorder="1"/>
    <xf numFmtId="0" fontId="0" fillId="0" borderId="7" xfId="0" applyBorder="1"/>
    <xf numFmtId="0" fontId="0" fillId="0" borderId="2" xfId="0" applyFill="1" applyBorder="1"/>
    <xf numFmtId="0" fontId="0" fillId="0" borderId="8" xfId="0" applyBorder="1"/>
    <xf numFmtId="38" fontId="0" fillId="0" borderId="9" xfId="1" applyFont="1" applyBorder="1"/>
    <xf numFmtId="4" fontId="0" fillId="0" borderId="10" xfId="0" applyNumberFormat="1" applyBorder="1"/>
    <xf numFmtId="38" fontId="0" fillId="0" borderId="3" xfId="1" applyFont="1" applyBorder="1"/>
    <xf numFmtId="0" fontId="0" fillId="0" borderId="3" xfId="0" applyFill="1" applyBorder="1" applyAlignment="1">
      <alignment horizontal="center"/>
    </xf>
    <xf numFmtId="57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3" xfId="0" applyBorder="1" applyAlignment="1">
      <alignment vertical="top" wrapText="1"/>
    </xf>
    <xf numFmtId="0" fontId="0" fillId="0" borderId="13" xfId="0" applyBorder="1"/>
    <xf numFmtId="57" fontId="0" fillId="0" borderId="11" xfId="0" applyNumberFormat="1" applyBorder="1" applyAlignment="1">
      <alignment horizontal="center" shrinkToFit="1"/>
    </xf>
    <xf numFmtId="0" fontId="0" fillId="0" borderId="3" xfId="0" applyFill="1" applyBorder="1"/>
    <xf numFmtId="180" fontId="0" fillId="0" borderId="1" xfId="0" applyNumberFormat="1" applyBorder="1"/>
    <xf numFmtId="180" fontId="0" fillId="0" borderId="2" xfId="0" applyNumberFormat="1" applyBorder="1"/>
    <xf numFmtId="0" fontId="0" fillId="0" borderId="3" xfId="0" applyFill="1" applyBorder="1" applyAlignment="1">
      <alignment vertical="center" shrinkToFit="1"/>
    </xf>
    <xf numFmtId="57" fontId="0" fillId="0" borderId="11" xfId="0" applyNumberFormat="1" applyFill="1" applyBorder="1" applyAlignment="1">
      <alignment horizontal="center"/>
    </xf>
    <xf numFmtId="0" fontId="0" fillId="0" borderId="12" xfId="0" applyFill="1" applyBorder="1"/>
    <xf numFmtId="4" fontId="0" fillId="0" borderId="3" xfId="0" applyNumberFormat="1" applyFill="1" applyBorder="1"/>
    <xf numFmtId="0" fontId="0" fillId="0" borderId="3" xfId="0" applyFill="1" applyBorder="1" applyAlignment="1">
      <alignment vertical="top" shrinkToFit="1"/>
    </xf>
    <xf numFmtId="0" fontId="0" fillId="0" borderId="3" xfId="0" applyFill="1" applyBorder="1" applyAlignment="1">
      <alignment vertical="top" wrapText="1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/>
    <xf numFmtId="3" fontId="0" fillId="0" borderId="2" xfId="0" applyNumberFormat="1" applyFill="1" applyBorder="1"/>
    <xf numFmtId="57" fontId="0" fillId="0" borderId="3" xfId="0" applyNumberFormat="1" applyFill="1" applyBorder="1" applyAlignment="1">
      <alignment horizontal="center" shrinkToFit="1"/>
    </xf>
    <xf numFmtId="0" fontId="1" fillId="0" borderId="1" xfId="0" applyFont="1" applyBorder="1" applyAlignment="1">
      <alignment horizontal="center" vertical="top" wrapText="1"/>
    </xf>
    <xf numFmtId="5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4" fontId="0" fillId="0" borderId="0" xfId="0" applyNumberFormat="1" applyBorder="1"/>
    <xf numFmtId="0" fontId="0" fillId="0" borderId="0" xfId="0" applyBorder="1" applyAlignment="1">
      <alignment shrinkToFit="1"/>
    </xf>
    <xf numFmtId="0" fontId="0" fillId="0" borderId="0" xfId="0" applyBorder="1" applyAlignment="1">
      <alignment vertical="center" shrinkToFit="1"/>
    </xf>
    <xf numFmtId="57" fontId="0" fillId="0" borderId="5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9" xfId="0" applyNumberFormat="1" applyBorder="1"/>
    <xf numFmtId="0" fontId="0" fillId="0" borderId="9" xfId="0" applyBorder="1" applyAlignment="1">
      <alignment shrinkToFit="1"/>
    </xf>
    <xf numFmtId="0" fontId="0" fillId="0" borderId="9" xfId="0" applyBorder="1" applyAlignment="1">
      <alignment vertical="center" shrinkToFit="1"/>
    </xf>
    <xf numFmtId="0" fontId="0" fillId="0" borderId="10" xfId="0" applyBorder="1"/>
    <xf numFmtId="57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7" xfId="0" applyNumberFormat="1" applyBorder="1"/>
    <xf numFmtId="0" fontId="0" fillId="0" borderId="7" xfId="0" applyBorder="1" applyAlignment="1">
      <alignment shrinkToFit="1"/>
    </xf>
    <xf numFmtId="0" fontId="0" fillId="0" borderId="7" xfId="0" applyBorder="1" applyAlignment="1">
      <alignment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view="pageBreakPreview" topLeftCell="A22" zoomScaleNormal="100" zoomScaleSheetLayoutView="100" workbookViewId="0">
      <selection activeCell="J41" sqref="J41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37</v>
      </c>
      <c r="B1" s="17"/>
    </row>
    <row r="2" spans="1:11" ht="14.15" customHeight="1" x14ac:dyDescent="0.2"/>
    <row r="3" spans="1:11" ht="14.15" customHeight="1" x14ac:dyDescent="0.2">
      <c r="A3" s="157" t="s">
        <v>2</v>
      </c>
      <c r="B3" s="157" t="s">
        <v>277</v>
      </c>
      <c r="C3" s="157" t="s">
        <v>3</v>
      </c>
      <c r="D3" s="157" t="s">
        <v>6</v>
      </c>
      <c r="E3" s="1" t="s">
        <v>7</v>
      </c>
      <c r="F3" s="1" t="s">
        <v>9</v>
      </c>
      <c r="G3" s="164" t="s">
        <v>10</v>
      </c>
      <c r="H3" s="165"/>
      <c r="I3" s="165"/>
      <c r="J3" s="165"/>
      <c r="K3" s="157" t="s">
        <v>12</v>
      </c>
    </row>
    <row r="4" spans="1:11" ht="14.15" customHeight="1" x14ac:dyDescent="0.2">
      <c r="A4" s="158"/>
      <c r="B4" s="158"/>
      <c r="C4" s="158"/>
      <c r="D4" s="158"/>
      <c r="E4" s="2" t="s">
        <v>8</v>
      </c>
      <c r="F4" s="2" t="s">
        <v>0</v>
      </c>
      <c r="G4" s="3" t="s">
        <v>13</v>
      </c>
      <c r="H4" s="3" t="s">
        <v>4</v>
      </c>
      <c r="I4" s="3" t="s">
        <v>11</v>
      </c>
      <c r="J4" s="3" t="s">
        <v>5</v>
      </c>
      <c r="K4" s="158"/>
    </row>
    <row r="5" spans="1:11" ht="14.15" customHeight="1" x14ac:dyDescent="0.2">
      <c r="A5" s="66">
        <v>17262</v>
      </c>
      <c r="B5" s="66" t="str">
        <f t="shared" ref="B5:B38" si="0">IF(A5=0,"",TEXT(A5,"aaa"))</f>
        <v>土</v>
      </c>
      <c r="C5" s="161" t="s">
        <v>23</v>
      </c>
      <c r="D5" s="7">
        <v>3053</v>
      </c>
      <c r="E5" s="7">
        <v>2152</v>
      </c>
      <c r="F5" s="8">
        <f>ROUND(E5/D5*100,2)</f>
        <v>70.489999999999995</v>
      </c>
      <c r="G5" s="9" t="s">
        <v>26</v>
      </c>
      <c r="H5" s="4"/>
      <c r="I5" s="14" t="s">
        <v>16</v>
      </c>
      <c r="J5" s="7">
        <v>1407</v>
      </c>
      <c r="K5" s="4" t="s">
        <v>17</v>
      </c>
    </row>
    <row r="6" spans="1:11" ht="14.15" customHeight="1" x14ac:dyDescent="0.2">
      <c r="A6" s="67"/>
      <c r="B6" s="67" t="str">
        <f t="shared" si="0"/>
        <v/>
      </c>
      <c r="C6" s="162"/>
      <c r="D6" s="11"/>
      <c r="E6" s="11"/>
      <c r="F6" s="18"/>
      <c r="G6" s="10" t="s">
        <v>27</v>
      </c>
      <c r="H6" s="5"/>
      <c r="I6" s="15" t="s">
        <v>29</v>
      </c>
      <c r="J6" s="11">
        <v>638</v>
      </c>
      <c r="K6" s="5"/>
    </row>
    <row r="7" spans="1:11" ht="14.15" customHeight="1" x14ac:dyDescent="0.2">
      <c r="A7" s="67"/>
      <c r="B7" s="67" t="str">
        <f t="shared" si="0"/>
        <v/>
      </c>
      <c r="C7" s="163"/>
      <c r="D7" s="11"/>
      <c r="E7" s="11"/>
      <c r="F7" s="18"/>
      <c r="G7" s="10" t="s">
        <v>28</v>
      </c>
      <c r="H7" s="5"/>
      <c r="I7" s="15" t="s">
        <v>14</v>
      </c>
      <c r="J7" s="11">
        <v>107</v>
      </c>
      <c r="K7" s="5"/>
    </row>
    <row r="8" spans="1:11" ht="14.15" customHeight="1" x14ac:dyDescent="0.2">
      <c r="A8" s="66">
        <v>18741</v>
      </c>
      <c r="B8" s="66" t="str">
        <f t="shared" si="0"/>
        <v>月</v>
      </c>
      <c r="C8" s="70" t="s">
        <v>19</v>
      </c>
      <c r="D8" s="7">
        <v>3305</v>
      </c>
      <c r="E8" s="7">
        <v>3254</v>
      </c>
      <c r="F8" s="8">
        <f>ROUND(E8/D8*100,2)</f>
        <v>98.46</v>
      </c>
      <c r="G8" s="9" t="s">
        <v>27</v>
      </c>
      <c r="H8" s="4">
        <v>57</v>
      </c>
      <c r="I8" s="14" t="s">
        <v>16</v>
      </c>
      <c r="J8" s="7">
        <v>1934</v>
      </c>
      <c r="K8" s="4" t="s">
        <v>17</v>
      </c>
    </row>
    <row r="9" spans="1:11" ht="14.15" customHeight="1" x14ac:dyDescent="0.2">
      <c r="A9" s="67"/>
      <c r="B9" s="67" t="str">
        <f t="shared" si="0"/>
        <v/>
      </c>
      <c r="C9" s="72"/>
      <c r="D9" s="11"/>
      <c r="E9" s="11"/>
      <c r="F9" s="18"/>
      <c r="G9" s="10" t="s">
        <v>30</v>
      </c>
      <c r="H9" s="5">
        <v>59</v>
      </c>
      <c r="I9" s="15" t="s">
        <v>16</v>
      </c>
      <c r="J9" s="11">
        <v>1254</v>
      </c>
      <c r="K9" s="5"/>
    </row>
    <row r="10" spans="1:11" ht="14.15" customHeight="1" x14ac:dyDescent="0.2">
      <c r="A10" s="66">
        <v>20209</v>
      </c>
      <c r="B10" s="66" t="str">
        <f t="shared" si="0"/>
        <v>土</v>
      </c>
      <c r="C10" s="70" t="s">
        <v>19</v>
      </c>
      <c r="D10" s="7">
        <v>3594</v>
      </c>
      <c r="E10" s="7">
        <v>3486</v>
      </c>
      <c r="F10" s="8">
        <f>ROUND(E10/D10*100,2)</f>
        <v>96.99</v>
      </c>
      <c r="G10" s="9" t="s">
        <v>31</v>
      </c>
      <c r="H10" s="4">
        <v>54</v>
      </c>
      <c r="I10" s="14" t="s">
        <v>16</v>
      </c>
      <c r="J10" s="7">
        <v>2252</v>
      </c>
      <c r="K10" s="4" t="s">
        <v>17</v>
      </c>
    </row>
    <row r="11" spans="1:11" ht="14.15" customHeight="1" x14ac:dyDescent="0.2">
      <c r="A11" s="67"/>
      <c r="B11" s="67" t="str">
        <f t="shared" si="0"/>
        <v/>
      </c>
      <c r="C11" s="72"/>
      <c r="D11" s="11"/>
      <c r="E11" s="11"/>
      <c r="F11" s="18"/>
      <c r="G11" s="10" t="s">
        <v>32</v>
      </c>
      <c r="H11" s="5">
        <v>53</v>
      </c>
      <c r="I11" s="15" t="s">
        <v>16</v>
      </c>
      <c r="J11" s="11">
        <v>1182</v>
      </c>
      <c r="K11" s="5"/>
    </row>
    <row r="12" spans="1:11" ht="14.15" customHeight="1" x14ac:dyDescent="0.2">
      <c r="A12" s="66">
        <v>21640</v>
      </c>
      <c r="B12" s="66" t="str">
        <f t="shared" si="0"/>
        <v>火</v>
      </c>
      <c r="C12" s="70" t="s">
        <v>19</v>
      </c>
      <c r="D12" s="7">
        <v>3903</v>
      </c>
      <c r="E12" s="7">
        <v>3762</v>
      </c>
      <c r="F12" s="8">
        <f>ROUND(E12/D12*100,2)</f>
        <v>96.39</v>
      </c>
      <c r="G12" s="9" t="s">
        <v>31</v>
      </c>
      <c r="H12" s="4">
        <v>58</v>
      </c>
      <c r="I12" s="14" t="s">
        <v>16</v>
      </c>
      <c r="J12" s="7"/>
      <c r="K12" s="4" t="s">
        <v>18</v>
      </c>
    </row>
    <row r="13" spans="1:11" ht="14.15" customHeight="1" x14ac:dyDescent="0.2">
      <c r="A13" s="67"/>
      <c r="B13" s="67" t="str">
        <f t="shared" si="0"/>
        <v/>
      </c>
      <c r="C13" s="72"/>
      <c r="D13" s="11"/>
      <c r="E13" s="11"/>
      <c r="F13" s="18"/>
      <c r="G13" s="10" t="s">
        <v>1</v>
      </c>
      <c r="H13" s="5"/>
      <c r="I13" s="15" t="s">
        <v>16</v>
      </c>
      <c r="J13" s="11"/>
      <c r="K13" s="5"/>
    </row>
    <row r="14" spans="1:11" ht="13.5" customHeight="1" x14ac:dyDescent="0.2">
      <c r="A14" s="68">
        <v>23070</v>
      </c>
      <c r="B14" s="68" t="str">
        <f t="shared" si="0"/>
        <v>木</v>
      </c>
      <c r="C14" s="69" t="s">
        <v>19</v>
      </c>
      <c r="D14" s="29"/>
      <c r="E14" s="29"/>
      <c r="F14" s="30" t="s">
        <v>24</v>
      </c>
      <c r="G14" s="31" t="s">
        <v>31</v>
      </c>
      <c r="H14" s="28">
        <v>62</v>
      </c>
      <c r="I14" s="31" t="s">
        <v>16</v>
      </c>
      <c r="J14" s="7"/>
      <c r="K14" s="27" t="s">
        <v>228</v>
      </c>
    </row>
    <row r="15" spans="1:11" ht="13.5" customHeight="1" x14ac:dyDescent="0.2">
      <c r="A15" s="71"/>
      <c r="B15" s="71" t="str">
        <f t="shared" si="0"/>
        <v/>
      </c>
      <c r="C15" s="73"/>
      <c r="D15" s="40"/>
      <c r="E15" s="40"/>
      <c r="F15" s="34"/>
      <c r="G15" s="35"/>
      <c r="H15" s="43"/>
      <c r="I15" s="35"/>
      <c r="J15" s="11"/>
      <c r="K15" s="159" t="s">
        <v>230</v>
      </c>
    </row>
    <row r="16" spans="1:11" ht="13.5" customHeight="1" x14ac:dyDescent="0.2">
      <c r="A16" s="71"/>
      <c r="B16" s="71" t="str">
        <f t="shared" si="0"/>
        <v/>
      </c>
      <c r="C16" s="73"/>
      <c r="D16" s="40"/>
      <c r="E16" s="40"/>
      <c r="F16" s="34"/>
      <c r="G16" s="35"/>
      <c r="H16" s="43"/>
      <c r="I16" s="35"/>
      <c r="J16" s="11"/>
      <c r="K16" s="159"/>
    </row>
    <row r="17" spans="1:11" ht="13.5" customHeight="1" x14ac:dyDescent="0.2">
      <c r="A17" s="71"/>
      <c r="B17" s="71" t="str">
        <f t="shared" si="0"/>
        <v/>
      </c>
      <c r="C17" s="73"/>
      <c r="D17" s="40"/>
      <c r="E17" s="40"/>
      <c r="F17" s="34"/>
      <c r="G17" s="35"/>
      <c r="H17" s="43"/>
      <c r="I17" s="35"/>
      <c r="J17" s="11"/>
      <c r="K17" s="159" t="s">
        <v>229</v>
      </c>
    </row>
    <row r="18" spans="1:11" ht="13.5" customHeight="1" x14ac:dyDescent="0.2">
      <c r="A18" s="78"/>
      <c r="B18" s="78" t="str">
        <f t="shared" si="0"/>
        <v/>
      </c>
      <c r="C18" s="79"/>
      <c r="D18" s="38"/>
      <c r="E18" s="38"/>
      <c r="F18" s="36"/>
      <c r="G18" s="33"/>
      <c r="H18" s="37"/>
      <c r="I18" s="33"/>
      <c r="J18" s="13"/>
      <c r="K18" s="160"/>
    </row>
    <row r="19" spans="1:11" ht="14.15" customHeight="1" x14ac:dyDescent="0.2">
      <c r="A19" s="66">
        <v>24531</v>
      </c>
      <c r="B19" s="66" t="str">
        <f t="shared" si="0"/>
        <v>火</v>
      </c>
      <c r="C19" s="70" t="s">
        <v>19</v>
      </c>
      <c r="D19" s="7"/>
      <c r="E19" s="7"/>
      <c r="F19" s="8" t="s">
        <v>24</v>
      </c>
      <c r="G19" s="9" t="s">
        <v>31</v>
      </c>
      <c r="H19" s="4">
        <v>66</v>
      </c>
      <c r="I19" s="14" t="s">
        <v>16</v>
      </c>
      <c r="J19" s="7"/>
      <c r="K19" s="4" t="s">
        <v>21</v>
      </c>
    </row>
    <row r="20" spans="1:11" ht="14.15" customHeight="1" x14ac:dyDescent="0.2">
      <c r="A20" s="66">
        <v>25992</v>
      </c>
      <c r="B20" s="66" t="str">
        <f t="shared" si="0"/>
        <v>日</v>
      </c>
      <c r="C20" s="70" t="s">
        <v>19</v>
      </c>
      <c r="D20" s="7"/>
      <c r="E20" s="7"/>
      <c r="F20" s="8" t="s">
        <v>24</v>
      </c>
      <c r="G20" s="9" t="s">
        <v>31</v>
      </c>
      <c r="H20" s="21">
        <v>70</v>
      </c>
      <c r="I20" s="14" t="s">
        <v>16</v>
      </c>
      <c r="J20" s="7"/>
      <c r="K20" s="4" t="s">
        <v>22</v>
      </c>
    </row>
    <row r="21" spans="1:11" ht="14.15" customHeight="1" x14ac:dyDescent="0.2">
      <c r="A21" s="66">
        <v>27453</v>
      </c>
      <c r="B21" s="66" t="str">
        <f t="shared" si="0"/>
        <v>金</v>
      </c>
      <c r="C21" s="70" t="s">
        <v>19</v>
      </c>
      <c r="D21" s="7">
        <v>3841</v>
      </c>
      <c r="E21" s="7">
        <v>3738</v>
      </c>
      <c r="F21" s="8">
        <f>ROUND(E21/D21*100,2)</f>
        <v>97.32</v>
      </c>
      <c r="G21" s="9" t="s">
        <v>34</v>
      </c>
      <c r="H21" s="21">
        <v>50</v>
      </c>
      <c r="I21" s="14" t="s">
        <v>16</v>
      </c>
      <c r="J21" s="7">
        <v>1941</v>
      </c>
      <c r="K21" s="4" t="s">
        <v>17</v>
      </c>
    </row>
    <row r="22" spans="1:11" s="19" customFormat="1" ht="14.15" customHeight="1" x14ac:dyDescent="0.2">
      <c r="A22" s="67"/>
      <c r="B22" s="67" t="str">
        <f t="shared" si="0"/>
        <v/>
      </c>
      <c r="C22" s="72"/>
      <c r="D22" s="11"/>
      <c r="E22" s="11"/>
      <c r="F22" s="18"/>
      <c r="G22" s="10" t="s">
        <v>35</v>
      </c>
      <c r="H22" s="25">
        <v>56</v>
      </c>
      <c r="I22" s="16" t="s">
        <v>16</v>
      </c>
      <c r="J22" s="11">
        <v>1751</v>
      </c>
      <c r="K22" s="5"/>
    </row>
    <row r="23" spans="1:11" ht="14.15" customHeight="1" x14ac:dyDescent="0.2">
      <c r="A23" s="66">
        <v>28914</v>
      </c>
      <c r="B23" s="66" t="str">
        <f t="shared" si="0"/>
        <v>水</v>
      </c>
      <c r="C23" s="70" t="s">
        <v>19</v>
      </c>
      <c r="D23" s="7"/>
      <c r="E23" s="7"/>
      <c r="F23" s="8" t="s">
        <v>24</v>
      </c>
      <c r="G23" s="9" t="s">
        <v>34</v>
      </c>
      <c r="H23" s="4">
        <v>54</v>
      </c>
      <c r="I23" s="14" t="s">
        <v>16</v>
      </c>
      <c r="J23" s="7"/>
      <c r="K23" s="4" t="s">
        <v>18</v>
      </c>
    </row>
    <row r="24" spans="1:11" ht="14.15" customHeight="1" x14ac:dyDescent="0.2">
      <c r="A24" s="66">
        <v>30375</v>
      </c>
      <c r="B24" s="66" t="str">
        <f t="shared" si="0"/>
        <v>月</v>
      </c>
      <c r="C24" s="70" t="s">
        <v>19</v>
      </c>
      <c r="D24" s="7"/>
      <c r="E24" s="7"/>
      <c r="F24" s="8" t="s">
        <v>24</v>
      </c>
      <c r="G24" s="9" t="s">
        <v>34</v>
      </c>
      <c r="H24" s="4">
        <v>58</v>
      </c>
      <c r="I24" s="14" t="s">
        <v>16</v>
      </c>
      <c r="J24" s="7"/>
      <c r="K24" s="4" t="s">
        <v>20</v>
      </c>
    </row>
    <row r="25" spans="1:11" ht="14.15" customHeight="1" x14ac:dyDescent="0.2">
      <c r="A25" s="66">
        <v>31836</v>
      </c>
      <c r="B25" s="66" t="str">
        <f t="shared" si="0"/>
        <v>土</v>
      </c>
      <c r="C25" s="70" t="s">
        <v>19</v>
      </c>
      <c r="D25" s="7">
        <v>4243</v>
      </c>
      <c r="E25" s="7">
        <v>4053</v>
      </c>
      <c r="F25" s="8">
        <f>ROUND(E25/D25*100,2)</f>
        <v>95.52</v>
      </c>
      <c r="G25" s="9" t="s">
        <v>34</v>
      </c>
      <c r="H25" s="4">
        <v>62</v>
      </c>
      <c r="I25" s="14" t="s">
        <v>16</v>
      </c>
      <c r="J25" s="7">
        <v>2341</v>
      </c>
      <c r="K25" s="4" t="s">
        <v>21</v>
      </c>
    </row>
    <row r="26" spans="1:11" ht="14.15" customHeight="1" x14ac:dyDescent="0.2">
      <c r="A26" s="80"/>
      <c r="B26" s="80" t="str">
        <f t="shared" si="0"/>
        <v/>
      </c>
      <c r="C26" s="75"/>
      <c r="D26" s="13"/>
      <c r="E26" s="13"/>
      <c r="F26" s="20"/>
      <c r="G26" s="12" t="s">
        <v>36</v>
      </c>
      <c r="H26" s="6">
        <v>54</v>
      </c>
      <c r="I26" s="16" t="s">
        <v>16</v>
      </c>
      <c r="J26" s="13">
        <v>1661</v>
      </c>
      <c r="K26" s="6"/>
    </row>
    <row r="27" spans="1:11" ht="14.15" customHeight="1" x14ac:dyDescent="0.2">
      <c r="A27" s="82">
        <v>33297</v>
      </c>
      <c r="B27" s="82" t="str">
        <f t="shared" si="0"/>
        <v>木</v>
      </c>
      <c r="C27" s="70" t="s">
        <v>19</v>
      </c>
      <c r="D27" s="7"/>
      <c r="E27" s="7"/>
      <c r="F27" s="8" t="s">
        <v>24</v>
      </c>
      <c r="G27" s="22" t="s">
        <v>34</v>
      </c>
      <c r="H27" s="4">
        <v>66</v>
      </c>
      <c r="I27" s="14" t="s">
        <v>16</v>
      </c>
      <c r="J27" s="7"/>
      <c r="K27" s="4" t="s">
        <v>22</v>
      </c>
    </row>
    <row r="28" spans="1:11" ht="14.15" customHeight="1" x14ac:dyDescent="0.2">
      <c r="A28" s="81">
        <v>34758</v>
      </c>
      <c r="B28" s="81" t="str">
        <f t="shared" si="0"/>
        <v>火</v>
      </c>
      <c r="C28" s="77" t="s">
        <v>19</v>
      </c>
      <c r="D28" s="54"/>
      <c r="E28" s="54"/>
      <c r="F28" s="60" t="s">
        <v>24</v>
      </c>
      <c r="G28" s="22" t="s">
        <v>34</v>
      </c>
      <c r="H28" s="52">
        <v>70</v>
      </c>
      <c r="I28" s="59" t="s">
        <v>16</v>
      </c>
      <c r="J28" s="54"/>
      <c r="K28" s="52" t="s">
        <v>193</v>
      </c>
    </row>
    <row r="29" spans="1:11" ht="14.15" customHeight="1" x14ac:dyDescent="0.2">
      <c r="A29" s="85">
        <v>36219</v>
      </c>
      <c r="B29" s="85" t="str">
        <f t="shared" si="0"/>
        <v>日</v>
      </c>
      <c r="C29" s="72" t="s">
        <v>19</v>
      </c>
      <c r="D29" s="11">
        <v>7178</v>
      </c>
      <c r="E29" s="11">
        <v>6268</v>
      </c>
      <c r="F29" s="18">
        <f>ROUND(E29/D29*100,2)</f>
        <v>87.32</v>
      </c>
      <c r="G29" s="10" t="s">
        <v>247</v>
      </c>
      <c r="H29" s="5">
        <v>60</v>
      </c>
      <c r="I29" s="14" t="s">
        <v>16</v>
      </c>
      <c r="J29" s="11">
        <v>3925</v>
      </c>
      <c r="K29" s="5" t="s">
        <v>17</v>
      </c>
    </row>
    <row r="30" spans="1:11" ht="14.15" customHeight="1" x14ac:dyDescent="0.2">
      <c r="A30" s="74"/>
      <c r="B30" s="74" t="str">
        <f t="shared" si="0"/>
        <v/>
      </c>
      <c r="C30" s="75"/>
      <c r="D30" s="13"/>
      <c r="E30" s="13"/>
      <c r="F30" s="20"/>
      <c r="G30" s="12" t="s">
        <v>212</v>
      </c>
      <c r="H30" s="6">
        <v>74</v>
      </c>
      <c r="I30" s="16" t="s">
        <v>16</v>
      </c>
      <c r="J30" s="13">
        <v>2250</v>
      </c>
      <c r="K30" s="6"/>
    </row>
    <row r="31" spans="1:11" ht="14.15" customHeight="1" x14ac:dyDescent="0.2">
      <c r="A31" s="82">
        <v>37738</v>
      </c>
      <c r="B31" s="82" t="str">
        <f t="shared" si="0"/>
        <v>日</v>
      </c>
      <c r="C31" s="70" t="s">
        <v>19</v>
      </c>
      <c r="D31" s="7">
        <v>7260</v>
      </c>
      <c r="E31" s="7">
        <v>5757</v>
      </c>
      <c r="F31" s="8">
        <f>ROUND(E31/D31*100,2)</f>
        <v>79.3</v>
      </c>
      <c r="G31" s="10" t="s">
        <v>247</v>
      </c>
      <c r="H31" s="4">
        <v>65</v>
      </c>
      <c r="I31" s="14" t="s">
        <v>16</v>
      </c>
      <c r="J31" s="7">
        <v>4366</v>
      </c>
      <c r="K31" s="4" t="s">
        <v>18</v>
      </c>
    </row>
    <row r="32" spans="1:11" ht="14.15" customHeight="1" x14ac:dyDescent="0.2">
      <c r="A32" s="83"/>
      <c r="B32" s="83" t="str">
        <f t="shared" si="0"/>
        <v/>
      </c>
      <c r="C32" s="75"/>
      <c r="D32" s="6"/>
      <c r="E32" s="6"/>
      <c r="F32" s="6"/>
      <c r="G32" s="12" t="s">
        <v>217</v>
      </c>
      <c r="H32" s="6">
        <v>52</v>
      </c>
      <c r="I32" s="16" t="s">
        <v>16</v>
      </c>
      <c r="J32" s="13">
        <v>1160</v>
      </c>
      <c r="K32" s="6"/>
    </row>
    <row r="33" spans="1:11" ht="14.15" customHeight="1" x14ac:dyDescent="0.2">
      <c r="A33" s="67">
        <v>38375</v>
      </c>
      <c r="B33" s="67" t="str">
        <f t="shared" si="0"/>
        <v>日</v>
      </c>
      <c r="C33" s="72" t="s">
        <v>118</v>
      </c>
      <c r="D33" s="62">
        <v>7309</v>
      </c>
      <c r="E33" s="62">
        <v>5337</v>
      </c>
      <c r="F33" s="8">
        <f>ROUND(E33/D33*100,2)</f>
        <v>73.02</v>
      </c>
      <c r="G33" s="10" t="s">
        <v>223</v>
      </c>
      <c r="H33" s="5">
        <v>54</v>
      </c>
      <c r="I33" s="14" t="s">
        <v>16</v>
      </c>
      <c r="J33" s="11">
        <v>2903</v>
      </c>
      <c r="K33" s="5" t="s">
        <v>17</v>
      </c>
    </row>
    <row r="34" spans="1:11" ht="14.15" customHeight="1" x14ac:dyDescent="0.2">
      <c r="A34" s="83"/>
      <c r="B34" s="83" t="str">
        <f t="shared" si="0"/>
        <v/>
      </c>
      <c r="C34" s="75"/>
      <c r="D34" s="6"/>
      <c r="E34" s="6"/>
      <c r="F34" s="6"/>
      <c r="G34" s="12" t="s">
        <v>224</v>
      </c>
      <c r="H34" s="6">
        <v>59</v>
      </c>
      <c r="I34" s="16" t="s">
        <v>16</v>
      </c>
      <c r="J34" s="13">
        <v>2365</v>
      </c>
      <c r="K34" s="6"/>
    </row>
    <row r="35" spans="1:11" ht="14.15" customHeight="1" x14ac:dyDescent="0.2">
      <c r="A35" s="82">
        <v>39810</v>
      </c>
      <c r="B35" s="82" t="str">
        <f t="shared" si="0"/>
        <v>日</v>
      </c>
      <c r="C35" s="70" t="s">
        <v>19</v>
      </c>
      <c r="D35" s="61">
        <v>7170</v>
      </c>
      <c r="E35" s="61">
        <v>4769</v>
      </c>
      <c r="F35" s="8">
        <v>66.510000000000005</v>
      </c>
      <c r="G35" s="9" t="s">
        <v>223</v>
      </c>
      <c r="H35" s="4">
        <v>58</v>
      </c>
      <c r="I35" s="14" t="s">
        <v>16</v>
      </c>
      <c r="J35" s="7">
        <v>2510</v>
      </c>
      <c r="K35" s="4" t="s">
        <v>18</v>
      </c>
    </row>
    <row r="36" spans="1:11" ht="14.15" customHeight="1" x14ac:dyDescent="0.2">
      <c r="A36" s="74"/>
      <c r="B36" s="74" t="str">
        <f t="shared" si="0"/>
        <v/>
      </c>
      <c r="C36" s="75"/>
      <c r="D36" s="63"/>
      <c r="E36" s="63"/>
      <c r="F36" s="20"/>
      <c r="G36" s="12" t="s">
        <v>268</v>
      </c>
      <c r="H36" s="6">
        <v>66</v>
      </c>
      <c r="I36" s="15" t="s">
        <v>16</v>
      </c>
      <c r="J36" s="13">
        <v>2199</v>
      </c>
      <c r="K36" s="6"/>
    </row>
    <row r="37" spans="1:11" x14ac:dyDescent="0.2">
      <c r="A37" s="81">
        <v>41266</v>
      </c>
      <c r="B37" s="81" t="str">
        <f t="shared" si="0"/>
        <v>日</v>
      </c>
      <c r="C37" s="77" t="s">
        <v>19</v>
      </c>
      <c r="D37" s="52"/>
      <c r="E37" s="52"/>
      <c r="F37" s="60" t="s">
        <v>24</v>
      </c>
      <c r="G37" s="22" t="s">
        <v>223</v>
      </c>
      <c r="H37" s="52">
        <v>62</v>
      </c>
      <c r="I37" s="59" t="s">
        <v>16</v>
      </c>
      <c r="J37" s="52"/>
      <c r="K37" s="52" t="s">
        <v>20</v>
      </c>
    </row>
    <row r="38" spans="1:11" x14ac:dyDescent="0.2">
      <c r="A38" s="81">
        <v>42729</v>
      </c>
      <c r="B38" s="81" t="str">
        <f t="shared" si="0"/>
        <v>日</v>
      </c>
      <c r="C38" s="77" t="s">
        <v>19</v>
      </c>
      <c r="D38" s="52"/>
      <c r="E38" s="52"/>
      <c r="F38" s="60" t="s">
        <v>24</v>
      </c>
      <c r="G38" s="22" t="s">
        <v>223</v>
      </c>
      <c r="H38" s="52">
        <v>66</v>
      </c>
      <c r="I38" s="59" t="s">
        <v>16</v>
      </c>
      <c r="J38" s="52"/>
      <c r="K38" s="52" t="s">
        <v>21</v>
      </c>
    </row>
    <row r="39" spans="1:11" x14ac:dyDescent="0.2">
      <c r="A39" s="82">
        <v>44108</v>
      </c>
      <c r="B39" s="82" t="str">
        <f t="shared" ref="B39:B40" si="1">IF(A39=0,"",TEXT(A39,"aaa"))</f>
        <v>日</v>
      </c>
      <c r="C39" s="70" t="s">
        <v>118</v>
      </c>
      <c r="D39" s="61">
        <v>6484</v>
      </c>
      <c r="E39" s="61">
        <v>3999</v>
      </c>
      <c r="F39" s="8">
        <v>61.67</v>
      </c>
      <c r="G39" s="9" t="s">
        <v>289</v>
      </c>
      <c r="H39" s="4">
        <v>60</v>
      </c>
      <c r="I39" s="14" t="s">
        <v>16</v>
      </c>
      <c r="J39" s="7">
        <v>2695</v>
      </c>
      <c r="K39" s="4" t="s">
        <v>17</v>
      </c>
    </row>
    <row r="40" spans="1:11" x14ac:dyDescent="0.2">
      <c r="A40" s="74"/>
      <c r="B40" s="74" t="str">
        <f t="shared" si="1"/>
        <v/>
      </c>
      <c r="C40" s="75"/>
      <c r="D40" s="63"/>
      <c r="E40" s="63"/>
      <c r="F40" s="20"/>
      <c r="G40" s="12" t="s">
        <v>290</v>
      </c>
      <c r="H40" s="6">
        <v>61</v>
      </c>
      <c r="I40" s="16" t="s">
        <v>16</v>
      </c>
      <c r="J40" s="13">
        <v>1252</v>
      </c>
      <c r="K40" s="6"/>
    </row>
  </sheetData>
  <mergeCells count="9">
    <mergeCell ref="A3:A4"/>
    <mergeCell ref="C3:C4"/>
    <mergeCell ref="D3:D4"/>
    <mergeCell ref="K15:K16"/>
    <mergeCell ref="K17:K18"/>
    <mergeCell ref="C5:C7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view="pageBreakPreview" zoomScaleNormal="100" zoomScaleSheetLayoutView="100" workbookViewId="0">
      <selection activeCell="I40" sqref="I40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9.90625" bestFit="1" customWidth="1"/>
    <col min="11" max="11" width="10.6328125" customWidth="1"/>
  </cols>
  <sheetData>
    <row r="1" spans="1:11" ht="14.15" customHeight="1" x14ac:dyDescent="0.2">
      <c r="A1" s="17" t="s">
        <v>141</v>
      </c>
      <c r="B1" s="17"/>
    </row>
    <row r="2" spans="1:11" ht="14.15" customHeight="1" x14ac:dyDescent="0.2"/>
    <row r="3" spans="1:11" ht="14.15" customHeight="1" x14ac:dyDescent="0.2">
      <c r="A3" s="157" t="s">
        <v>2</v>
      </c>
      <c r="B3" s="157" t="s">
        <v>277</v>
      </c>
      <c r="C3" s="157" t="s">
        <v>3</v>
      </c>
      <c r="D3" s="157" t="s">
        <v>6</v>
      </c>
      <c r="E3" s="1" t="s">
        <v>7</v>
      </c>
      <c r="F3" s="1" t="s">
        <v>9</v>
      </c>
      <c r="G3" s="164" t="s">
        <v>10</v>
      </c>
      <c r="H3" s="165"/>
      <c r="I3" s="165"/>
      <c r="J3" s="165"/>
      <c r="K3" s="157" t="s">
        <v>12</v>
      </c>
    </row>
    <row r="4" spans="1:11" ht="14.15" customHeight="1" x14ac:dyDescent="0.2">
      <c r="A4" s="158"/>
      <c r="B4" s="158"/>
      <c r="C4" s="158"/>
      <c r="D4" s="158"/>
      <c r="E4" s="2" t="s">
        <v>8</v>
      </c>
      <c r="F4" s="2" t="s">
        <v>140</v>
      </c>
      <c r="G4" s="3" t="s">
        <v>13</v>
      </c>
      <c r="H4" s="3" t="s">
        <v>4</v>
      </c>
      <c r="I4" s="3" t="s">
        <v>11</v>
      </c>
      <c r="J4" s="3" t="s">
        <v>5</v>
      </c>
      <c r="K4" s="158"/>
    </row>
    <row r="5" spans="1:11" ht="14.15" customHeight="1" x14ac:dyDescent="0.2">
      <c r="A5" s="66">
        <v>17262</v>
      </c>
      <c r="B5" s="66" t="str">
        <f t="shared" ref="B5:B37" si="0">IF(A5=0,"",TEXT(A5,"aaa"))</f>
        <v>土</v>
      </c>
      <c r="C5" s="161" t="s">
        <v>23</v>
      </c>
      <c r="D5" s="7"/>
      <c r="E5" s="7"/>
      <c r="F5" s="8"/>
      <c r="G5" s="9" t="s">
        <v>142</v>
      </c>
      <c r="H5" s="4"/>
      <c r="I5" s="14" t="s">
        <v>16</v>
      </c>
      <c r="J5" s="7">
        <v>1856</v>
      </c>
      <c r="K5" s="4" t="s">
        <v>17</v>
      </c>
    </row>
    <row r="6" spans="1:11" ht="14.15" customHeight="1" x14ac:dyDescent="0.2">
      <c r="A6" s="67"/>
      <c r="B6" s="67" t="str">
        <f t="shared" si="0"/>
        <v/>
      </c>
      <c r="C6" s="162"/>
      <c r="D6" s="11"/>
      <c r="E6" s="11"/>
      <c r="F6" s="18"/>
      <c r="G6" s="10" t="s">
        <v>143</v>
      </c>
      <c r="H6" s="5"/>
      <c r="I6" s="15" t="s">
        <v>16</v>
      </c>
      <c r="J6" s="11">
        <v>1227</v>
      </c>
      <c r="K6" s="5"/>
    </row>
    <row r="7" spans="1:11" ht="13.5" customHeight="1" x14ac:dyDescent="0.2">
      <c r="A7" s="68">
        <v>17967</v>
      </c>
      <c r="B7" s="68" t="str">
        <f t="shared" si="0"/>
        <v>木</v>
      </c>
      <c r="C7" s="69" t="s">
        <v>118</v>
      </c>
      <c r="D7" s="29"/>
      <c r="E7" s="29"/>
      <c r="F7" s="30"/>
      <c r="G7" s="9" t="s">
        <v>144</v>
      </c>
      <c r="H7" s="28"/>
      <c r="I7" s="14"/>
      <c r="J7" s="29">
        <v>1696</v>
      </c>
      <c r="K7" s="32" t="s">
        <v>146</v>
      </c>
    </row>
    <row r="8" spans="1:11" ht="13.5" customHeight="1" x14ac:dyDescent="0.2">
      <c r="A8" s="78"/>
      <c r="B8" s="78" t="str">
        <f t="shared" si="0"/>
        <v/>
      </c>
      <c r="C8" s="79"/>
      <c r="D8" s="38"/>
      <c r="E8" s="38"/>
      <c r="F8" s="36"/>
      <c r="G8" s="12" t="s">
        <v>145</v>
      </c>
      <c r="H8" s="37"/>
      <c r="I8" s="16"/>
      <c r="J8" s="38">
        <v>1439</v>
      </c>
      <c r="K8" s="51"/>
    </row>
    <row r="9" spans="1:11" ht="14.15" customHeight="1" x14ac:dyDescent="0.2">
      <c r="A9" s="66">
        <v>19423</v>
      </c>
      <c r="B9" s="66" t="str">
        <f t="shared" si="0"/>
        <v>木</v>
      </c>
      <c r="C9" s="70" t="s">
        <v>19</v>
      </c>
      <c r="D9" s="29"/>
      <c r="E9" s="29"/>
      <c r="F9" s="30"/>
      <c r="G9" s="9" t="s">
        <v>144</v>
      </c>
      <c r="H9" s="4"/>
      <c r="I9" s="14"/>
      <c r="J9" s="7">
        <v>1941</v>
      </c>
      <c r="K9" s="32" t="s">
        <v>148</v>
      </c>
    </row>
    <row r="10" spans="1:11" ht="14.15" customHeight="1" x14ac:dyDescent="0.2">
      <c r="A10" s="67"/>
      <c r="B10" s="67" t="str">
        <f t="shared" si="0"/>
        <v/>
      </c>
      <c r="C10" s="72"/>
      <c r="D10" s="40"/>
      <c r="E10" s="40"/>
      <c r="F10" s="34"/>
      <c r="G10" s="10" t="s">
        <v>147</v>
      </c>
      <c r="H10" s="5"/>
      <c r="I10" s="15"/>
      <c r="J10" s="11">
        <v>1654</v>
      </c>
      <c r="K10" s="166" t="s">
        <v>243</v>
      </c>
    </row>
    <row r="11" spans="1:11" ht="14.15" customHeight="1" x14ac:dyDescent="0.2">
      <c r="A11" s="80"/>
      <c r="B11" s="80" t="str">
        <f t="shared" si="0"/>
        <v/>
      </c>
      <c r="C11" s="75"/>
      <c r="D11" s="38"/>
      <c r="E11" s="38"/>
      <c r="F11" s="36"/>
      <c r="G11" s="12"/>
      <c r="H11" s="6"/>
      <c r="I11" s="16"/>
      <c r="J11" s="13"/>
      <c r="K11" s="166"/>
    </row>
    <row r="12" spans="1:11" ht="14.15" customHeight="1" x14ac:dyDescent="0.2">
      <c r="A12" s="66">
        <v>20884</v>
      </c>
      <c r="B12" s="66" t="str">
        <f t="shared" si="0"/>
        <v>火</v>
      </c>
      <c r="C12" s="70" t="s">
        <v>19</v>
      </c>
      <c r="D12" s="29"/>
      <c r="E12" s="29"/>
      <c r="F12" s="30" t="s">
        <v>24</v>
      </c>
      <c r="G12" s="9" t="s">
        <v>144</v>
      </c>
      <c r="H12" s="4"/>
      <c r="I12" s="14"/>
      <c r="J12" s="7"/>
      <c r="K12" s="32" t="s">
        <v>20</v>
      </c>
    </row>
    <row r="13" spans="1:11" ht="13.5" customHeight="1" x14ac:dyDescent="0.2">
      <c r="A13" s="68">
        <v>21157</v>
      </c>
      <c r="B13" s="68" t="str">
        <f t="shared" si="0"/>
        <v>火</v>
      </c>
      <c r="C13" s="69" t="s">
        <v>118</v>
      </c>
      <c r="D13" s="29"/>
      <c r="E13" s="29"/>
      <c r="F13" s="30"/>
      <c r="G13" s="31" t="s">
        <v>149</v>
      </c>
      <c r="H13" s="28">
        <v>56</v>
      </c>
      <c r="I13" s="14" t="s">
        <v>16</v>
      </c>
      <c r="J13" s="7">
        <v>2455</v>
      </c>
      <c r="K13" s="32" t="s">
        <v>17</v>
      </c>
    </row>
    <row r="14" spans="1:11" s="19" customFormat="1" ht="13.5" customHeight="1" x14ac:dyDescent="0.2">
      <c r="A14" s="71"/>
      <c r="B14" s="71" t="str">
        <f t="shared" si="0"/>
        <v/>
      </c>
      <c r="C14" s="73"/>
      <c r="D14" s="40"/>
      <c r="E14" s="40"/>
      <c r="F14" s="34"/>
      <c r="G14" s="35" t="s">
        <v>150</v>
      </c>
      <c r="H14" s="43"/>
      <c r="I14" s="15" t="s">
        <v>16</v>
      </c>
      <c r="J14" s="11">
        <v>559</v>
      </c>
      <c r="K14" s="44"/>
    </row>
    <row r="15" spans="1:11" ht="14.15" customHeight="1" x14ac:dyDescent="0.2">
      <c r="A15" s="68">
        <v>22606</v>
      </c>
      <c r="B15" s="68" t="str">
        <f t="shared" si="0"/>
        <v>火</v>
      </c>
      <c r="C15" s="70" t="s">
        <v>19</v>
      </c>
      <c r="D15" s="29"/>
      <c r="E15" s="29"/>
      <c r="F15" s="30"/>
      <c r="G15" s="31" t="s">
        <v>149</v>
      </c>
      <c r="H15" s="28">
        <v>60</v>
      </c>
      <c r="I15" s="14" t="s">
        <v>16</v>
      </c>
      <c r="J15" s="7">
        <v>2711</v>
      </c>
      <c r="K15" s="32" t="s">
        <v>18</v>
      </c>
    </row>
    <row r="16" spans="1:11" ht="14.15" customHeight="1" x14ac:dyDescent="0.2">
      <c r="A16" s="78"/>
      <c r="B16" s="78" t="str">
        <f t="shared" si="0"/>
        <v/>
      </c>
      <c r="C16" s="75"/>
      <c r="D16" s="38"/>
      <c r="E16" s="38"/>
      <c r="F16" s="36"/>
      <c r="G16" s="33" t="s">
        <v>151</v>
      </c>
      <c r="H16" s="37">
        <v>28</v>
      </c>
      <c r="I16" s="16"/>
      <c r="J16" s="13">
        <v>77</v>
      </c>
      <c r="K16" s="51"/>
    </row>
    <row r="17" spans="1:11" ht="14.15" customHeight="1" x14ac:dyDescent="0.2">
      <c r="A17" s="68">
        <v>24065</v>
      </c>
      <c r="B17" s="68" t="str">
        <f t="shared" si="0"/>
        <v>金</v>
      </c>
      <c r="C17" s="70" t="s">
        <v>19</v>
      </c>
      <c r="D17" s="7"/>
      <c r="E17" s="7"/>
      <c r="F17" s="30" t="s">
        <v>24</v>
      </c>
      <c r="G17" s="31" t="s">
        <v>149</v>
      </c>
      <c r="H17" s="21">
        <v>64</v>
      </c>
      <c r="I17" s="14" t="s">
        <v>16</v>
      </c>
      <c r="J17" s="7"/>
      <c r="K17" s="32" t="s">
        <v>20</v>
      </c>
    </row>
    <row r="18" spans="1:11" ht="14.15" customHeight="1" x14ac:dyDescent="0.2">
      <c r="A18" s="68">
        <v>25529</v>
      </c>
      <c r="B18" s="68" t="str">
        <f t="shared" si="0"/>
        <v>土</v>
      </c>
      <c r="C18" s="70" t="s">
        <v>19</v>
      </c>
      <c r="D18" s="7">
        <v>4823</v>
      </c>
      <c r="E18" s="7">
        <v>4624</v>
      </c>
      <c r="F18" s="8">
        <f>ROUND(E18/D18*100,2)</f>
        <v>95.87</v>
      </c>
      <c r="G18" s="31" t="s">
        <v>152</v>
      </c>
      <c r="H18" s="21">
        <v>46</v>
      </c>
      <c r="I18" s="14" t="s">
        <v>16</v>
      </c>
      <c r="J18" s="7">
        <v>2489</v>
      </c>
      <c r="K18" s="32" t="s">
        <v>17</v>
      </c>
    </row>
    <row r="19" spans="1:11" ht="14.15" customHeight="1" x14ac:dyDescent="0.2">
      <c r="A19" s="78"/>
      <c r="B19" s="78" t="str">
        <f t="shared" si="0"/>
        <v/>
      </c>
      <c r="C19" s="75"/>
      <c r="D19" s="13"/>
      <c r="E19" s="13"/>
      <c r="F19" s="36"/>
      <c r="G19" s="33" t="s">
        <v>153</v>
      </c>
      <c r="H19" s="26">
        <v>46</v>
      </c>
      <c r="I19" s="16" t="s">
        <v>16</v>
      </c>
      <c r="J19" s="13">
        <v>2069</v>
      </c>
      <c r="K19" s="51"/>
    </row>
    <row r="20" spans="1:11" ht="14.15" customHeight="1" x14ac:dyDescent="0.2">
      <c r="A20" s="66">
        <v>26985</v>
      </c>
      <c r="B20" s="66" t="str">
        <f t="shared" si="0"/>
        <v>土</v>
      </c>
      <c r="C20" s="70" t="s">
        <v>19</v>
      </c>
      <c r="D20" s="7">
        <v>4656</v>
      </c>
      <c r="E20" s="7">
        <v>4058</v>
      </c>
      <c r="F20" s="8">
        <f>ROUND(E20/D20*100,2)</f>
        <v>87.16</v>
      </c>
      <c r="G20" s="31" t="s">
        <v>152</v>
      </c>
      <c r="H20" s="4">
        <v>50</v>
      </c>
      <c r="I20" s="14" t="s">
        <v>16</v>
      </c>
      <c r="J20" s="7">
        <v>3382</v>
      </c>
      <c r="K20" s="4" t="s">
        <v>18</v>
      </c>
    </row>
    <row r="21" spans="1:11" s="19" customFormat="1" ht="14.15" customHeight="1" x14ac:dyDescent="0.2">
      <c r="A21" s="67"/>
      <c r="B21" s="67" t="str">
        <f t="shared" si="0"/>
        <v/>
      </c>
      <c r="C21" s="72"/>
      <c r="D21" s="11"/>
      <c r="E21" s="11"/>
      <c r="F21" s="34"/>
      <c r="G21" s="33" t="s">
        <v>154</v>
      </c>
      <c r="H21" s="5">
        <v>38</v>
      </c>
      <c r="I21" s="16" t="s">
        <v>15</v>
      </c>
      <c r="J21" s="11">
        <v>586</v>
      </c>
      <c r="K21" s="5"/>
    </row>
    <row r="22" spans="1:11" s="19" customFormat="1" ht="14.15" customHeight="1" x14ac:dyDescent="0.2">
      <c r="A22" s="66">
        <v>28448</v>
      </c>
      <c r="B22" s="66" t="str">
        <f t="shared" si="0"/>
        <v>土</v>
      </c>
      <c r="C22" s="70" t="s">
        <v>19</v>
      </c>
      <c r="D22" s="7">
        <v>4547</v>
      </c>
      <c r="E22" s="7">
        <v>4362</v>
      </c>
      <c r="F22" s="8">
        <f>ROUND(E22/D22*100,2)</f>
        <v>95.93</v>
      </c>
      <c r="G22" s="31" t="s">
        <v>152</v>
      </c>
      <c r="H22" s="4">
        <v>54</v>
      </c>
      <c r="I22" s="14" t="s">
        <v>16</v>
      </c>
      <c r="J22" s="47">
        <v>2292</v>
      </c>
      <c r="K22" s="4" t="s">
        <v>20</v>
      </c>
    </row>
    <row r="23" spans="1:11" s="19" customFormat="1" ht="14.15" customHeight="1" x14ac:dyDescent="0.2">
      <c r="A23" s="80"/>
      <c r="B23" s="80" t="str">
        <f t="shared" si="0"/>
        <v/>
      </c>
      <c r="C23" s="75"/>
      <c r="D23" s="13"/>
      <c r="E23" s="13"/>
      <c r="F23" s="36"/>
      <c r="G23" s="12" t="s">
        <v>155</v>
      </c>
      <c r="H23" s="6">
        <v>54</v>
      </c>
      <c r="I23" s="16" t="s">
        <v>16</v>
      </c>
      <c r="J23" s="56">
        <v>2031</v>
      </c>
      <c r="K23" s="6"/>
    </row>
    <row r="24" spans="1:11" s="19" customFormat="1" ht="14.15" customHeight="1" x14ac:dyDescent="0.2">
      <c r="A24" s="66">
        <v>29905</v>
      </c>
      <c r="B24" s="66" t="str">
        <f t="shared" si="0"/>
        <v>日</v>
      </c>
      <c r="C24" s="70" t="s">
        <v>19</v>
      </c>
      <c r="D24" s="7">
        <v>4343</v>
      </c>
      <c r="E24" s="7">
        <v>4132</v>
      </c>
      <c r="F24" s="8">
        <f>ROUND(E24/D24*100,2)</f>
        <v>95.14</v>
      </c>
      <c r="G24" s="31" t="s">
        <v>152</v>
      </c>
      <c r="H24" s="4">
        <v>58</v>
      </c>
      <c r="I24" s="14" t="s">
        <v>16</v>
      </c>
      <c r="J24" s="47">
        <v>2076</v>
      </c>
      <c r="K24" s="4" t="s">
        <v>21</v>
      </c>
    </row>
    <row r="25" spans="1:11" s="19" customFormat="1" ht="14.15" customHeight="1" x14ac:dyDescent="0.2">
      <c r="A25" s="80"/>
      <c r="B25" s="80" t="str">
        <f t="shared" si="0"/>
        <v/>
      </c>
      <c r="C25" s="75"/>
      <c r="D25" s="13"/>
      <c r="E25" s="13"/>
      <c r="F25" s="36"/>
      <c r="G25" s="12" t="s">
        <v>155</v>
      </c>
      <c r="H25" s="6">
        <v>58</v>
      </c>
      <c r="I25" s="16" t="s">
        <v>16</v>
      </c>
      <c r="J25" s="56">
        <v>2001</v>
      </c>
      <c r="K25" s="6"/>
    </row>
    <row r="26" spans="1:11" s="19" customFormat="1" ht="14.15" customHeight="1" x14ac:dyDescent="0.2">
      <c r="A26" s="66">
        <v>31368</v>
      </c>
      <c r="B26" s="66" t="str">
        <f t="shared" si="0"/>
        <v>日</v>
      </c>
      <c r="C26" s="70" t="s">
        <v>19</v>
      </c>
      <c r="D26" s="7">
        <v>4191</v>
      </c>
      <c r="E26" s="7">
        <v>3930</v>
      </c>
      <c r="F26" s="8">
        <f>ROUND(E26/D26*100,2)</f>
        <v>93.77</v>
      </c>
      <c r="G26" s="9" t="s">
        <v>155</v>
      </c>
      <c r="H26" s="4">
        <v>62</v>
      </c>
      <c r="I26" s="14" t="s">
        <v>16</v>
      </c>
      <c r="J26" s="47">
        <v>1948</v>
      </c>
      <c r="K26" s="4" t="s">
        <v>17</v>
      </c>
    </row>
    <row r="27" spans="1:11" s="19" customFormat="1" ht="14.15" customHeight="1" x14ac:dyDescent="0.2">
      <c r="A27" s="24"/>
      <c r="B27" s="24" t="str">
        <f t="shared" si="0"/>
        <v/>
      </c>
      <c r="C27" s="6"/>
      <c r="D27" s="13"/>
      <c r="E27" s="13"/>
      <c r="F27" s="36"/>
      <c r="G27" s="12" t="s">
        <v>156</v>
      </c>
      <c r="H27" s="6">
        <v>54</v>
      </c>
      <c r="I27" s="16" t="s">
        <v>16</v>
      </c>
      <c r="J27" s="56">
        <v>1914</v>
      </c>
      <c r="K27" s="6"/>
    </row>
    <row r="28" spans="1:11" ht="14.15" customHeight="1" x14ac:dyDescent="0.2">
      <c r="A28" s="82">
        <v>32831</v>
      </c>
      <c r="B28" s="82" t="str">
        <f t="shared" si="0"/>
        <v>日</v>
      </c>
      <c r="C28" s="70" t="s">
        <v>19</v>
      </c>
      <c r="D28" s="7">
        <v>4003</v>
      </c>
      <c r="E28" s="7">
        <v>3759</v>
      </c>
      <c r="F28" s="8">
        <f>ROUND(E28/D28*100,2)</f>
        <v>93.9</v>
      </c>
      <c r="G28" s="9" t="s">
        <v>157</v>
      </c>
      <c r="H28" s="4">
        <v>70</v>
      </c>
      <c r="I28" s="14" t="s">
        <v>16</v>
      </c>
      <c r="J28" s="47">
        <v>2147</v>
      </c>
      <c r="K28" s="4" t="s">
        <v>17</v>
      </c>
    </row>
    <row r="29" spans="1:11" ht="14.15" customHeight="1" x14ac:dyDescent="0.2">
      <c r="A29" s="74"/>
      <c r="B29" s="74" t="str">
        <f t="shared" si="0"/>
        <v/>
      </c>
      <c r="C29" s="75"/>
      <c r="D29" s="13"/>
      <c r="E29" s="13"/>
      <c r="F29" s="36"/>
      <c r="G29" s="12" t="s">
        <v>155</v>
      </c>
      <c r="H29" s="6">
        <v>66</v>
      </c>
      <c r="I29" s="16" t="s">
        <v>16</v>
      </c>
      <c r="J29" s="56">
        <v>1574</v>
      </c>
      <c r="K29" s="6"/>
    </row>
    <row r="30" spans="1:11" ht="14.15" customHeight="1" x14ac:dyDescent="0.2">
      <c r="A30" s="82">
        <v>34287</v>
      </c>
      <c r="B30" s="82" t="str">
        <f t="shared" si="0"/>
        <v>日</v>
      </c>
      <c r="C30" s="70" t="s">
        <v>19</v>
      </c>
      <c r="D30" s="7">
        <v>3774</v>
      </c>
      <c r="E30" s="7">
        <v>3480</v>
      </c>
      <c r="F30" s="8">
        <f>ROUND(E30/D30*100,2)</f>
        <v>92.21</v>
      </c>
      <c r="G30" s="9" t="s">
        <v>158</v>
      </c>
      <c r="H30" s="4">
        <v>53</v>
      </c>
      <c r="I30" s="14" t="s">
        <v>16</v>
      </c>
      <c r="J30" s="7">
        <v>1644</v>
      </c>
      <c r="K30" s="4" t="s">
        <v>17</v>
      </c>
    </row>
    <row r="31" spans="1:11" ht="14.15" customHeight="1" x14ac:dyDescent="0.2">
      <c r="A31" s="85"/>
      <c r="B31" s="85" t="str">
        <f t="shared" si="0"/>
        <v/>
      </c>
      <c r="C31" s="72"/>
      <c r="D31" s="11"/>
      <c r="E31" s="11"/>
      <c r="F31" s="34"/>
      <c r="G31" s="10" t="s">
        <v>159</v>
      </c>
      <c r="H31" s="5">
        <v>47</v>
      </c>
      <c r="I31" s="15" t="s">
        <v>16</v>
      </c>
      <c r="J31" s="11">
        <v>987</v>
      </c>
      <c r="K31" s="5"/>
    </row>
    <row r="32" spans="1:11" ht="14.15" customHeight="1" x14ac:dyDescent="0.2">
      <c r="A32" s="83"/>
      <c r="B32" s="83" t="str">
        <f t="shared" si="0"/>
        <v/>
      </c>
      <c r="C32" s="75"/>
      <c r="D32" s="6"/>
      <c r="E32" s="6"/>
      <c r="F32" s="6"/>
      <c r="G32" s="12" t="s">
        <v>160</v>
      </c>
      <c r="H32" s="6">
        <v>52</v>
      </c>
      <c r="I32" s="16" t="s">
        <v>16</v>
      </c>
      <c r="J32" s="13">
        <v>788</v>
      </c>
      <c r="K32" s="6"/>
    </row>
    <row r="33" spans="1:11" ht="14.15" customHeight="1" x14ac:dyDescent="0.2">
      <c r="A33" s="81">
        <v>35750</v>
      </c>
      <c r="B33" s="81" t="str">
        <f t="shared" si="0"/>
        <v>日</v>
      </c>
      <c r="C33" s="77" t="s">
        <v>19</v>
      </c>
      <c r="D33" s="54"/>
      <c r="E33" s="54"/>
      <c r="F33" s="60" t="s">
        <v>24</v>
      </c>
      <c r="G33" s="22" t="s">
        <v>158</v>
      </c>
      <c r="H33" s="52">
        <v>57</v>
      </c>
      <c r="I33" s="59" t="s">
        <v>16</v>
      </c>
      <c r="J33" s="54"/>
      <c r="K33" s="52" t="s">
        <v>18</v>
      </c>
    </row>
    <row r="34" spans="1:11" ht="14.15" customHeight="1" x14ac:dyDescent="0.2">
      <c r="A34" s="76">
        <v>37206</v>
      </c>
      <c r="B34" s="76" t="str">
        <f t="shared" si="0"/>
        <v>日</v>
      </c>
      <c r="C34" s="77" t="s">
        <v>19</v>
      </c>
      <c r="D34" s="52"/>
      <c r="E34" s="52"/>
      <c r="F34" s="52" t="s">
        <v>24</v>
      </c>
      <c r="G34" s="22" t="s">
        <v>158</v>
      </c>
      <c r="H34" s="52">
        <v>61</v>
      </c>
      <c r="I34" s="52" t="s">
        <v>16</v>
      </c>
      <c r="J34" s="54"/>
      <c r="K34" s="52" t="s">
        <v>20</v>
      </c>
    </row>
    <row r="35" spans="1:11" ht="14.15" customHeight="1" x14ac:dyDescent="0.2">
      <c r="A35" s="76">
        <v>38669</v>
      </c>
      <c r="B35" s="76" t="str">
        <f t="shared" si="0"/>
        <v>日</v>
      </c>
      <c r="C35" s="77" t="s">
        <v>19</v>
      </c>
      <c r="D35" s="52"/>
      <c r="E35" s="52"/>
      <c r="F35" s="52" t="s">
        <v>24</v>
      </c>
      <c r="G35" s="22" t="s">
        <v>158</v>
      </c>
      <c r="H35" s="52">
        <v>65</v>
      </c>
      <c r="I35" s="52" t="s">
        <v>16</v>
      </c>
      <c r="J35" s="54"/>
      <c r="K35" s="52" t="s">
        <v>21</v>
      </c>
    </row>
    <row r="36" spans="1:11" ht="14.15" customHeight="1" x14ac:dyDescent="0.2">
      <c r="A36" s="76">
        <v>40132</v>
      </c>
      <c r="B36" s="76" t="str">
        <f t="shared" si="0"/>
        <v>日</v>
      </c>
      <c r="C36" s="77" t="s">
        <v>19</v>
      </c>
      <c r="D36" s="52"/>
      <c r="E36" s="52"/>
      <c r="F36" s="52" t="s">
        <v>24</v>
      </c>
      <c r="G36" s="22" t="s">
        <v>259</v>
      </c>
      <c r="H36" s="52">
        <v>54</v>
      </c>
      <c r="I36" s="52" t="s">
        <v>16</v>
      </c>
      <c r="J36" s="54"/>
      <c r="K36" s="52" t="s">
        <v>17</v>
      </c>
    </row>
    <row r="37" spans="1:11" x14ac:dyDescent="0.2">
      <c r="A37" s="76">
        <v>41595</v>
      </c>
      <c r="B37" s="76" t="str">
        <f t="shared" si="0"/>
        <v>日</v>
      </c>
      <c r="C37" s="77" t="s">
        <v>19</v>
      </c>
      <c r="D37" s="52"/>
      <c r="E37" s="52"/>
      <c r="F37" s="52" t="s">
        <v>24</v>
      </c>
      <c r="G37" s="22" t="s">
        <v>259</v>
      </c>
      <c r="H37" s="52">
        <v>58</v>
      </c>
      <c r="I37" s="52" t="s">
        <v>16</v>
      </c>
      <c r="J37" s="54"/>
      <c r="K37" s="52" t="s">
        <v>18</v>
      </c>
    </row>
    <row r="38" spans="1:11" ht="14.15" customHeight="1" x14ac:dyDescent="0.2">
      <c r="A38" s="66">
        <v>43058</v>
      </c>
      <c r="B38" s="82" t="str">
        <f>IF(A38=0,"",TEXT(A38,"aaa"))</f>
        <v>日</v>
      </c>
      <c r="C38" s="70" t="s">
        <v>19</v>
      </c>
      <c r="D38" s="7">
        <v>2685</v>
      </c>
      <c r="E38" s="7">
        <v>2158</v>
      </c>
      <c r="F38" s="8">
        <f>ROUND(E38/D38*100,2)</f>
        <v>80.37</v>
      </c>
      <c r="G38" s="9" t="s">
        <v>278</v>
      </c>
      <c r="H38" s="4">
        <v>60</v>
      </c>
      <c r="I38" s="14" t="s">
        <v>16</v>
      </c>
      <c r="J38" s="47">
        <v>1090</v>
      </c>
      <c r="K38" s="4" t="s">
        <v>17</v>
      </c>
    </row>
    <row r="39" spans="1:11" ht="14.15" customHeight="1" x14ac:dyDescent="0.2">
      <c r="A39" s="74"/>
      <c r="B39" s="74" t="str">
        <f>IF(A39=0,"",TEXT(A39,"aaa"))</f>
        <v/>
      </c>
      <c r="C39" s="75"/>
      <c r="D39" s="13"/>
      <c r="E39" s="13"/>
      <c r="F39" s="36"/>
      <c r="G39" s="12" t="s">
        <v>259</v>
      </c>
      <c r="H39" s="6">
        <v>62</v>
      </c>
      <c r="I39" s="16" t="s">
        <v>16</v>
      </c>
      <c r="J39" s="56">
        <v>1050</v>
      </c>
      <c r="K39" s="6"/>
    </row>
    <row r="40" spans="1:11" x14ac:dyDescent="0.2">
      <c r="A40" s="76">
        <v>44514</v>
      </c>
      <c r="B40" s="76" t="str">
        <f t="shared" ref="B40" si="1">IF(A40=0,"",TEXT(A40,"aaa"))</f>
        <v>日</v>
      </c>
      <c r="C40" s="77" t="s">
        <v>19</v>
      </c>
      <c r="D40" s="52"/>
      <c r="E40" s="52"/>
      <c r="F40" s="52" t="s">
        <v>24</v>
      </c>
      <c r="G40" s="22" t="s">
        <v>278</v>
      </c>
      <c r="H40" s="52">
        <v>64</v>
      </c>
      <c r="I40" s="59" t="s">
        <v>16</v>
      </c>
      <c r="J40" s="54"/>
      <c r="K40" s="52" t="s">
        <v>18</v>
      </c>
    </row>
  </sheetData>
  <mergeCells count="8">
    <mergeCell ref="A3:A4"/>
    <mergeCell ref="C3:C4"/>
    <mergeCell ref="D3:D4"/>
    <mergeCell ref="K10:K11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view="pageBreakPreview" topLeftCell="A19" zoomScaleNormal="100" zoomScaleSheetLayoutView="100" workbookViewId="0">
      <selection activeCell="B34" sqref="B34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11.08984375" bestFit="1" customWidth="1"/>
    <col min="11" max="11" width="10.6328125" customWidth="1"/>
  </cols>
  <sheetData>
    <row r="1" spans="1:11" ht="14.15" customHeight="1" x14ac:dyDescent="0.2">
      <c r="A1" s="17" t="s">
        <v>161</v>
      </c>
      <c r="B1" s="17"/>
    </row>
    <row r="2" spans="1:11" ht="14.15" customHeight="1" x14ac:dyDescent="0.2"/>
    <row r="3" spans="1:11" ht="14.15" customHeight="1" x14ac:dyDescent="0.2">
      <c r="A3" s="157" t="s">
        <v>2</v>
      </c>
      <c r="B3" s="157" t="s">
        <v>277</v>
      </c>
      <c r="C3" s="157" t="s">
        <v>3</v>
      </c>
      <c r="D3" s="157" t="s">
        <v>6</v>
      </c>
      <c r="E3" s="1" t="s">
        <v>7</v>
      </c>
      <c r="F3" s="1" t="s">
        <v>9</v>
      </c>
      <c r="G3" s="164" t="s">
        <v>10</v>
      </c>
      <c r="H3" s="165"/>
      <c r="I3" s="165"/>
      <c r="J3" s="165"/>
      <c r="K3" s="157" t="s">
        <v>12</v>
      </c>
    </row>
    <row r="4" spans="1:11" ht="14.15" customHeight="1" x14ac:dyDescent="0.2">
      <c r="A4" s="158"/>
      <c r="B4" s="158"/>
      <c r="C4" s="158"/>
      <c r="D4" s="158"/>
      <c r="E4" s="2" t="s">
        <v>8</v>
      </c>
      <c r="F4" s="2" t="s">
        <v>165</v>
      </c>
      <c r="G4" s="3" t="s">
        <v>13</v>
      </c>
      <c r="H4" s="3" t="s">
        <v>4</v>
      </c>
      <c r="I4" s="3" t="s">
        <v>11</v>
      </c>
      <c r="J4" s="3" t="s">
        <v>5</v>
      </c>
      <c r="K4" s="158"/>
    </row>
    <row r="5" spans="1:11" ht="14.15" customHeight="1" x14ac:dyDescent="0.2">
      <c r="A5" s="66">
        <v>17262</v>
      </c>
      <c r="B5" s="66" t="str">
        <f t="shared" ref="B5:B34" si="0">IF(A5=0,"",TEXT(A5,"aaa"))</f>
        <v>土</v>
      </c>
      <c r="C5" s="161" t="s">
        <v>23</v>
      </c>
      <c r="D5" s="7">
        <v>3190</v>
      </c>
      <c r="E5" s="7">
        <v>2336</v>
      </c>
      <c r="F5" s="8">
        <f>ROUND(E5/D5*100,2)</f>
        <v>73.23</v>
      </c>
      <c r="G5" s="9" t="s">
        <v>162</v>
      </c>
      <c r="H5" s="4"/>
      <c r="I5" s="14" t="s">
        <v>163</v>
      </c>
      <c r="J5" s="7">
        <v>1237</v>
      </c>
      <c r="K5" s="4" t="s">
        <v>17</v>
      </c>
    </row>
    <row r="6" spans="1:11" ht="14.15" customHeight="1" x14ac:dyDescent="0.2">
      <c r="A6" s="67"/>
      <c r="B6" s="67" t="str">
        <f t="shared" si="0"/>
        <v/>
      </c>
      <c r="C6" s="162"/>
      <c r="D6" s="11"/>
      <c r="E6" s="11"/>
      <c r="F6" s="18"/>
      <c r="G6" s="10" t="s">
        <v>164</v>
      </c>
      <c r="H6" s="5"/>
      <c r="I6" s="16" t="s">
        <v>16</v>
      </c>
      <c r="J6" s="11">
        <v>1057</v>
      </c>
      <c r="K6" s="5"/>
    </row>
    <row r="7" spans="1:11" ht="13.5" customHeight="1" x14ac:dyDescent="0.2">
      <c r="A7" s="68">
        <v>18741</v>
      </c>
      <c r="B7" s="68" t="str">
        <f t="shared" si="0"/>
        <v>月</v>
      </c>
      <c r="C7" s="69" t="s">
        <v>19</v>
      </c>
      <c r="D7" s="29">
        <v>3282</v>
      </c>
      <c r="E7" s="29">
        <v>3242</v>
      </c>
      <c r="F7" s="8">
        <f>ROUND(E7/D7*100,2)</f>
        <v>98.78</v>
      </c>
      <c r="G7" s="31" t="s">
        <v>166</v>
      </c>
      <c r="H7" s="28">
        <v>48</v>
      </c>
      <c r="I7" s="31" t="s">
        <v>16</v>
      </c>
      <c r="J7" s="29">
        <v>1345</v>
      </c>
      <c r="K7" s="32" t="s">
        <v>69</v>
      </c>
    </row>
    <row r="8" spans="1:11" ht="13.5" customHeight="1" x14ac:dyDescent="0.2">
      <c r="A8" s="71"/>
      <c r="B8" s="71" t="str">
        <f t="shared" si="0"/>
        <v/>
      </c>
      <c r="C8" s="73"/>
      <c r="D8" s="40"/>
      <c r="E8" s="40"/>
      <c r="F8" s="34"/>
      <c r="G8" s="35" t="s">
        <v>167</v>
      </c>
      <c r="H8" s="43">
        <v>47</v>
      </c>
      <c r="I8" s="35" t="s">
        <v>16</v>
      </c>
      <c r="J8" s="40">
        <v>992</v>
      </c>
      <c r="K8" s="44"/>
    </row>
    <row r="9" spans="1:11" ht="13.5" customHeight="1" x14ac:dyDescent="0.2">
      <c r="A9" s="78"/>
      <c r="B9" s="78" t="str">
        <f t="shared" si="0"/>
        <v/>
      </c>
      <c r="C9" s="79"/>
      <c r="D9" s="38"/>
      <c r="E9" s="38"/>
      <c r="F9" s="36"/>
      <c r="G9" s="33" t="s">
        <v>168</v>
      </c>
      <c r="H9" s="37">
        <v>48</v>
      </c>
      <c r="I9" s="33" t="s">
        <v>16</v>
      </c>
      <c r="J9" s="38">
        <v>869</v>
      </c>
      <c r="K9" s="51"/>
    </row>
    <row r="10" spans="1:11" ht="14.15" customHeight="1" x14ac:dyDescent="0.2">
      <c r="A10" s="66">
        <v>20209</v>
      </c>
      <c r="B10" s="66" t="str">
        <f t="shared" si="0"/>
        <v>土</v>
      </c>
      <c r="C10" s="70" t="s">
        <v>19</v>
      </c>
      <c r="D10" s="29"/>
      <c r="E10" s="29"/>
      <c r="F10" s="30" t="s">
        <v>24</v>
      </c>
      <c r="G10" s="31" t="s">
        <v>166</v>
      </c>
      <c r="H10" s="4">
        <v>52</v>
      </c>
      <c r="I10" s="14"/>
      <c r="J10" s="7"/>
      <c r="K10" s="4" t="s">
        <v>18</v>
      </c>
    </row>
    <row r="11" spans="1:11" ht="14.15" customHeight="1" x14ac:dyDescent="0.2">
      <c r="A11" s="66">
        <v>21640</v>
      </c>
      <c r="B11" s="66" t="str">
        <f t="shared" si="0"/>
        <v>火</v>
      </c>
      <c r="C11" s="70" t="s">
        <v>19</v>
      </c>
      <c r="D11" s="29">
        <v>3567</v>
      </c>
      <c r="E11" s="29">
        <v>3505</v>
      </c>
      <c r="F11" s="8">
        <f>ROUND(E11/D11*100,2)</f>
        <v>98.26</v>
      </c>
      <c r="G11" s="9" t="s">
        <v>167</v>
      </c>
      <c r="H11" s="4">
        <v>55</v>
      </c>
      <c r="I11" s="31" t="s">
        <v>16</v>
      </c>
      <c r="J11" s="7">
        <v>1787</v>
      </c>
      <c r="K11" s="4" t="s">
        <v>17</v>
      </c>
    </row>
    <row r="12" spans="1:11" s="19" customFormat="1" ht="14.15" customHeight="1" x14ac:dyDescent="0.2">
      <c r="A12" s="67"/>
      <c r="B12" s="67" t="str">
        <f t="shared" si="0"/>
        <v/>
      </c>
      <c r="C12" s="72"/>
      <c r="D12" s="40"/>
      <c r="E12" s="40"/>
      <c r="F12" s="34"/>
      <c r="G12" s="35" t="s">
        <v>166</v>
      </c>
      <c r="H12" s="5">
        <v>56</v>
      </c>
      <c r="I12" s="35" t="s">
        <v>16</v>
      </c>
      <c r="J12" s="11">
        <v>1677</v>
      </c>
      <c r="K12" s="5"/>
    </row>
    <row r="13" spans="1:11" s="19" customFormat="1" ht="14.15" customHeight="1" x14ac:dyDescent="0.2">
      <c r="A13" s="67"/>
      <c r="B13" s="67" t="str">
        <f t="shared" si="0"/>
        <v/>
      </c>
      <c r="C13" s="72"/>
      <c r="D13" s="40"/>
      <c r="E13" s="40"/>
      <c r="F13" s="34"/>
      <c r="G13" s="10" t="s">
        <v>1</v>
      </c>
      <c r="H13" s="5">
        <v>52</v>
      </c>
      <c r="I13" s="15" t="s">
        <v>136</v>
      </c>
      <c r="J13" s="11">
        <v>1</v>
      </c>
      <c r="K13" s="5"/>
    </row>
    <row r="14" spans="1:11" ht="13.5" customHeight="1" x14ac:dyDescent="0.2">
      <c r="A14" s="68">
        <v>23070</v>
      </c>
      <c r="B14" s="68" t="str">
        <f t="shared" si="0"/>
        <v>木</v>
      </c>
      <c r="C14" s="69" t="s">
        <v>19</v>
      </c>
      <c r="D14" s="29"/>
      <c r="E14" s="29"/>
      <c r="F14" s="8" t="s">
        <v>24</v>
      </c>
      <c r="G14" s="9" t="s">
        <v>167</v>
      </c>
      <c r="H14" s="28">
        <v>59</v>
      </c>
      <c r="I14" s="31" t="s">
        <v>16</v>
      </c>
      <c r="J14" s="7"/>
      <c r="K14" s="27" t="s">
        <v>18</v>
      </c>
    </row>
    <row r="15" spans="1:11" ht="13.5" customHeight="1" x14ac:dyDescent="0.2">
      <c r="A15" s="71"/>
      <c r="B15" s="71" t="str">
        <f t="shared" si="0"/>
        <v/>
      </c>
      <c r="C15" s="73"/>
      <c r="D15" s="40"/>
      <c r="E15" s="40"/>
      <c r="F15" s="18"/>
      <c r="G15" s="10"/>
      <c r="H15" s="43"/>
      <c r="I15" s="35"/>
      <c r="J15" s="11"/>
      <c r="K15" s="166" t="s">
        <v>244</v>
      </c>
    </row>
    <row r="16" spans="1:11" ht="13.5" customHeight="1" x14ac:dyDescent="0.2">
      <c r="A16" s="78"/>
      <c r="B16" s="78" t="str">
        <f t="shared" si="0"/>
        <v/>
      </c>
      <c r="C16" s="79"/>
      <c r="D16" s="38"/>
      <c r="E16" s="38"/>
      <c r="F16" s="36"/>
      <c r="G16" s="12"/>
      <c r="H16" s="37"/>
      <c r="I16" s="33"/>
      <c r="J16" s="13"/>
      <c r="K16" s="166"/>
    </row>
    <row r="17" spans="1:11" ht="14.15" customHeight="1" x14ac:dyDescent="0.2">
      <c r="A17" s="66">
        <v>24531</v>
      </c>
      <c r="B17" s="66" t="str">
        <f t="shared" si="0"/>
        <v>火</v>
      </c>
      <c r="C17" s="70" t="s">
        <v>19</v>
      </c>
      <c r="D17" s="7">
        <v>3311</v>
      </c>
      <c r="E17" s="7">
        <v>3242</v>
      </c>
      <c r="F17" s="8">
        <f>ROUND(E17/D17*100,2)</f>
        <v>97.92</v>
      </c>
      <c r="G17" s="9" t="s">
        <v>169</v>
      </c>
      <c r="H17" s="4">
        <v>59</v>
      </c>
      <c r="I17" s="31" t="s">
        <v>16</v>
      </c>
      <c r="J17" s="41">
        <v>1990.2360000000001</v>
      </c>
      <c r="K17" s="4" t="s">
        <v>17</v>
      </c>
    </row>
    <row r="18" spans="1:11" ht="14.15" customHeight="1" x14ac:dyDescent="0.2">
      <c r="A18" s="80"/>
      <c r="B18" s="80" t="str">
        <f t="shared" si="0"/>
        <v/>
      </c>
      <c r="C18" s="75"/>
      <c r="D18" s="13"/>
      <c r="E18" s="13"/>
      <c r="F18" s="20"/>
      <c r="G18" s="12" t="s">
        <v>167</v>
      </c>
      <c r="H18" s="6">
        <v>63</v>
      </c>
      <c r="I18" s="35" t="s">
        <v>16</v>
      </c>
      <c r="J18" s="57">
        <v>1229.7629999999999</v>
      </c>
      <c r="K18" s="6"/>
    </row>
    <row r="19" spans="1:11" ht="14.15" customHeight="1" x14ac:dyDescent="0.2">
      <c r="A19" s="66">
        <v>25992</v>
      </c>
      <c r="B19" s="66" t="str">
        <f t="shared" si="0"/>
        <v>日</v>
      </c>
      <c r="C19" s="70" t="s">
        <v>19</v>
      </c>
      <c r="D19" s="7"/>
      <c r="E19" s="7"/>
      <c r="F19" s="8" t="s">
        <v>24</v>
      </c>
      <c r="G19" s="9" t="s">
        <v>169</v>
      </c>
      <c r="H19" s="21">
        <v>63</v>
      </c>
      <c r="I19" s="31" t="s">
        <v>16</v>
      </c>
      <c r="J19" s="7"/>
      <c r="K19" s="4" t="s">
        <v>18</v>
      </c>
    </row>
    <row r="20" spans="1:11" ht="14.15" customHeight="1" x14ac:dyDescent="0.2">
      <c r="A20" s="66">
        <v>27453</v>
      </c>
      <c r="B20" s="66" t="str">
        <f t="shared" si="0"/>
        <v>金</v>
      </c>
      <c r="C20" s="70" t="s">
        <v>19</v>
      </c>
      <c r="D20" s="7"/>
      <c r="E20" s="7"/>
      <c r="F20" s="8" t="s">
        <v>24</v>
      </c>
      <c r="G20" s="9" t="s">
        <v>169</v>
      </c>
      <c r="H20" s="21">
        <v>67</v>
      </c>
      <c r="I20" s="31" t="s">
        <v>16</v>
      </c>
      <c r="J20" s="7"/>
      <c r="K20" s="4" t="s">
        <v>20</v>
      </c>
    </row>
    <row r="21" spans="1:11" ht="14.15" customHeight="1" x14ac:dyDescent="0.2">
      <c r="A21" s="66">
        <v>28914</v>
      </c>
      <c r="B21" s="66" t="str">
        <f t="shared" si="0"/>
        <v>水</v>
      </c>
      <c r="C21" s="70" t="s">
        <v>19</v>
      </c>
      <c r="D21" s="7"/>
      <c r="E21" s="7"/>
      <c r="F21" s="8" t="s">
        <v>24</v>
      </c>
      <c r="G21" s="9" t="s">
        <v>170</v>
      </c>
      <c r="H21" s="4">
        <v>54</v>
      </c>
      <c r="I21" s="31" t="s">
        <v>16</v>
      </c>
      <c r="J21" s="7"/>
      <c r="K21" s="4" t="s">
        <v>17</v>
      </c>
    </row>
    <row r="22" spans="1:11" ht="14.15" customHeight="1" x14ac:dyDescent="0.2">
      <c r="A22" s="66">
        <v>30375</v>
      </c>
      <c r="B22" s="66" t="str">
        <f t="shared" si="0"/>
        <v>月</v>
      </c>
      <c r="C22" s="70" t="s">
        <v>19</v>
      </c>
      <c r="D22" s="7"/>
      <c r="E22" s="7"/>
      <c r="F22" s="8" t="s">
        <v>24</v>
      </c>
      <c r="G22" s="9" t="s">
        <v>170</v>
      </c>
      <c r="H22" s="4">
        <v>58</v>
      </c>
      <c r="I22" s="31" t="s">
        <v>16</v>
      </c>
      <c r="J22" s="7"/>
      <c r="K22" s="4" t="s">
        <v>18</v>
      </c>
    </row>
    <row r="23" spans="1:11" ht="14.15" customHeight="1" x14ac:dyDescent="0.2">
      <c r="A23" s="66">
        <v>31836</v>
      </c>
      <c r="B23" s="66" t="str">
        <f t="shared" si="0"/>
        <v>土</v>
      </c>
      <c r="C23" s="70" t="s">
        <v>19</v>
      </c>
      <c r="D23" s="7">
        <v>3026</v>
      </c>
      <c r="E23" s="7">
        <v>2974</v>
      </c>
      <c r="F23" s="8">
        <f>ROUND(E23/D23*100,2)</f>
        <v>98.28</v>
      </c>
      <c r="G23" s="9" t="s">
        <v>171</v>
      </c>
      <c r="H23" s="4">
        <v>62</v>
      </c>
      <c r="I23" s="31" t="s">
        <v>16</v>
      </c>
      <c r="J23" s="7">
        <v>1574</v>
      </c>
      <c r="K23" s="4" t="s">
        <v>17</v>
      </c>
    </row>
    <row r="24" spans="1:11" ht="14.15" customHeight="1" x14ac:dyDescent="0.2">
      <c r="A24" s="80"/>
      <c r="B24" s="80" t="str">
        <f t="shared" si="0"/>
        <v/>
      </c>
      <c r="C24" s="75"/>
      <c r="D24" s="13"/>
      <c r="E24" s="13"/>
      <c r="F24" s="20"/>
      <c r="G24" s="12" t="s">
        <v>172</v>
      </c>
      <c r="H24" s="6">
        <v>47</v>
      </c>
      <c r="I24" s="33" t="s">
        <v>16</v>
      </c>
      <c r="J24" s="13">
        <v>1376</v>
      </c>
      <c r="K24" s="6"/>
    </row>
    <row r="25" spans="1:11" ht="14.15" customHeight="1" x14ac:dyDescent="0.2">
      <c r="A25" s="82">
        <v>33297</v>
      </c>
      <c r="B25" s="82" t="str">
        <f t="shared" si="0"/>
        <v>木</v>
      </c>
      <c r="C25" s="70" t="s">
        <v>19</v>
      </c>
      <c r="D25" s="7"/>
      <c r="E25" s="7"/>
      <c r="F25" s="8" t="s">
        <v>24</v>
      </c>
      <c r="G25" s="9" t="s">
        <v>171</v>
      </c>
      <c r="H25" s="4">
        <v>66</v>
      </c>
      <c r="I25" s="14" t="s">
        <v>16</v>
      </c>
      <c r="J25" s="7"/>
      <c r="K25" s="4" t="s">
        <v>18</v>
      </c>
    </row>
    <row r="26" spans="1:11" ht="14.15" customHeight="1" x14ac:dyDescent="0.2">
      <c r="A26" s="82">
        <v>34758</v>
      </c>
      <c r="B26" s="82" t="str">
        <f t="shared" si="0"/>
        <v>火</v>
      </c>
      <c r="C26" s="70" t="s">
        <v>19</v>
      </c>
      <c r="D26" s="7"/>
      <c r="E26" s="7"/>
      <c r="F26" s="8" t="s">
        <v>24</v>
      </c>
      <c r="G26" s="22" t="s">
        <v>171</v>
      </c>
      <c r="H26" s="4">
        <v>70</v>
      </c>
      <c r="I26" s="14" t="s">
        <v>16</v>
      </c>
      <c r="J26" s="7"/>
      <c r="K26" s="4" t="s">
        <v>20</v>
      </c>
    </row>
    <row r="27" spans="1:11" ht="14.15" customHeight="1" x14ac:dyDescent="0.2">
      <c r="A27" s="81">
        <v>36219</v>
      </c>
      <c r="B27" s="81" t="str">
        <f t="shared" si="0"/>
        <v>日</v>
      </c>
      <c r="C27" s="77" t="s">
        <v>19</v>
      </c>
      <c r="D27" s="54"/>
      <c r="E27" s="54"/>
      <c r="F27" s="60" t="s">
        <v>24</v>
      </c>
      <c r="G27" s="22" t="s">
        <v>211</v>
      </c>
      <c r="H27" s="52">
        <v>57</v>
      </c>
      <c r="I27" s="59" t="s">
        <v>16</v>
      </c>
      <c r="J27" s="54"/>
      <c r="K27" s="52" t="s">
        <v>17</v>
      </c>
    </row>
    <row r="28" spans="1:11" ht="14.15" customHeight="1" x14ac:dyDescent="0.2">
      <c r="A28" s="81">
        <v>37680</v>
      </c>
      <c r="B28" s="81" t="str">
        <f t="shared" si="0"/>
        <v>金</v>
      </c>
      <c r="C28" s="77" t="s">
        <v>19</v>
      </c>
      <c r="D28" s="54"/>
      <c r="E28" s="54"/>
      <c r="F28" s="60" t="s">
        <v>24</v>
      </c>
      <c r="G28" s="22" t="s">
        <v>211</v>
      </c>
      <c r="H28" s="52">
        <v>61</v>
      </c>
      <c r="I28" s="59" t="s">
        <v>16</v>
      </c>
      <c r="J28" s="54"/>
      <c r="K28" s="52" t="s">
        <v>18</v>
      </c>
    </row>
    <row r="29" spans="1:11" ht="14.15" customHeight="1" x14ac:dyDescent="0.2">
      <c r="A29" s="82">
        <v>39141</v>
      </c>
      <c r="B29" s="82" t="str">
        <f t="shared" si="0"/>
        <v>水</v>
      </c>
      <c r="C29" s="70" t="s">
        <v>19</v>
      </c>
      <c r="D29" s="7">
        <v>2517</v>
      </c>
      <c r="E29" s="7">
        <v>2257</v>
      </c>
      <c r="F29" s="8">
        <f>ROUND(E29/D29*100,2)</f>
        <v>89.67</v>
      </c>
      <c r="G29" s="9" t="s">
        <v>260</v>
      </c>
      <c r="H29" s="4">
        <v>60</v>
      </c>
      <c r="I29" s="14" t="s">
        <v>16</v>
      </c>
      <c r="J29" s="7">
        <v>1530</v>
      </c>
      <c r="K29" s="4" t="s">
        <v>17</v>
      </c>
    </row>
    <row r="30" spans="1:11" x14ac:dyDescent="0.2">
      <c r="A30" s="6"/>
      <c r="B30" s="6" t="str">
        <f t="shared" si="0"/>
        <v/>
      </c>
      <c r="C30" s="6"/>
      <c r="D30" s="6"/>
      <c r="E30" s="6"/>
      <c r="F30" s="6"/>
      <c r="G30" s="6" t="s">
        <v>249</v>
      </c>
      <c r="H30" s="6">
        <v>63</v>
      </c>
      <c r="I30" s="6" t="s">
        <v>16</v>
      </c>
      <c r="J30" s="6">
        <v>680</v>
      </c>
      <c r="K30" s="6"/>
    </row>
    <row r="31" spans="1:11" x14ac:dyDescent="0.2">
      <c r="A31" s="81">
        <v>40602</v>
      </c>
      <c r="B31" s="81" t="str">
        <f t="shared" si="0"/>
        <v>月</v>
      </c>
      <c r="C31" s="77" t="s">
        <v>19</v>
      </c>
      <c r="D31" s="54"/>
      <c r="E31" s="54"/>
      <c r="F31" s="60" t="s">
        <v>24</v>
      </c>
      <c r="G31" s="22" t="s">
        <v>260</v>
      </c>
      <c r="H31" s="52">
        <v>64</v>
      </c>
      <c r="I31" s="59" t="s">
        <v>16</v>
      </c>
      <c r="J31" s="54"/>
      <c r="K31" s="52" t="s">
        <v>18</v>
      </c>
    </row>
    <row r="32" spans="1:11" x14ac:dyDescent="0.2">
      <c r="A32" s="81">
        <v>42063</v>
      </c>
      <c r="B32" s="81" t="str">
        <f t="shared" si="0"/>
        <v>土</v>
      </c>
      <c r="C32" s="77" t="s">
        <v>19</v>
      </c>
      <c r="D32" s="54"/>
      <c r="E32" s="54"/>
      <c r="F32" s="60" t="s">
        <v>24</v>
      </c>
      <c r="G32" s="22" t="s">
        <v>260</v>
      </c>
      <c r="H32" s="52">
        <v>68</v>
      </c>
      <c r="I32" s="59" t="s">
        <v>16</v>
      </c>
      <c r="J32" s="54"/>
      <c r="K32" s="52" t="s">
        <v>20</v>
      </c>
    </row>
    <row r="33" spans="1:11" x14ac:dyDescent="0.2">
      <c r="A33" s="81">
        <v>43524</v>
      </c>
      <c r="B33" s="81" t="str">
        <f t="shared" si="0"/>
        <v>木</v>
      </c>
      <c r="C33" s="77" t="s">
        <v>19</v>
      </c>
      <c r="D33" s="54"/>
      <c r="E33" s="54"/>
      <c r="F33" s="60" t="s">
        <v>24</v>
      </c>
      <c r="G33" s="22" t="s">
        <v>281</v>
      </c>
      <c r="H33" s="126">
        <v>65</v>
      </c>
      <c r="I33" s="59" t="s">
        <v>16</v>
      </c>
      <c r="J33" s="54"/>
      <c r="K33" s="126" t="s">
        <v>17</v>
      </c>
    </row>
    <row r="34" spans="1:11" x14ac:dyDescent="0.2">
      <c r="A34" s="81">
        <v>44985</v>
      </c>
      <c r="B34" s="81" t="str">
        <f t="shared" si="0"/>
        <v>火</v>
      </c>
      <c r="C34" s="77" t="s">
        <v>19</v>
      </c>
      <c r="D34" s="54"/>
      <c r="E34" s="54"/>
      <c r="F34" s="60" t="s">
        <v>24</v>
      </c>
      <c r="G34" s="22" t="s">
        <v>292</v>
      </c>
      <c r="H34" s="126">
        <v>69</v>
      </c>
      <c r="I34" s="59" t="s">
        <v>16</v>
      </c>
      <c r="J34" s="54"/>
      <c r="K34" s="126" t="s">
        <v>18</v>
      </c>
    </row>
  </sheetData>
  <mergeCells count="8">
    <mergeCell ref="A3:A4"/>
    <mergeCell ref="C3:C4"/>
    <mergeCell ref="D3:D4"/>
    <mergeCell ref="K15:K16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view="pageBreakPreview" topLeftCell="A4" zoomScaleNormal="100" zoomScaleSheetLayoutView="100" workbookViewId="0">
      <selection activeCell="R22" sqref="R22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9.90625" bestFit="1" customWidth="1"/>
    <col min="11" max="11" width="10.6328125" customWidth="1"/>
  </cols>
  <sheetData>
    <row r="1" spans="1:11" ht="14.15" customHeight="1" x14ac:dyDescent="0.2">
      <c r="A1" s="17" t="s">
        <v>175</v>
      </c>
      <c r="B1" s="17"/>
    </row>
    <row r="2" spans="1:11" ht="14.15" customHeight="1" x14ac:dyDescent="0.2"/>
    <row r="3" spans="1:11" ht="14.15" customHeight="1" x14ac:dyDescent="0.2">
      <c r="A3" s="157" t="s">
        <v>2</v>
      </c>
      <c r="B3" s="157" t="s">
        <v>277</v>
      </c>
      <c r="C3" s="157" t="s">
        <v>3</v>
      </c>
      <c r="D3" s="157" t="s">
        <v>6</v>
      </c>
      <c r="E3" s="1" t="s">
        <v>7</v>
      </c>
      <c r="F3" s="1" t="s">
        <v>9</v>
      </c>
      <c r="G3" s="164" t="s">
        <v>10</v>
      </c>
      <c r="H3" s="165"/>
      <c r="I3" s="165"/>
      <c r="J3" s="165"/>
      <c r="K3" s="157" t="s">
        <v>12</v>
      </c>
    </row>
    <row r="4" spans="1:11" ht="14.15" customHeight="1" x14ac:dyDescent="0.2">
      <c r="A4" s="158"/>
      <c r="B4" s="158"/>
      <c r="C4" s="158"/>
      <c r="D4" s="158"/>
      <c r="E4" s="2" t="s">
        <v>8</v>
      </c>
      <c r="F4" s="2" t="s">
        <v>173</v>
      </c>
      <c r="G4" s="3" t="s">
        <v>13</v>
      </c>
      <c r="H4" s="3" t="s">
        <v>4</v>
      </c>
      <c r="I4" s="3" t="s">
        <v>11</v>
      </c>
      <c r="J4" s="3" t="s">
        <v>5</v>
      </c>
      <c r="K4" s="158"/>
    </row>
    <row r="5" spans="1:11" ht="14.15" customHeight="1" x14ac:dyDescent="0.2">
      <c r="A5" s="66">
        <v>17262</v>
      </c>
      <c r="B5" s="66" t="str">
        <f t="shared" ref="B5:B31" si="0">IF(A5=0,"",TEXT(A5,"aaa"))</f>
        <v>土</v>
      </c>
      <c r="C5" s="161" t="s">
        <v>23</v>
      </c>
      <c r="D5" s="7">
        <v>3016</v>
      </c>
      <c r="E5" s="7">
        <v>2493</v>
      </c>
      <c r="F5" s="8">
        <f>ROUND(E5/D5*100,2)</f>
        <v>82.66</v>
      </c>
      <c r="G5" s="9" t="s">
        <v>177</v>
      </c>
      <c r="H5" s="4">
        <v>44</v>
      </c>
      <c r="I5" s="31" t="s">
        <v>16</v>
      </c>
      <c r="J5" s="7">
        <v>1419</v>
      </c>
      <c r="K5" s="4" t="s">
        <v>17</v>
      </c>
    </row>
    <row r="6" spans="1:11" ht="14.15" customHeight="1" x14ac:dyDescent="0.2">
      <c r="A6" s="67"/>
      <c r="B6" s="67" t="str">
        <f t="shared" si="0"/>
        <v/>
      </c>
      <c r="C6" s="162"/>
      <c r="D6" s="11"/>
      <c r="E6" s="11"/>
      <c r="F6" s="18"/>
      <c r="G6" s="10" t="s">
        <v>178</v>
      </c>
      <c r="H6" s="5">
        <v>63</v>
      </c>
      <c r="I6" s="16" t="s">
        <v>16</v>
      </c>
      <c r="J6" s="11">
        <v>628</v>
      </c>
      <c r="K6" s="5"/>
    </row>
    <row r="7" spans="1:11" ht="13.5" customHeight="1" x14ac:dyDescent="0.2">
      <c r="A7" s="68">
        <v>18741</v>
      </c>
      <c r="B7" s="68" t="str">
        <f t="shared" si="0"/>
        <v>月</v>
      </c>
      <c r="C7" s="69" t="s">
        <v>19</v>
      </c>
      <c r="D7" s="29">
        <v>3252</v>
      </c>
      <c r="E7" s="29">
        <v>2938</v>
      </c>
      <c r="F7" s="8">
        <f>ROUND(E7/D7*100,2)</f>
        <v>90.34</v>
      </c>
      <c r="G7" s="31" t="s">
        <v>179</v>
      </c>
      <c r="H7" s="28">
        <v>45</v>
      </c>
      <c r="I7" s="31" t="s">
        <v>16</v>
      </c>
      <c r="J7" s="29">
        <v>2368</v>
      </c>
      <c r="K7" s="32" t="s">
        <v>69</v>
      </c>
    </row>
    <row r="8" spans="1:11" ht="13.5" customHeight="1" x14ac:dyDescent="0.2">
      <c r="A8" s="78"/>
      <c r="B8" s="78" t="str">
        <f t="shared" si="0"/>
        <v/>
      </c>
      <c r="C8" s="79"/>
      <c r="D8" s="38"/>
      <c r="E8" s="38"/>
      <c r="F8" s="36"/>
      <c r="G8" s="33" t="s">
        <v>180</v>
      </c>
      <c r="H8" s="37">
        <v>31</v>
      </c>
      <c r="I8" s="33" t="s">
        <v>16</v>
      </c>
      <c r="J8" s="38">
        <v>570</v>
      </c>
      <c r="K8" s="51"/>
    </row>
    <row r="9" spans="1:11" ht="14.15" customHeight="1" x14ac:dyDescent="0.2">
      <c r="A9" s="66">
        <v>20209</v>
      </c>
      <c r="B9" s="66" t="str">
        <f t="shared" si="0"/>
        <v>土</v>
      </c>
      <c r="C9" s="70" t="s">
        <v>19</v>
      </c>
      <c r="D9" s="29">
        <v>3458</v>
      </c>
      <c r="E9" s="29">
        <v>3366</v>
      </c>
      <c r="F9" s="8">
        <f>ROUND(E9/D9*100,2)</f>
        <v>97.34</v>
      </c>
      <c r="G9" s="31" t="s">
        <v>179</v>
      </c>
      <c r="H9" s="4">
        <v>49</v>
      </c>
      <c r="I9" s="31" t="s">
        <v>16</v>
      </c>
      <c r="J9" s="7">
        <v>2130</v>
      </c>
      <c r="K9" s="4" t="s">
        <v>18</v>
      </c>
    </row>
    <row r="10" spans="1:11" ht="14.15" customHeight="1" x14ac:dyDescent="0.2">
      <c r="A10" s="80"/>
      <c r="B10" s="80" t="str">
        <f t="shared" si="0"/>
        <v/>
      </c>
      <c r="C10" s="75"/>
      <c r="D10" s="38"/>
      <c r="E10" s="38"/>
      <c r="F10" s="36"/>
      <c r="G10" s="12" t="s">
        <v>177</v>
      </c>
      <c r="H10" s="6">
        <v>52</v>
      </c>
      <c r="I10" s="33" t="s">
        <v>16</v>
      </c>
      <c r="J10" s="13">
        <v>1195</v>
      </c>
      <c r="K10" s="6"/>
    </row>
    <row r="11" spans="1:11" ht="14.15" customHeight="1" x14ac:dyDescent="0.2">
      <c r="A11" s="66">
        <v>21640</v>
      </c>
      <c r="B11" s="66" t="str">
        <f t="shared" si="0"/>
        <v>火</v>
      </c>
      <c r="C11" s="70" t="s">
        <v>19</v>
      </c>
      <c r="D11" s="29">
        <v>3594</v>
      </c>
      <c r="E11" s="29">
        <v>3482</v>
      </c>
      <c r="F11" s="8">
        <f>ROUND(E11/D11*100,2)</f>
        <v>96.88</v>
      </c>
      <c r="G11" s="31" t="s">
        <v>179</v>
      </c>
      <c r="H11" s="4">
        <v>53</v>
      </c>
      <c r="I11" s="31" t="s">
        <v>16</v>
      </c>
      <c r="J11" s="7">
        <v>3177</v>
      </c>
      <c r="K11" s="4" t="s">
        <v>20</v>
      </c>
    </row>
    <row r="12" spans="1:11" s="19" customFormat="1" ht="14.15" customHeight="1" x14ac:dyDescent="0.2">
      <c r="A12" s="67"/>
      <c r="B12" s="67" t="str">
        <f t="shared" si="0"/>
        <v/>
      </c>
      <c r="C12" s="72"/>
      <c r="D12" s="40"/>
      <c r="E12" s="40"/>
      <c r="F12" s="34"/>
      <c r="G12" s="35" t="s">
        <v>1</v>
      </c>
      <c r="H12" s="5"/>
      <c r="I12" s="35" t="s">
        <v>16</v>
      </c>
      <c r="J12" s="11">
        <v>171</v>
      </c>
      <c r="K12" s="5"/>
    </row>
    <row r="13" spans="1:11" ht="13.5" customHeight="1" x14ac:dyDescent="0.2">
      <c r="A13" s="68">
        <v>23070</v>
      </c>
      <c r="B13" s="68" t="str">
        <f t="shared" si="0"/>
        <v>木</v>
      </c>
      <c r="C13" s="69" t="s">
        <v>19</v>
      </c>
      <c r="D13" s="29">
        <v>3580</v>
      </c>
      <c r="E13" s="29">
        <v>3457</v>
      </c>
      <c r="F13" s="8">
        <f>ROUND(E13/D13*100,2)</f>
        <v>96.56</v>
      </c>
      <c r="G13" s="9" t="s">
        <v>181</v>
      </c>
      <c r="H13" s="28">
        <v>59</v>
      </c>
      <c r="I13" s="31" t="s">
        <v>16</v>
      </c>
      <c r="J13" s="7">
        <v>1742</v>
      </c>
      <c r="K13" s="27" t="s">
        <v>17</v>
      </c>
    </row>
    <row r="14" spans="1:11" ht="13.5" customHeight="1" x14ac:dyDescent="0.2">
      <c r="A14" s="71"/>
      <c r="B14" s="71" t="str">
        <f t="shared" si="0"/>
        <v/>
      </c>
      <c r="C14" s="73"/>
      <c r="D14" s="40"/>
      <c r="E14" s="40"/>
      <c r="F14" s="18"/>
      <c r="G14" s="10" t="s">
        <v>179</v>
      </c>
      <c r="H14" s="43">
        <v>57</v>
      </c>
      <c r="I14" s="35" t="s">
        <v>16</v>
      </c>
      <c r="J14" s="11">
        <v>1674</v>
      </c>
      <c r="K14" s="166" t="s">
        <v>245</v>
      </c>
    </row>
    <row r="15" spans="1:11" ht="13.5" customHeight="1" x14ac:dyDescent="0.2">
      <c r="A15" s="71"/>
      <c r="B15" s="71" t="str">
        <f t="shared" si="0"/>
        <v/>
      </c>
      <c r="C15" s="73"/>
      <c r="D15" s="40"/>
      <c r="E15" s="40"/>
      <c r="F15" s="18"/>
      <c r="G15" s="10"/>
      <c r="H15" s="43"/>
      <c r="I15" s="35"/>
      <c r="J15" s="11"/>
      <c r="K15" s="166"/>
    </row>
    <row r="16" spans="1:11" ht="14.15" customHeight="1" x14ac:dyDescent="0.2">
      <c r="A16" s="66">
        <v>24531</v>
      </c>
      <c r="B16" s="66" t="str">
        <f t="shared" si="0"/>
        <v>火</v>
      </c>
      <c r="C16" s="70" t="s">
        <v>19</v>
      </c>
      <c r="D16" s="7"/>
      <c r="E16" s="7"/>
      <c r="F16" s="8" t="s">
        <v>24</v>
      </c>
      <c r="G16" s="9" t="s">
        <v>181</v>
      </c>
      <c r="H16" s="4">
        <v>63</v>
      </c>
      <c r="I16" s="31" t="s">
        <v>16</v>
      </c>
      <c r="J16" s="41"/>
      <c r="K16" s="4" t="s">
        <v>18</v>
      </c>
    </row>
    <row r="17" spans="1:11" ht="14.15" customHeight="1" x14ac:dyDescent="0.2">
      <c r="A17" s="66">
        <v>25992</v>
      </c>
      <c r="B17" s="66" t="str">
        <f t="shared" si="0"/>
        <v>日</v>
      </c>
      <c r="C17" s="70" t="s">
        <v>19</v>
      </c>
      <c r="D17" s="7">
        <v>3217</v>
      </c>
      <c r="E17" s="7">
        <v>3099</v>
      </c>
      <c r="F17" s="8">
        <f>ROUND(E17/D17*100,2)</f>
        <v>96.33</v>
      </c>
      <c r="G17" s="9" t="s">
        <v>182</v>
      </c>
      <c r="H17" s="21">
        <v>54</v>
      </c>
      <c r="I17" s="31" t="s">
        <v>16</v>
      </c>
      <c r="J17" s="7">
        <v>1545</v>
      </c>
      <c r="K17" s="4" t="s">
        <v>17</v>
      </c>
    </row>
    <row r="18" spans="1:11" ht="14.15" customHeight="1" x14ac:dyDescent="0.2">
      <c r="A18" s="80"/>
      <c r="B18" s="80" t="str">
        <f t="shared" si="0"/>
        <v/>
      </c>
      <c r="C18" s="75"/>
      <c r="D18" s="13"/>
      <c r="E18" s="13"/>
      <c r="F18" s="20"/>
      <c r="G18" s="12" t="s">
        <v>181</v>
      </c>
      <c r="H18" s="26">
        <v>67</v>
      </c>
      <c r="I18" s="33" t="s">
        <v>16</v>
      </c>
      <c r="J18" s="13">
        <v>1524</v>
      </c>
      <c r="K18" s="6"/>
    </row>
    <row r="19" spans="1:11" ht="14.15" customHeight="1" x14ac:dyDescent="0.2">
      <c r="A19" s="66">
        <v>27511</v>
      </c>
      <c r="B19" s="66" t="str">
        <f t="shared" si="0"/>
        <v>日</v>
      </c>
      <c r="C19" s="70" t="s">
        <v>19</v>
      </c>
      <c r="D19" s="7"/>
      <c r="E19" s="7"/>
      <c r="F19" s="8" t="s">
        <v>24</v>
      </c>
      <c r="G19" s="9" t="s">
        <v>182</v>
      </c>
      <c r="H19" s="21">
        <v>58</v>
      </c>
      <c r="I19" s="31" t="s">
        <v>16</v>
      </c>
      <c r="J19" s="7"/>
      <c r="K19" s="4" t="s">
        <v>18</v>
      </c>
    </row>
    <row r="20" spans="1:11" ht="14.15" customHeight="1" x14ac:dyDescent="0.2">
      <c r="A20" s="66">
        <v>28967</v>
      </c>
      <c r="B20" s="66" t="str">
        <f t="shared" si="0"/>
        <v>日</v>
      </c>
      <c r="C20" s="70" t="s">
        <v>19</v>
      </c>
      <c r="D20" s="7">
        <v>2916</v>
      </c>
      <c r="E20" s="7">
        <v>2857</v>
      </c>
      <c r="F20" s="8">
        <f>ROUND(E20/D20*100,2)</f>
        <v>97.98</v>
      </c>
      <c r="G20" s="9" t="s">
        <v>182</v>
      </c>
      <c r="H20" s="4">
        <v>62</v>
      </c>
      <c r="I20" s="31" t="s">
        <v>16</v>
      </c>
      <c r="J20" s="7">
        <v>1601</v>
      </c>
      <c r="K20" s="4" t="s">
        <v>20</v>
      </c>
    </row>
    <row r="21" spans="1:11" ht="14.15" customHeight="1" x14ac:dyDescent="0.2">
      <c r="A21" s="80"/>
      <c r="B21" s="80" t="str">
        <f t="shared" si="0"/>
        <v/>
      </c>
      <c r="C21" s="75"/>
      <c r="D21" s="13"/>
      <c r="E21" s="13"/>
      <c r="F21" s="20"/>
      <c r="G21" s="12" t="s">
        <v>183</v>
      </c>
      <c r="H21" s="6">
        <v>60</v>
      </c>
      <c r="I21" s="33" t="s">
        <v>16</v>
      </c>
      <c r="J21" s="13">
        <v>1237</v>
      </c>
      <c r="K21" s="6"/>
    </row>
    <row r="22" spans="1:11" ht="14.15" customHeight="1" x14ac:dyDescent="0.2">
      <c r="A22" s="66">
        <v>30430</v>
      </c>
      <c r="B22" s="66" t="str">
        <f t="shared" si="0"/>
        <v>日</v>
      </c>
      <c r="C22" s="70" t="s">
        <v>19</v>
      </c>
      <c r="D22" s="7"/>
      <c r="E22" s="7"/>
      <c r="F22" s="8" t="s">
        <v>24</v>
      </c>
      <c r="G22" s="9" t="s">
        <v>182</v>
      </c>
      <c r="H22" s="4">
        <v>66</v>
      </c>
      <c r="I22" s="31" t="s">
        <v>16</v>
      </c>
      <c r="J22" s="7"/>
      <c r="K22" s="4" t="s">
        <v>21</v>
      </c>
    </row>
    <row r="23" spans="1:11" ht="14.15" customHeight="1" x14ac:dyDescent="0.2">
      <c r="A23" s="66">
        <v>31893</v>
      </c>
      <c r="B23" s="66" t="str">
        <f t="shared" si="0"/>
        <v>日</v>
      </c>
      <c r="C23" s="70" t="s">
        <v>19</v>
      </c>
      <c r="D23" s="7"/>
      <c r="E23" s="7"/>
      <c r="F23" s="8" t="s">
        <v>24</v>
      </c>
      <c r="G23" s="9" t="s">
        <v>182</v>
      </c>
      <c r="H23" s="4">
        <v>70</v>
      </c>
      <c r="I23" s="31" t="s">
        <v>16</v>
      </c>
      <c r="J23" s="7"/>
      <c r="K23" s="4" t="s">
        <v>22</v>
      </c>
    </row>
    <row r="24" spans="1:11" ht="14.15" customHeight="1" x14ac:dyDescent="0.2">
      <c r="A24" s="82">
        <v>33349</v>
      </c>
      <c r="B24" s="82" t="str">
        <f t="shared" si="0"/>
        <v>日</v>
      </c>
      <c r="C24" s="70" t="s">
        <v>19</v>
      </c>
      <c r="D24" s="7"/>
      <c r="E24" s="7"/>
      <c r="F24" s="8" t="s">
        <v>24</v>
      </c>
      <c r="G24" s="9" t="s">
        <v>184</v>
      </c>
      <c r="H24" s="4">
        <v>57</v>
      </c>
      <c r="I24" s="14" t="s">
        <v>16</v>
      </c>
      <c r="J24" s="7"/>
      <c r="K24" s="4" t="s">
        <v>17</v>
      </c>
    </row>
    <row r="25" spans="1:11" ht="14.15" customHeight="1" x14ac:dyDescent="0.2">
      <c r="A25" s="82">
        <v>34812</v>
      </c>
      <c r="B25" s="82" t="str">
        <f t="shared" si="0"/>
        <v>日</v>
      </c>
      <c r="C25" s="70" t="s">
        <v>19</v>
      </c>
      <c r="D25" s="7"/>
      <c r="E25" s="7"/>
      <c r="F25" s="8" t="s">
        <v>24</v>
      </c>
      <c r="G25" s="22" t="s">
        <v>184</v>
      </c>
      <c r="H25" s="4">
        <v>61</v>
      </c>
      <c r="I25" s="14" t="s">
        <v>16</v>
      </c>
      <c r="J25" s="7"/>
      <c r="K25" s="4" t="s">
        <v>18</v>
      </c>
    </row>
    <row r="26" spans="1:11" ht="14.15" customHeight="1" x14ac:dyDescent="0.2">
      <c r="A26" s="82">
        <v>36275</v>
      </c>
      <c r="B26" s="82" t="str">
        <f t="shared" si="0"/>
        <v>日</v>
      </c>
      <c r="C26" s="70" t="s">
        <v>19</v>
      </c>
      <c r="D26" s="7">
        <v>2826</v>
      </c>
      <c r="E26" s="7">
        <v>2660</v>
      </c>
      <c r="F26" s="8">
        <f>ROUND(E26/D26*100,2)</f>
        <v>94.13</v>
      </c>
      <c r="G26" s="9" t="s">
        <v>214</v>
      </c>
      <c r="H26" s="4">
        <v>48</v>
      </c>
      <c r="I26" s="31" t="s">
        <v>16</v>
      </c>
      <c r="J26" s="7">
        <v>1391</v>
      </c>
      <c r="K26" s="4" t="s">
        <v>17</v>
      </c>
    </row>
    <row r="27" spans="1:11" ht="14.15" customHeight="1" x14ac:dyDescent="0.2">
      <c r="A27" s="83"/>
      <c r="B27" s="83" t="str">
        <f t="shared" si="0"/>
        <v/>
      </c>
      <c r="C27" s="75"/>
      <c r="D27" s="6"/>
      <c r="E27" s="6"/>
      <c r="F27" s="6"/>
      <c r="G27" s="12" t="s">
        <v>215</v>
      </c>
      <c r="H27" s="6">
        <v>63</v>
      </c>
      <c r="I27" s="33" t="s">
        <v>16</v>
      </c>
      <c r="J27" s="13">
        <v>1240</v>
      </c>
      <c r="K27" s="6"/>
    </row>
    <row r="28" spans="1:11" ht="14.15" customHeight="1" x14ac:dyDescent="0.2">
      <c r="A28" s="76">
        <v>37738</v>
      </c>
      <c r="B28" s="76" t="str">
        <f t="shared" si="0"/>
        <v>日</v>
      </c>
      <c r="C28" s="77" t="s">
        <v>19</v>
      </c>
      <c r="D28" s="52"/>
      <c r="E28" s="52"/>
      <c r="F28" s="52" t="s">
        <v>24</v>
      </c>
      <c r="G28" s="22" t="s">
        <v>214</v>
      </c>
      <c r="H28" s="52">
        <v>52</v>
      </c>
      <c r="I28" s="52" t="s">
        <v>16</v>
      </c>
      <c r="J28" s="54"/>
      <c r="K28" s="52" t="s">
        <v>18</v>
      </c>
    </row>
    <row r="29" spans="1:11" ht="14.15" customHeight="1" x14ac:dyDescent="0.2">
      <c r="A29" s="76">
        <v>39194</v>
      </c>
      <c r="B29" s="76" t="str">
        <f t="shared" si="0"/>
        <v>日</v>
      </c>
      <c r="C29" s="77" t="s">
        <v>19</v>
      </c>
      <c r="D29" s="52"/>
      <c r="E29" s="52"/>
      <c r="F29" s="52" t="s">
        <v>24</v>
      </c>
      <c r="G29" s="22" t="s">
        <v>214</v>
      </c>
      <c r="H29" s="52">
        <v>56</v>
      </c>
      <c r="I29" s="52" t="s">
        <v>16</v>
      </c>
      <c r="J29" s="54"/>
      <c r="K29" s="52" t="s">
        <v>20</v>
      </c>
    </row>
    <row r="30" spans="1:11" x14ac:dyDescent="0.2">
      <c r="A30" s="76">
        <v>40657</v>
      </c>
      <c r="B30" s="76" t="str">
        <f t="shared" si="0"/>
        <v>日</v>
      </c>
      <c r="C30" s="77" t="s">
        <v>19</v>
      </c>
      <c r="D30" s="52"/>
      <c r="E30" s="52"/>
      <c r="F30" s="52" t="s">
        <v>24</v>
      </c>
      <c r="G30" s="22" t="s">
        <v>214</v>
      </c>
      <c r="H30" s="52">
        <v>60</v>
      </c>
      <c r="I30" s="52" t="s">
        <v>16</v>
      </c>
      <c r="J30" s="54"/>
      <c r="K30" s="52" t="s">
        <v>21</v>
      </c>
    </row>
    <row r="31" spans="1:11" x14ac:dyDescent="0.2">
      <c r="A31" s="82">
        <v>42120</v>
      </c>
      <c r="B31" s="82" t="str">
        <f t="shared" si="0"/>
        <v>日</v>
      </c>
      <c r="C31" s="70" t="s">
        <v>19</v>
      </c>
      <c r="D31" s="7">
        <v>2218</v>
      </c>
      <c r="E31" s="7">
        <v>1989</v>
      </c>
      <c r="F31" s="8">
        <f>ROUND(E31/D31*100,2)</f>
        <v>89.68</v>
      </c>
      <c r="G31" s="4" t="s">
        <v>273</v>
      </c>
      <c r="H31" s="4">
        <v>54</v>
      </c>
      <c r="I31" s="4" t="s">
        <v>16</v>
      </c>
      <c r="J31" s="127">
        <v>1234</v>
      </c>
      <c r="K31" s="4" t="s">
        <v>17</v>
      </c>
    </row>
    <row r="32" spans="1:11" x14ac:dyDescent="0.2">
      <c r="A32" s="6"/>
      <c r="B32" s="6"/>
      <c r="C32" s="6"/>
      <c r="D32" s="6"/>
      <c r="E32" s="6"/>
      <c r="F32" s="6"/>
      <c r="G32" s="6" t="s">
        <v>214</v>
      </c>
      <c r="H32" s="6">
        <v>64</v>
      </c>
      <c r="I32" s="6" t="s">
        <v>16</v>
      </c>
      <c r="J32" s="128">
        <v>728</v>
      </c>
      <c r="K32" s="6"/>
    </row>
    <row r="33" spans="1:11" x14ac:dyDescent="0.2">
      <c r="A33" s="81">
        <v>43576</v>
      </c>
      <c r="B33" s="77" t="s">
        <v>282</v>
      </c>
      <c r="C33" s="120" t="s">
        <v>19</v>
      </c>
      <c r="D33" s="52"/>
      <c r="E33" s="52"/>
      <c r="F33" s="126" t="s">
        <v>24</v>
      </c>
      <c r="G33" s="96" t="s">
        <v>273</v>
      </c>
      <c r="H33" s="126">
        <v>58</v>
      </c>
      <c r="I33" s="126" t="s">
        <v>16</v>
      </c>
      <c r="J33" s="52"/>
      <c r="K33" s="126" t="s">
        <v>18</v>
      </c>
    </row>
    <row r="34" spans="1:11" x14ac:dyDescent="0.2">
      <c r="A34" s="81">
        <v>45039</v>
      </c>
      <c r="B34" s="77" t="s">
        <v>282</v>
      </c>
      <c r="C34" s="120" t="s">
        <v>19</v>
      </c>
      <c r="D34" s="52"/>
      <c r="E34" s="52"/>
      <c r="F34" s="126" t="s">
        <v>24</v>
      </c>
      <c r="G34" s="96" t="s">
        <v>294</v>
      </c>
      <c r="H34" s="126">
        <v>59</v>
      </c>
      <c r="I34" s="126" t="s">
        <v>16</v>
      </c>
      <c r="J34" s="52"/>
      <c r="K34" s="52" t="s">
        <v>17</v>
      </c>
    </row>
  </sheetData>
  <mergeCells count="8">
    <mergeCell ref="A3:A4"/>
    <mergeCell ref="C3:C4"/>
    <mergeCell ref="D3:D4"/>
    <mergeCell ref="K14:K15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view="pageBreakPreview" zoomScaleNormal="100" zoomScaleSheetLayoutView="100" workbookViewId="0">
      <selection activeCell="O29" sqref="O29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9.90625" bestFit="1" customWidth="1"/>
    <col min="11" max="11" width="10.6328125" customWidth="1"/>
  </cols>
  <sheetData>
    <row r="1" spans="1:11" ht="14.15" customHeight="1" x14ac:dyDescent="0.2">
      <c r="A1" s="17" t="s">
        <v>176</v>
      </c>
      <c r="B1" s="17"/>
    </row>
    <row r="2" spans="1:11" ht="14.15" customHeight="1" x14ac:dyDescent="0.2"/>
    <row r="3" spans="1:11" ht="14.15" customHeight="1" x14ac:dyDescent="0.2">
      <c r="A3" s="157" t="s">
        <v>2</v>
      </c>
      <c r="B3" s="157" t="s">
        <v>277</v>
      </c>
      <c r="C3" s="157" t="s">
        <v>3</v>
      </c>
      <c r="D3" s="157" t="s">
        <v>6</v>
      </c>
      <c r="E3" s="1" t="s">
        <v>7</v>
      </c>
      <c r="F3" s="1" t="s">
        <v>9</v>
      </c>
      <c r="G3" s="164" t="s">
        <v>10</v>
      </c>
      <c r="H3" s="165"/>
      <c r="I3" s="165"/>
      <c r="J3" s="165"/>
      <c r="K3" s="157" t="s">
        <v>12</v>
      </c>
    </row>
    <row r="4" spans="1:11" ht="14.15" customHeight="1" x14ac:dyDescent="0.2">
      <c r="A4" s="158"/>
      <c r="B4" s="158"/>
      <c r="C4" s="158"/>
      <c r="D4" s="158"/>
      <c r="E4" s="2" t="s">
        <v>8</v>
      </c>
      <c r="F4" s="2" t="s">
        <v>174</v>
      </c>
      <c r="G4" s="3" t="s">
        <v>13</v>
      </c>
      <c r="H4" s="3" t="s">
        <v>4</v>
      </c>
      <c r="I4" s="3" t="s">
        <v>11</v>
      </c>
      <c r="J4" s="3" t="s">
        <v>5</v>
      </c>
      <c r="K4" s="158"/>
    </row>
    <row r="5" spans="1:11" ht="14.15" customHeight="1" x14ac:dyDescent="0.2">
      <c r="A5" s="66">
        <v>17262</v>
      </c>
      <c r="B5" s="66" t="str">
        <f t="shared" ref="B5:B33" si="0">IF(A5=0,"",TEXT(A5,"aaa"))</f>
        <v>土</v>
      </c>
      <c r="C5" s="161" t="s">
        <v>23</v>
      </c>
      <c r="D5" s="7"/>
      <c r="E5" s="7"/>
      <c r="F5" s="8"/>
      <c r="G5" s="9" t="s">
        <v>185</v>
      </c>
      <c r="H5" s="4"/>
      <c r="I5" s="15" t="s">
        <v>16</v>
      </c>
      <c r="J5" s="7">
        <v>1437</v>
      </c>
      <c r="K5" s="4" t="s">
        <v>17</v>
      </c>
    </row>
    <row r="6" spans="1:11" ht="14.15" customHeight="1" x14ac:dyDescent="0.2">
      <c r="A6" s="67"/>
      <c r="B6" s="67" t="str">
        <f t="shared" si="0"/>
        <v/>
      </c>
      <c r="C6" s="162"/>
      <c r="D6" s="11"/>
      <c r="E6" s="11"/>
      <c r="F6" s="18"/>
      <c r="G6" s="10" t="s">
        <v>186</v>
      </c>
      <c r="H6" s="5"/>
      <c r="I6" s="16" t="s">
        <v>16</v>
      </c>
      <c r="J6" s="11">
        <v>297</v>
      </c>
      <c r="K6" s="5"/>
    </row>
    <row r="7" spans="1:11" ht="13.5" customHeight="1" x14ac:dyDescent="0.2">
      <c r="A7" s="68">
        <v>18741</v>
      </c>
      <c r="B7" s="68" t="str">
        <f t="shared" si="0"/>
        <v>月</v>
      </c>
      <c r="C7" s="69" t="s">
        <v>19</v>
      </c>
      <c r="D7" s="29"/>
      <c r="E7" s="29"/>
      <c r="F7" s="30" t="s">
        <v>24</v>
      </c>
      <c r="G7" s="31" t="s">
        <v>185</v>
      </c>
      <c r="H7" s="28">
        <v>50</v>
      </c>
      <c r="I7" s="31" t="s">
        <v>16</v>
      </c>
      <c r="J7" s="29"/>
      <c r="K7" s="32" t="s">
        <v>187</v>
      </c>
    </row>
    <row r="8" spans="1:11" ht="14.15" customHeight="1" x14ac:dyDescent="0.2">
      <c r="A8" s="66">
        <v>20209</v>
      </c>
      <c r="B8" s="66" t="str">
        <f t="shared" si="0"/>
        <v>土</v>
      </c>
      <c r="C8" s="70" t="s">
        <v>19</v>
      </c>
      <c r="D8" s="29"/>
      <c r="E8" s="29"/>
      <c r="F8" s="30" t="s">
        <v>24</v>
      </c>
      <c r="G8" s="31" t="s">
        <v>185</v>
      </c>
      <c r="H8" s="4">
        <v>54</v>
      </c>
      <c r="I8" s="31" t="s">
        <v>16</v>
      </c>
      <c r="J8" s="7"/>
      <c r="K8" s="4" t="s">
        <v>20</v>
      </c>
    </row>
    <row r="9" spans="1:11" ht="14.15" customHeight="1" x14ac:dyDescent="0.2">
      <c r="A9" s="66">
        <v>21640</v>
      </c>
      <c r="B9" s="66" t="str">
        <f t="shared" si="0"/>
        <v>火</v>
      </c>
      <c r="C9" s="70" t="s">
        <v>19</v>
      </c>
      <c r="D9" s="29">
        <v>3177</v>
      </c>
      <c r="E9" s="29">
        <v>3068</v>
      </c>
      <c r="F9" s="8">
        <f>ROUND(E9/D9*100,2)</f>
        <v>96.57</v>
      </c>
      <c r="G9" s="31" t="s">
        <v>185</v>
      </c>
      <c r="H9" s="4"/>
      <c r="I9" s="31" t="s">
        <v>16</v>
      </c>
      <c r="J9" s="7"/>
      <c r="K9" s="4" t="s">
        <v>21</v>
      </c>
    </row>
    <row r="10" spans="1:11" ht="13.5" customHeight="1" x14ac:dyDescent="0.2">
      <c r="A10" s="68">
        <v>23070</v>
      </c>
      <c r="B10" s="68" t="str">
        <f t="shared" si="0"/>
        <v>木</v>
      </c>
      <c r="C10" s="69" t="s">
        <v>19</v>
      </c>
      <c r="D10" s="29">
        <v>3179</v>
      </c>
      <c r="E10" s="29">
        <v>3107</v>
      </c>
      <c r="F10" s="8">
        <f>ROUND(E10/D10*100,2)</f>
        <v>97.74</v>
      </c>
      <c r="G10" s="9" t="s">
        <v>188</v>
      </c>
      <c r="H10" s="28">
        <v>42</v>
      </c>
      <c r="I10" s="31" t="s">
        <v>16</v>
      </c>
      <c r="J10" s="7">
        <v>1608</v>
      </c>
      <c r="K10" s="27" t="s">
        <v>17</v>
      </c>
    </row>
    <row r="11" spans="1:11" ht="13.5" customHeight="1" x14ac:dyDescent="0.2">
      <c r="A11" s="71"/>
      <c r="B11" s="71" t="str">
        <f t="shared" si="0"/>
        <v/>
      </c>
      <c r="C11" s="73"/>
      <c r="D11" s="40"/>
      <c r="E11" s="40"/>
      <c r="F11" s="18"/>
      <c r="G11" s="10" t="s">
        <v>185</v>
      </c>
      <c r="H11" s="43"/>
      <c r="I11" s="35" t="s">
        <v>16</v>
      </c>
      <c r="J11" s="11">
        <v>1461</v>
      </c>
      <c r="K11" s="166" t="s">
        <v>245</v>
      </c>
    </row>
    <row r="12" spans="1:11" ht="13.5" customHeight="1" x14ac:dyDescent="0.2">
      <c r="A12" s="78"/>
      <c r="B12" s="78" t="str">
        <f t="shared" si="0"/>
        <v/>
      </c>
      <c r="C12" s="79"/>
      <c r="D12" s="38"/>
      <c r="E12" s="38"/>
      <c r="F12" s="36"/>
      <c r="G12" s="12"/>
      <c r="H12" s="37"/>
      <c r="I12" s="33"/>
      <c r="J12" s="13"/>
      <c r="K12" s="166"/>
    </row>
    <row r="13" spans="1:11" ht="14.15" customHeight="1" x14ac:dyDescent="0.2">
      <c r="A13" s="66">
        <v>24531</v>
      </c>
      <c r="B13" s="66" t="str">
        <f t="shared" si="0"/>
        <v>火</v>
      </c>
      <c r="C13" s="70" t="s">
        <v>19</v>
      </c>
      <c r="D13" s="7"/>
      <c r="E13" s="7"/>
      <c r="F13" s="8" t="s">
        <v>24</v>
      </c>
      <c r="G13" s="9" t="s">
        <v>188</v>
      </c>
      <c r="H13" s="4">
        <v>46</v>
      </c>
      <c r="I13" s="31" t="s">
        <v>16</v>
      </c>
      <c r="J13" s="41"/>
      <c r="K13" s="4" t="s">
        <v>18</v>
      </c>
    </row>
    <row r="14" spans="1:11" ht="14.15" customHeight="1" x14ac:dyDescent="0.2">
      <c r="A14" s="66">
        <v>25992</v>
      </c>
      <c r="B14" s="66" t="str">
        <f t="shared" si="0"/>
        <v>日</v>
      </c>
      <c r="C14" s="70" t="s">
        <v>19</v>
      </c>
      <c r="D14" s="7">
        <v>2798</v>
      </c>
      <c r="E14" s="7">
        <v>2718</v>
      </c>
      <c r="F14" s="8">
        <f>ROUND(E14/D14*100,2)</f>
        <v>97.14</v>
      </c>
      <c r="G14" s="9" t="s">
        <v>188</v>
      </c>
      <c r="H14" s="21">
        <v>50</v>
      </c>
      <c r="I14" s="31" t="s">
        <v>16</v>
      </c>
      <c r="J14" s="7">
        <v>1873</v>
      </c>
      <c r="K14" s="4" t="s">
        <v>20</v>
      </c>
    </row>
    <row r="15" spans="1:11" ht="14.15" customHeight="1" x14ac:dyDescent="0.2">
      <c r="A15" s="80"/>
      <c r="B15" s="80" t="str">
        <f t="shared" si="0"/>
        <v/>
      </c>
      <c r="C15" s="75"/>
      <c r="D15" s="13"/>
      <c r="E15" s="13"/>
      <c r="F15" s="20"/>
      <c r="G15" s="12" t="s">
        <v>189</v>
      </c>
      <c r="H15" s="26">
        <v>42</v>
      </c>
      <c r="I15" s="33" t="s">
        <v>16</v>
      </c>
      <c r="J15" s="13">
        <v>812</v>
      </c>
      <c r="K15" s="6"/>
    </row>
    <row r="16" spans="1:11" ht="14.15" customHeight="1" x14ac:dyDescent="0.2">
      <c r="A16" s="66">
        <v>27453</v>
      </c>
      <c r="B16" s="66" t="str">
        <f t="shared" si="0"/>
        <v>金</v>
      </c>
      <c r="C16" s="70" t="s">
        <v>19</v>
      </c>
      <c r="D16" s="7"/>
      <c r="E16" s="7"/>
      <c r="F16" s="8" t="s">
        <v>24</v>
      </c>
      <c r="G16" s="9" t="s">
        <v>188</v>
      </c>
      <c r="H16" s="21">
        <v>54</v>
      </c>
      <c r="I16" s="31" t="s">
        <v>16</v>
      </c>
      <c r="J16" s="7"/>
      <c r="K16" s="4" t="s">
        <v>21</v>
      </c>
    </row>
    <row r="17" spans="1:11" ht="14.15" customHeight="1" x14ac:dyDescent="0.2">
      <c r="A17" s="66">
        <v>28914</v>
      </c>
      <c r="B17" s="66" t="str">
        <f t="shared" si="0"/>
        <v>水</v>
      </c>
      <c r="C17" s="70" t="s">
        <v>19</v>
      </c>
      <c r="D17" s="7">
        <v>2572</v>
      </c>
      <c r="E17" s="7">
        <v>2455</v>
      </c>
      <c r="F17" s="8">
        <f>ROUND(E17/D17*100,2)</f>
        <v>95.45</v>
      </c>
      <c r="G17" s="9" t="s">
        <v>188</v>
      </c>
      <c r="H17" s="4">
        <v>58</v>
      </c>
      <c r="I17" s="14" t="s">
        <v>16</v>
      </c>
      <c r="J17" s="7">
        <v>1400</v>
      </c>
      <c r="K17" s="4" t="s">
        <v>22</v>
      </c>
    </row>
    <row r="18" spans="1:11" ht="14.15" customHeight="1" x14ac:dyDescent="0.2">
      <c r="A18" s="80"/>
      <c r="B18" s="80" t="str">
        <f t="shared" si="0"/>
        <v/>
      </c>
      <c r="C18" s="75"/>
      <c r="D18" s="13"/>
      <c r="E18" s="13"/>
      <c r="F18" s="20"/>
      <c r="G18" s="12" t="s">
        <v>189</v>
      </c>
      <c r="H18" s="6">
        <v>50</v>
      </c>
      <c r="I18" s="16" t="s">
        <v>16</v>
      </c>
      <c r="J18" s="13">
        <v>1051</v>
      </c>
      <c r="K18" s="6"/>
    </row>
    <row r="19" spans="1:11" ht="14.15" customHeight="1" x14ac:dyDescent="0.2">
      <c r="A19" s="66">
        <v>30375</v>
      </c>
      <c r="B19" s="66" t="str">
        <f t="shared" si="0"/>
        <v>月</v>
      </c>
      <c r="C19" s="70" t="s">
        <v>19</v>
      </c>
      <c r="D19" s="7">
        <v>2501</v>
      </c>
      <c r="E19" s="7">
        <v>2440</v>
      </c>
      <c r="F19" s="8">
        <f>ROUND(E19/D19*100,2)</f>
        <v>97.56</v>
      </c>
      <c r="G19" s="9" t="s">
        <v>188</v>
      </c>
      <c r="H19" s="4">
        <v>62</v>
      </c>
      <c r="I19" s="14" t="s">
        <v>16</v>
      </c>
      <c r="J19" s="7">
        <v>1279</v>
      </c>
      <c r="K19" s="4" t="s">
        <v>193</v>
      </c>
    </row>
    <row r="20" spans="1:11" ht="14.15" customHeight="1" x14ac:dyDescent="0.2">
      <c r="A20" s="80"/>
      <c r="B20" s="80" t="str">
        <f t="shared" si="0"/>
        <v/>
      </c>
      <c r="C20" s="75"/>
      <c r="D20" s="13"/>
      <c r="E20" s="13"/>
      <c r="F20" s="20"/>
      <c r="G20" s="12" t="s">
        <v>190</v>
      </c>
      <c r="H20" s="6">
        <v>54</v>
      </c>
      <c r="I20" s="16" t="s">
        <v>16</v>
      </c>
      <c r="J20" s="13">
        <v>1157</v>
      </c>
      <c r="K20" s="6"/>
    </row>
    <row r="21" spans="1:11" ht="14.15" customHeight="1" x14ac:dyDescent="0.2">
      <c r="A21" s="66">
        <v>31836</v>
      </c>
      <c r="B21" s="66" t="str">
        <f t="shared" si="0"/>
        <v>土</v>
      </c>
      <c r="C21" s="70" t="s">
        <v>19</v>
      </c>
      <c r="D21" s="7">
        <v>2444</v>
      </c>
      <c r="E21" s="7">
        <v>2401</v>
      </c>
      <c r="F21" s="8">
        <f>ROUND(E21/D21*100,2)</f>
        <v>98.24</v>
      </c>
      <c r="G21" s="9" t="s">
        <v>188</v>
      </c>
      <c r="H21" s="4">
        <v>66</v>
      </c>
      <c r="I21" s="14" t="s">
        <v>16</v>
      </c>
      <c r="J21" s="7">
        <v>1297</v>
      </c>
      <c r="K21" s="4" t="s">
        <v>194</v>
      </c>
    </row>
    <row r="22" spans="1:11" ht="14.15" customHeight="1" x14ac:dyDescent="0.2">
      <c r="A22" s="80"/>
      <c r="B22" s="80" t="str">
        <f t="shared" si="0"/>
        <v/>
      </c>
      <c r="C22" s="75"/>
      <c r="D22" s="13"/>
      <c r="E22" s="13"/>
      <c r="F22" s="20"/>
      <c r="G22" s="12" t="s">
        <v>190</v>
      </c>
      <c r="H22" s="6">
        <v>58</v>
      </c>
      <c r="I22" s="16" t="s">
        <v>16</v>
      </c>
      <c r="J22" s="13">
        <v>1089</v>
      </c>
      <c r="K22" s="6"/>
    </row>
    <row r="23" spans="1:11" ht="14.15" customHeight="1" x14ac:dyDescent="0.2">
      <c r="A23" s="66">
        <v>33297</v>
      </c>
      <c r="B23" s="66" t="str">
        <f t="shared" si="0"/>
        <v>木</v>
      </c>
      <c r="C23" s="70" t="s">
        <v>19</v>
      </c>
      <c r="D23" s="7">
        <v>2370</v>
      </c>
      <c r="E23" s="7">
        <v>2302</v>
      </c>
      <c r="F23" s="8">
        <f>ROUND(E23/D23*100,2)</f>
        <v>97.13</v>
      </c>
      <c r="G23" s="9" t="s">
        <v>191</v>
      </c>
      <c r="H23" s="4">
        <v>56</v>
      </c>
      <c r="I23" s="14" t="s">
        <v>16</v>
      </c>
      <c r="J23" s="7">
        <v>1369</v>
      </c>
      <c r="K23" s="4" t="s">
        <v>17</v>
      </c>
    </row>
    <row r="24" spans="1:11" ht="14.15" customHeight="1" x14ac:dyDescent="0.2">
      <c r="A24" s="80"/>
      <c r="B24" s="80" t="str">
        <f t="shared" si="0"/>
        <v/>
      </c>
      <c r="C24" s="75"/>
      <c r="D24" s="13"/>
      <c r="E24" s="13"/>
      <c r="F24" s="20"/>
      <c r="G24" s="12" t="s">
        <v>192</v>
      </c>
      <c r="H24" s="6">
        <v>59</v>
      </c>
      <c r="I24" s="16" t="s">
        <v>16</v>
      </c>
      <c r="J24" s="13">
        <v>918</v>
      </c>
      <c r="K24" s="6"/>
    </row>
    <row r="25" spans="1:11" ht="14.15" customHeight="1" x14ac:dyDescent="0.2">
      <c r="A25" s="81">
        <v>34758</v>
      </c>
      <c r="B25" s="81" t="str">
        <f t="shared" si="0"/>
        <v>火</v>
      </c>
      <c r="C25" s="77" t="s">
        <v>19</v>
      </c>
      <c r="D25" s="54"/>
      <c r="E25" s="54"/>
      <c r="F25" s="60" t="s">
        <v>24</v>
      </c>
      <c r="G25" s="22" t="s">
        <v>191</v>
      </c>
      <c r="H25" s="52">
        <v>60</v>
      </c>
      <c r="I25" s="59" t="s">
        <v>16</v>
      </c>
      <c r="J25" s="54"/>
      <c r="K25" s="52" t="s">
        <v>18</v>
      </c>
    </row>
    <row r="26" spans="1:11" ht="14.15" customHeight="1" x14ac:dyDescent="0.2">
      <c r="A26" s="76">
        <v>36219</v>
      </c>
      <c r="B26" s="76" t="str">
        <f t="shared" si="0"/>
        <v>日</v>
      </c>
      <c r="C26" s="77" t="s">
        <v>19</v>
      </c>
      <c r="D26" s="52"/>
      <c r="E26" s="52"/>
      <c r="F26" s="52" t="s">
        <v>24</v>
      </c>
      <c r="G26" s="22" t="s">
        <v>210</v>
      </c>
      <c r="H26" s="52">
        <v>49</v>
      </c>
      <c r="I26" s="59" t="s">
        <v>16</v>
      </c>
      <c r="J26" s="54"/>
      <c r="K26" s="52" t="s">
        <v>17</v>
      </c>
    </row>
    <row r="27" spans="1:11" ht="14.15" customHeight="1" x14ac:dyDescent="0.2">
      <c r="A27" s="76">
        <v>37680</v>
      </c>
      <c r="B27" s="76" t="str">
        <f t="shared" si="0"/>
        <v>金</v>
      </c>
      <c r="C27" s="77" t="s">
        <v>19</v>
      </c>
      <c r="D27" s="52"/>
      <c r="E27" s="52"/>
      <c r="F27" s="52" t="s">
        <v>24</v>
      </c>
      <c r="G27" s="22" t="s">
        <v>210</v>
      </c>
      <c r="H27" s="52">
        <v>53</v>
      </c>
      <c r="I27" s="59" t="s">
        <v>16</v>
      </c>
      <c r="J27" s="54"/>
      <c r="K27" s="52" t="s">
        <v>18</v>
      </c>
    </row>
    <row r="28" spans="1:11" ht="14.15" customHeight="1" x14ac:dyDescent="0.2">
      <c r="A28" s="80">
        <v>38039</v>
      </c>
      <c r="B28" s="80" t="str">
        <f t="shared" si="0"/>
        <v>日</v>
      </c>
      <c r="C28" s="75" t="s">
        <v>118</v>
      </c>
      <c r="D28" s="6"/>
      <c r="E28" s="6"/>
      <c r="F28" s="6" t="s">
        <v>24</v>
      </c>
      <c r="G28" s="12" t="s">
        <v>222</v>
      </c>
      <c r="H28" s="6">
        <v>56</v>
      </c>
      <c r="I28" s="59" t="s">
        <v>16</v>
      </c>
      <c r="J28" s="54"/>
      <c r="K28" s="52" t="s">
        <v>17</v>
      </c>
    </row>
    <row r="29" spans="1:11" ht="14.15" customHeight="1" x14ac:dyDescent="0.2">
      <c r="A29" s="80">
        <v>39495</v>
      </c>
      <c r="B29" s="80" t="str">
        <f t="shared" si="0"/>
        <v>日</v>
      </c>
      <c r="C29" s="75" t="s">
        <v>19</v>
      </c>
      <c r="D29" s="6"/>
      <c r="E29" s="6"/>
      <c r="F29" s="6" t="s">
        <v>24</v>
      </c>
      <c r="G29" s="12" t="s">
        <v>222</v>
      </c>
      <c r="H29" s="6">
        <v>60</v>
      </c>
      <c r="I29" s="59" t="s">
        <v>16</v>
      </c>
      <c r="J29" s="54"/>
      <c r="K29" s="52" t="s">
        <v>18</v>
      </c>
    </row>
    <row r="30" spans="1:11" ht="14.15" customHeight="1" x14ac:dyDescent="0.2">
      <c r="A30" s="66">
        <v>40944</v>
      </c>
      <c r="B30" s="66" t="str">
        <f t="shared" si="0"/>
        <v>日</v>
      </c>
      <c r="C30" s="70" t="s">
        <v>19</v>
      </c>
      <c r="D30" s="7">
        <v>1858</v>
      </c>
      <c r="E30" s="7">
        <v>1703</v>
      </c>
      <c r="F30" s="8">
        <f>ROUND(E30/D30*100,2)</f>
        <v>91.66</v>
      </c>
      <c r="G30" s="9" t="s">
        <v>264</v>
      </c>
      <c r="H30" s="4">
        <v>60</v>
      </c>
      <c r="I30" s="14" t="s">
        <v>16</v>
      </c>
      <c r="J30" s="7">
        <v>960</v>
      </c>
      <c r="K30" s="4" t="s">
        <v>17</v>
      </c>
    </row>
    <row r="31" spans="1:11" ht="14.15" customHeight="1" x14ac:dyDescent="0.2">
      <c r="A31" s="80"/>
      <c r="B31" s="80" t="str">
        <f t="shared" si="0"/>
        <v/>
      </c>
      <c r="C31" s="75"/>
      <c r="D31" s="13"/>
      <c r="E31" s="13"/>
      <c r="F31" s="20"/>
      <c r="G31" s="12" t="s">
        <v>265</v>
      </c>
      <c r="H31" s="6">
        <v>64</v>
      </c>
      <c r="I31" s="16" t="s">
        <v>16</v>
      </c>
      <c r="J31" s="13">
        <v>731</v>
      </c>
      <c r="K31" s="6"/>
    </row>
    <row r="32" spans="1:11" ht="14.15" customHeight="1" x14ac:dyDescent="0.2">
      <c r="A32" s="76">
        <v>42407</v>
      </c>
      <c r="B32" s="76" t="str">
        <f t="shared" si="0"/>
        <v>日</v>
      </c>
      <c r="C32" s="77" t="s">
        <v>19</v>
      </c>
      <c r="D32" s="54"/>
      <c r="E32" s="54"/>
      <c r="F32" s="60" t="s">
        <v>24</v>
      </c>
      <c r="G32" s="22" t="s">
        <v>264</v>
      </c>
      <c r="H32" s="52">
        <v>64</v>
      </c>
      <c r="I32" s="59" t="s">
        <v>16</v>
      </c>
      <c r="J32" s="54"/>
      <c r="K32" s="52" t="s">
        <v>18</v>
      </c>
    </row>
    <row r="33" spans="1:11" x14ac:dyDescent="0.2">
      <c r="A33" s="81">
        <v>43863</v>
      </c>
      <c r="B33" s="138" t="str">
        <f t="shared" si="0"/>
        <v>日</v>
      </c>
      <c r="C33" s="120" t="s">
        <v>19</v>
      </c>
      <c r="D33" s="52"/>
      <c r="E33" s="52"/>
      <c r="F33" s="132" t="s">
        <v>24</v>
      </c>
      <c r="G33" s="96" t="s">
        <v>264</v>
      </c>
      <c r="H33" s="126">
        <v>68</v>
      </c>
      <c r="I33" s="129" t="s">
        <v>16</v>
      </c>
      <c r="J33" s="52"/>
      <c r="K33" s="126" t="s">
        <v>20</v>
      </c>
    </row>
    <row r="34" spans="1:11" x14ac:dyDescent="0.2">
      <c r="A34" s="66">
        <v>45326</v>
      </c>
      <c r="B34" s="66" t="str">
        <f t="shared" ref="B34:B35" si="1">IF(A34=0,"",TEXT(A34,"aaa"))</f>
        <v>日</v>
      </c>
      <c r="C34" s="70" t="s">
        <v>19</v>
      </c>
      <c r="D34" s="7">
        <v>1443</v>
      </c>
      <c r="E34" s="7">
        <v>1258</v>
      </c>
      <c r="F34" s="8">
        <v>87.18</v>
      </c>
      <c r="G34" s="9" t="s">
        <v>296</v>
      </c>
      <c r="H34" s="4">
        <v>67</v>
      </c>
      <c r="I34" s="14" t="s">
        <v>16</v>
      </c>
      <c r="J34" s="7">
        <v>710</v>
      </c>
      <c r="K34" s="4" t="s">
        <v>17</v>
      </c>
    </row>
    <row r="35" spans="1:11" x14ac:dyDescent="0.2">
      <c r="A35" s="80"/>
      <c r="B35" s="80" t="str">
        <f t="shared" si="1"/>
        <v/>
      </c>
      <c r="C35" s="75"/>
      <c r="D35" s="13"/>
      <c r="E35" s="13"/>
      <c r="F35" s="20"/>
      <c r="G35" s="12" t="s">
        <v>295</v>
      </c>
      <c r="H35" s="6">
        <v>62</v>
      </c>
      <c r="I35" s="16" t="s">
        <v>16</v>
      </c>
      <c r="J35" s="13">
        <v>541</v>
      </c>
      <c r="K35" s="6"/>
    </row>
  </sheetData>
  <mergeCells count="8">
    <mergeCell ref="A3:A4"/>
    <mergeCell ref="C3:C4"/>
    <mergeCell ref="D3:D4"/>
    <mergeCell ref="K11:K12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view="pageBreakPreview" zoomScaleNormal="100" zoomScaleSheetLayoutView="100" workbookViewId="0">
      <selection activeCell="Y33" sqref="W30:Y33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9.90625" bestFit="1" customWidth="1"/>
    <col min="11" max="11" width="10.6328125" customWidth="1"/>
  </cols>
  <sheetData>
    <row r="1" spans="1:11" ht="14.15" customHeight="1" x14ac:dyDescent="0.2">
      <c r="A1" s="17" t="s">
        <v>196</v>
      </c>
      <c r="B1" s="17"/>
    </row>
    <row r="2" spans="1:11" ht="14.15" customHeight="1" x14ac:dyDescent="0.2"/>
    <row r="3" spans="1:11" ht="14.15" customHeight="1" x14ac:dyDescent="0.2">
      <c r="A3" s="157" t="s">
        <v>2</v>
      </c>
      <c r="B3" s="157" t="s">
        <v>277</v>
      </c>
      <c r="C3" s="157" t="s">
        <v>3</v>
      </c>
      <c r="D3" s="157" t="s">
        <v>6</v>
      </c>
      <c r="E3" s="1" t="s">
        <v>7</v>
      </c>
      <c r="F3" s="1" t="s">
        <v>9</v>
      </c>
      <c r="G3" s="164" t="s">
        <v>10</v>
      </c>
      <c r="H3" s="165"/>
      <c r="I3" s="165"/>
      <c r="J3" s="165"/>
      <c r="K3" s="157" t="s">
        <v>12</v>
      </c>
    </row>
    <row r="4" spans="1:11" ht="14.15" customHeight="1" x14ac:dyDescent="0.2">
      <c r="A4" s="158"/>
      <c r="B4" s="158"/>
      <c r="C4" s="158"/>
      <c r="D4" s="158"/>
      <c r="E4" s="2" t="s">
        <v>8</v>
      </c>
      <c r="F4" s="2" t="s">
        <v>195</v>
      </c>
      <c r="G4" s="3" t="s">
        <v>13</v>
      </c>
      <c r="H4" s="3" t="s">
        <v>4</v>
      </c>
      <c r="I4" s="3" t="s">
        <v>11</v>
      </c>
      <c r="J4" s="3" t="s">
        <v>5</v>
      </c>
      <c r="K4" s="158"/>
    </row>
    <row r="5" spans="1:11" ht="14.15" customHeight="1" x14ac:dyDescent="0.2">
      <c r="A5" s="66">
        <v>17262</v>
      </c>
      <c r="B5" s="66" t="str">
        <f t="shared" ref="B5:B34" si="0">IF(A5=0,"",TEXT(A5,"aaa"))</f>
        <v>土</v>
      </c>
      <c r="C5" s="161" t="s">
        <v>23</v>
      </c>
      <c r="D5" s="7"/>
      <c r="E5" s="7"/>
      <c r="F5" s="8"/>
      <c r="G5" s="9" t="s">
        <v>197</v>
      </c>
      <c r="H5" s="4">
        <v>50</v>
      </c>
      <c r="I5" s="15" t="s">
        <v>16</v>
      </c>
      <c r="J5" s="7">
        <v>3400</v>
      </c>
      <c r="K5" s="4" t="s">
        <v>17</v>
      </c>
    </row>
    <row r="6" spans="1:11" ht="14.15" customHeight="1" x14ac:dyDescent="0.2">
      <c r="A6" s="67"/>
      <c r="B6" s="67" t="str">
        <f t="shared" si="0"/>
        <v/>
      </c>
      <c r="C6" s="162"/>
      <c r="D6" s="11"/>
      <c r="E6" s="11"/>
      <c r="F6" s="18"/>
      <c r="G6" s="10" t="s">
        <v>199</v>
      </c>
      <c r="H6" s="5">
        <v>36</v>
      </c>
      <c r="I6" s="16" t="s">
        <v>16</v>
      </c>
      <c r="J6" s="11">
        <v>1283</v>
      </c>
      <c r="K6" s="5"/>
    </row>
    <row r="7" spans="1:11" ht="13.5" customHeight="1" x14ac:dyDescent="0.2">
      <c r="A7" s="68">
        <v>18741</v>
      </c>
      <c r="B7" s="68" t="str">
        <f t="shared" si="0"/>
        <v>月</v>
      </c>
      <c r="C7" s="69" t="s">
        <v>19</v>
      </c>
      <c r="D7" s="29">
        <v>9639</v>
      </c>
      <c r="E7" s="29">
        <v>8631</v>
      </c>
      <c r="F7" s="8">
        <f>ROUND(E7/D7*100,2)</f>
        <v>89.54</v>
      </c>
      <c r="G7" s="9" t="s">
        <v>197</v>
      </c>
      <c r="H7" s="28">
        <v>54</v>
      </c>
      <c r="I7" s="15" t="s">
        <v>16</v>
      </c>
      <c r="J7" s="29">
        <v>4558</v>
      </c>
      <c r="K7" s="32" t="s">
        <v>187</v>
      </c>
    </row>
    <row r="8" spans="1:11" ht="13.5" customHeight="1" x14ac:dyDescent="0.2">
      <c r="A8" s="71"/>
      <c r="B8" s="71" t="str">
        <f t="shared" si="0"/>
        <v/>
      </c>
      <c r="C8" s="73"/>
      <c r="D8" s="40"/>
      <c r="E8" s="40"/>
      <c r="F8" s="34"/>
      <c r="G8" s="35" t="s">
        <v>198</v>
      </c>
      <c r="H8" s="43">
        <v>44</v>
      </c>
      <c r="I8" s="15" t="s">
        <v>16</v>
      </c>
      <c r="J8" s="40">
        <v>3798</v>
      </c>
      <c r="K8" s="166" t="s">
        <v>246</v>
      </c>
    </row>
    <row r="9" spans="1:11" ht="13.5" customHeight="1" x14ac:dyDescent="0.2">
      <c r="A9" s="78"/>
      <c r="B9" s="78" t="str">
        <f t="shared" si="0"/>
        <v/>
      </c>
      <c r="C9" s="79"/>
      <c r="D9" s="38"/>
      <c r="E9" s="38"/>
      <c r="F9" s="36"/>
      <c r="G9" s="33"/>
      <c r="H9" s="37"/>
      <c r="I9" s="33"/>
      <c r="J9" s="38"/>
      <c r="K9" s="166"/>
    </row>
    <row r="10" spans="1:11" ht="14.15" customHeight="1" x14ac:dyDescent="0.2">
      <c r="A10" s="66">
        <v>20209</v>
      </c>
      <c r="B10" s="66" t="str">
        <f t="shared" si="0"/>
        <v>土</v>
      </c>
      <c r="C10" s="70" t="s">
        <v>19</v>
      </c>
      <c r="D10" s="29">
        <v>9970</v>
      </c>
      <c r="E10" s="29">
        <v>9133</v>
      </c>
      <c r="F10" s="8">
        <f>ROUND(E10/D10*100,2)</f>
        <v>91.6</v>
      </c>
      <c r="G10" s="9" t="s">
        <v>197</v>
      </c>
      <c r="H10" s="4">
        <v>58</v>
      </c>
      <c r="I10" s="31" t="s">
        <v>16</v>
      </c>
      <c r="J10" s="7">
        <v>4157</v>
      </c>
      <c r="K10" s="4" t="s">
        <v>20</v>
      </c>
    </row>
    <row r="11" spans="1:11" s="19" customFormat="1" ht="14.15" customHeight="1" x14ac:dyDescent="0.2">
      <c r="A11" s="67"/>
      <c r="B11" s="67" t="str">
        <f t="shared" si="0"/>
        <v/>
      </c>
      <c r="C11" s="72"/>
      <c r="D11" s="40"/>
      <c r="E11" s="40"/>
      <c r="F11" s="34"/>
      <c r="G11" s="35" t="s">
        <v>200</v>
      </c>
      <c r="H11" s="5">
        <v>55</v>
      </c>
      <c r="I11" s="35" t="s">
        <v>16</v>
      </c>
      <c r="J11" s="11">
        <v>3393</v>
      </c>
      <c r="K11" s="5"/>
    </row>
    <row r="12" spans="1:11" s="19" customFormat="1" ht="14.15" customHeight="1" x14ac:dyDescent="0.2">
      <c r="A12" s="67"/>
      <c r="B12" s="67" t="str">
        <f t="shared" si="0"/>
        <v/>
      </c>
      <c r="C12" s="72"/>
      <c r="D12" s="40"/>
      <c r="E12" s="40"/>
      <c r="F12" s="34"/>
      <c r="G12" s="35" t="s">
        <v>201</v>
      </c>
      <c r="H12" s="5">
        <v>41</v>
      </c>
      <c r="I12" s="33" t="s">
        <v>16</v>
      </c>
      <c r="J12" s="11">
        <v>1453</v>
      </c>
      <c r="K12" s="5"/>
    </row>
    <row r="13" spans="1:11" ht="14.15" customHeight="1" x14ac:dyDescent="0.2">
      <c r="A13" s="66">
        <v>21670</v>
      </c>
      <c r="B13" s="66" t="str">
        <f t="shared" si="0"/>
        <v>木</v>
      </c>
      <c r="C13" s="70" t="s">
        <v>19</v>
      </c>
      <c r="D13" s="29">
        <v>9963</v>
      </c>
      <c r="E13" s="29">
        <v>9333</v>
      </c>
      <c r="F13" s="8">
        <f>ROUND(E13/D13*100,2)</f>
        <v>93.68</v>
      </c>
      <c r="G13" s="9" t="s">
        <v>197</v>
      </c>
      <c r="H13" s="4">
        <v>62</v>
      </c>
      <c r="I13" s="31" t="s">
        <v>16</v>
      </c>
      <c r="J13" s="7">
        <v>4616</v>
      </c>
      <c r="K13" s="4" t="s">
        <v>21</v>
      </c>
    </row>
    <row r="14" spans="1:11" ht="14.15" customHeight="1" x14ac:dyDescent="0.2">
      <c r="A14" s="80"/>
      <c r="B14" s="80" t="str">
        <f t="shared" si="0"/>
        <v/>
      </c>
      <c r="C14" s="75"/>
      <c r="D14" s="38"/>
      <c r="E14" s="38"/>
      <c r="F14" s="36"/>
      <c r="G14" s="97" t="s">
        <v>253</v>
      </c>
      <c r="H14" s="6">
        <v>46</v>
      </c>
      <c r="I14" s="33" t="s">
        <v>16</v>
      </c>
      <c r="J14" s="13">
        <v>4608</v>
      </c>
      <c r="K14" s="6"/>
    </row>
    <row r="15" spans="1:11" ht="13.5" customHeight="1" x14ac:dyDescent="0.2">
      <c r="A15" s="68">
        <v>23131</v>
      </c>
      <c r="B15" s="68" t="str">
        <f t="shared" si="0"/>
        <v>火</v>
      </c>
      <c r="C15" s="70" t="s">
        <v>19</v>
      </c>
      <c r="D15" s="29">
        <v>8424</v>
      </c>
      <c r="E15" s="29">
        <v>7978</v>
      </c>
      <c r="F15" s="8">
        <f>ROUND(E15/D15*100,2)</f>
        <v>94.71</v>
      </c>
      <c r="G15" s="93" t="s">
        <v>253</v>
      </c>
      <c r="H15" s="28">
        <v>50</v>
      </c>
      <c r="I15" s="31" t="s">
        <v>16</v>
      </c>
      <c r="J15" s="7">
        <v>4513</v>
      </c>
      <c r="K15" s="27" t="s">
        <v>17</v>
      </c>
    </row>
    <row r="16" spans="1:11" ht="13.5" customHeight="1" x14ac:dyDescent="0.2">
      <c r="A16" s="71"/>
      <c r="B16" s="71" t="str">
        <f t="shared" si="0"/>
        <v/>
      </c>
      <c r="C16" s="73"/>
      <c r="D16" s="40"/>
      <c r="E16" s="40"/>
      <c r="F16" s="18"/>
      <c r="G16" s="10" t="s">
        <v>197</v>
      </c>
      <c r="H16" s="43">
        <v>66</v>
      </c>
      <c r="I16" s="35" t="s">
        <v>16</v>
      </c>
      <c r="J16" s="11">
        <v>3393</v>
      </c>
      <c r="K16" s="58"/>
    </row>
    <row r="17" spans="1:11" ht="14.15" customHeight="1" x14ac:dyDescent="0.2">
      <c r="A17" s="66">
        <v>24590</v>
      </c>
      <c r="B17" s="66" t="str">
        <f t="shared" si="0"/>
        <v>金</v>
      </c>
      <c r="C17" s="70" t="s">
        <v>19</v>
      </c>
      <c r="D17" s="7"/>
      <c r="E17" s="7"/>
      <c r="F17" s="8" t="s">
        <v>24</v>
      </c>
      <c r="G17" s="93" t="s">
        <v>253</v>
      </c>
      <c r="H17" s="4">
        <v>54</v>
      </c>
      <c r="I17" s="31" t="s">
        <v>16</v>
      </c>
      <c r="J17" s="41"/>
      <c r="K17" s="4" t="s">
        <v>18</v>
      </c>
    </row>
    <row r="18" spans="1:11" ht="14.15" customHeight="1" x14ac:dyDescent="0.2">
      <c r="A18" s="66">
        <v>26048</v>
      </c>
      <c r="B18" s="66" t="str">
        <f t="shared" si="0"/>
        <v>日</v>
      </c>
      <c r="C18" s="70" t="s">
        <v>19</v>
      </c>
      <c r="D18" s="7">
        <v>5269</v>
      </c>
      <c r="E18" s="7">
        <v>4980</v>
      </c>
      <c r="F18" s="8">
        <f>ROUND(E18/D18*100,2)</f>
        <v>94.52</v>
      </c>
      <c r="G18" s="93" t="s">
        <v>253</v>
      </c>
      <c r="H18" s="21">
        <v>58</v>
      </c>
      <c r="I18" s="31" t="s">
        <v>16</v>
      </c>
      <c r="J18" s="7">
        <v>2793</v>
      </c>
      <c r="K18" s="4" t="s">
        <v>20</v>
      </c>
    </row>
    <row r="19" spans="1:11" ht="14.15" customHeight="1" x14ac:dyDescent="0.2">
      <c r="A19" s="80"/>
      <c r="B19" s="80" t="str">
        <f t="shared" si="0"/>
        <v/>
      </c>
      <c r="C19" s="75"/>
      <c r="D19" s="13"/>
      <c r="E19" s="13"/>
      <c r="F19" s="20"/>
      <c r="G19" s="12" t="s">
        <v>202</v>
      </c>
      <c r="H19" s="26">
        <v>49</v>
      </c>
      <c r="I19" s="33" t="s">
        <v>16</v>
      </c>
      <c r="J19" s="13">
        <v>2139</v>
      </c>
      <c r="K19" s="6"/>
    </row>
    <row r="20" spans="1:11" ht="14.15" customHeight="1" x14ac:dyDescent="0.2">
      <c r="A20" s="66">
        <v>27511</v>
      </c>
      <c r="B20" s="66" t="str">
        <f t="shared" si="0"/>
        <v>日</v>
      </c>
      <c r="C20" s="70" t="s">
        <v>19</v>
      </c>
      <c r="D20" s="7"/>
      <c r="E20" s="7"/>
      <c r="F20" s="8" t="s">
        <v>24</v>
      </c>
      <c r="G20" s="93" t="s">
        <v>253</v>
      </c>
      <c r="H20" s="4">
        <v>62</v>
      </c>
      <c r="I20" s="31" t="s">
        <v>16</v>
      </c>
      <c r="J20" s="41"/>
      <c r="K20" s="4" t="s">
        <v>21</v>
      </c>
    </row>
    <row r="21" spans="1:11" ht="14.15" customHeight="1" x14ac:dyDescent="0.2">
      <c r="A21" s="66">
        <v>28967</v>
      </c>
      <c r="B21" s="66" t="str">
        <f t="shared" si="0"/>
        <v>日</v>
      </c>
      <c r="C21" s="70" t="s">
        <v>19</v>
      </c>
      <c r="D21" s="7"/>
      <c r="E21" s="7"/>
      <c r="F21" s="8" t="s">
        <v>24</v>
      </c>
      <c r="G21" s="93" t="s">
        <v>253</v>
      </c>
      <c r="H21" s="4">
        <v>66</v>
      </c>
      <c r="I21" s="14" t="s">
        <v>16</v>
      </c>
      <c r="J21" s="7"/>
      <c r="K21" s="4" t="s">
        <v>22</v>
      </c>
    </row>
    <row r="22" spans="1:11" ht="14.15" customHeight="1" x14ac:dyDescent="0.2">
      <c r="A22" s="66">
        <v>30430</v>
      </c>
      <c r="B22" s="66" t="str">
        <f t="shared" si="0"/>
        <v>日</v>
      </c>
      <c r="C22" s="70" t="s">
        <v>19</v>
      </c>
      <c r="D22" s="7">
        <v>4323</v>
      </c>
      <c r="E22" s="7">
        <v>4214</v>
      </c>
      <c r="F22" s="8">
        <f>ROUND(E22/D22*100,2)</f>
        <v>97.48</v>
      </c>
      <c r="G22" s="9" t="s">
        <v>203</v>
      </c>
      <c r="H22" s="4">
        <v>53</v>
      </c>
      <c r="I22" s="14" t="s">
        <v>16</v>
      </c>
      <c r="J22" s="7">
        <v>2406</v>
      </c>
      <c r="K22" s="4" t="s">
        <v>17</v>
      </c>
    </row>
    <row r="23" spans="1:11" ht="14.15" customHeight="1" x14ac:dyDescent="0.2">
      <c r="A23" s="80"/>
      <c r="B23" s="80" t="str">
        <f t="shared" si="0"/>
        <v/>
      </c>
      <c r="C23" s="75"/>
      <c r="D23" s="13"/>
      <c r="E23" s="13"/>
      <c r="F23" s="20"/>
      <c r="G23" s="12" t="s">
        <v>204</v>
      </c>
      <c r="H23" s="6">
        <v>56</v>
      </c>
      <c r="I23" s="16" t="s">
        <v>16</v>
      </c>
      <c r="J23" s="13">
        <v>1763</v>
      </c>
      <c r="K23" s="6"/>
    </row>
    <row r="24" spans="1:11" ht="14.15" customHeight="1" x14ac:dyDescent="0.2">
      <c r="A24" s="66">
        <v>31893</v>
      </c>
      <c r="B24" s="66" t="str">
        <f t="shared" si="0"/>
        <v>日</v>
      </c>
      <c r="C24" s="70" t="s">
        <v>19</v>
      </c>
      <c r="D24" s="7"/>
      <c r="E24" s="7"/>
      <c r="F24" s="8" t="s">
        <v>24</v>
      </c>
      <c r="G24" s="9" t="s">
        <v>203</v>
      </c>
      <c r="H24" s="4">
        <v>57</v>
      </c>
      <c r="I24" s="14" t="s">
        <v>16</v>
      </c>
      <c r="J24" s="7"/>
      <c r="K24" s="4" t="s">
        <v>18</v>
      </c>
    </row>
    <row r="25" spans="1:11" ht="14.15" customHeight="1" x14ac:dyDescent="0.2">
      <c r="A25" s="76">
        <v>33349</v>
      </c>
      <c r="B25" s="76" t="str">
        <f t="shared" si="0"/>
        <v>日</v>
      </c>
      <c r="C25" s="77" t="s">
        <v>19</v>
      </c>
      <c r="D25" s="54"/>
      <c r="E25" s="54"/>
      <c r="F25" s="60" t="s">
        <v>24</v>
      </c>
      <c r="G25" s="22" t="s">
        <v>203</v>
      </c>
      <c r="H25" s="52">
        <v>61</v>
      </c>
      <c r="I25" s="59" t="s">
        <v>16</v>
      </c>
      <c r="J25" s="54"/>
      <c r="K25" s="52" t="s">
        <v>20</v>
      </c>
    </row>
    <row r="26" spans="1:11" ht="14.15" customHeight="1" x14ac:dyDescent="0.2">
      <c r="A26" s="76">
        <v>34812</v>
      </c>
      <c r="B26" s="76" t="str">
        <f t="shared" si="0"/>
        <v>日</v>
      </c>
      <c r="C26" s="77" t="s">
        <v>19</v>
      </c>
      <c r="D26" s="54"/>
      <c r="E26" s="54"/>
      <c r="F26" s="60" t="s">
        <v>24</v>
      </c>
      <c r="G26" s="22" t="s">
        <v>203</v>
      </c>
      <c r="H26" s="52">
        <v>65</v>
      </c>
      <c r="I26" s="59" t="s">
        <v>16</v>
      </c>
      <c r="J26" s="54"/>
      <c r="K26" s="52" t="s">
        <v>21</v>
      </c>
    </row>
    <row r="27" spans="1:11" ht="14.15" customHeight="1" x14ac:dyDescent="0.2">
      <c r="A27" s="76">
        <v>36275</v>
      </c>
      <c r="B27" s="76" t="str">
        <f t="shared" si="0"/>
        <v>日</v>
      </c>
      <c r="C27" s="77" t="s">
        <v>19</v>
      </c>
      <c r="D27" s="54"/>
      <c r="E27" s="54"/>
      <c r="F27" s="60" t="s">
        <v>24</v>
      </c>
      <c r="G27" s="22" t="s">
        <v>216</v>
      </c>
      <c r="H27" s="52">
        <v>58</v>
      </c>
      <c r="I27" s="59" t="s">
        <v>16</v>
      </c>
      <c r="J27" s="54"/>
      <c r="K27" s="52" t="s">
        <v>17</v>
      </c>
    </row>
    <row r="28" spans="1:11" ht="14.15" customHeight="1" x14ac:dyDescent="0.2">
      <c r="A28" s="80">
        <v>37738</v>
      </c>
      <c r="B28" s="80" t="str">
        <f t="shared" si="0"/>
        <v>日</v>
      </c>
      <c r="C28" s="77" t="s">
        <v>19</v>
      </c>
      <c r="D28" s="6"/>
      <c r="E28" s="6"/>
      <c r="F28" s="6" t="s">
        <v>24</v>
      </c>
      <c r="G28" s="12" t="s">
        <v>216</v>
      </c>
      <c r="H28" s="6">
        <v>62</v>
      </c>
      <c r="I28" s="6" t="s">
        <v>16</v>
      </c>
      <c r="J28" s="13"/>
      <c r="K28" s="6" t="s">
        <v>18</v>
      </c>
    </row>
    <row r="29" spans="1:11" x14ac:dyDescent="0.2">
      <c r="A29" s="66">
        <v>39194</v>
      </c>
      <c r="B29" s="66" t="str">
        <f t="shared" si="0"/>
        <v>日</v>
      </c>
      <c r="C29" s="70" t="s">
        <v>19</v>
      </c>
      <c r="D29" s="7">
        <v>3273</v>
      </c>
      <c r="E29" s="7">
        <v>2979</v>
      </c>
      <c r="F29" s="8">
        <f>ROUND(E29/D29*100,2)</f>
        <v>91.02</v>
      </c>
      <c r="G29" s="9" t="s">
        <v>216</v>
      </c>
      <c r="H29" s="4">
        <v>66</v>
      </c>
      <c r="I29" s="14" t="s">
        <v>16</v>
      </c>
      <c r="J29" s="7">
        <v>1838</v>
      </c>
      <c r="K29" s="4" t="s">
        <v>20</v>
      </c>
    </row>
    <row r="30" spans="1:11" x14ac:dyDescent="0.2">
      <c r="A30" s="80"/>
      <c r="B30" s="80" t="str">
        <f t="shared" si="0"/>
        <v/>
      </c>
      <c r="C30" s="75"/>
      <c r="D30" s="13"/>
      <c r="E30" s="13"/>
      <c r="F30" s="20"/>
      <c r="G30" s="12" t="s">
        <v>248</v>
      </c>
      <c r="H30" s="6">
        <v>55</v>
      </c>
      <c r="I30" s="16" t="s">
        <v>16</v>
      </c>
      <c r="J30" s="13">
        <v>1074</v>
      </c>
      <c r="K30" s="6"/>
    </row>
    <row r="31" spans="1:11" x14ac:dyDescent="0.2">
      <c r="A31" s="66">
        <v>40657</v>
      </c>
      <c r="B31" s="66" t="str">
        <f t="shared" si="0"/>
        <v>日</v>
      </c>
      <c r="C31" s="70" t="s">
        <v>19</v>
      </c>
      <c r="D31" s="7">
        <v>3075</v>
      </c>
      <c r="E31" s="7">
        <v>2823</v>
      </c>
      <c r="F31" s="8">
        <f>ROUND(E31/D31*100,2)</f>
        <v>91.8</v>
      </c>
      <c r="G31" s="9" t="s">
        <v>262</v>
      </c>
      <c r="H31" s="4">
        <v>57</v>
      </c>
      <c r="I31" s="14" t="s">
        <v>16</v>
      </c>
      <c r="J31" s="7">
        <v>1485</v>
      </c>
      <c r="K31" s="4" t="s">
        <v>17</v>
      </c>
    </row>
    <row r="32" spans="1:11" x14ac:dyDescent="0.2">
      <c r="A32" s="80"/>
      <c r="B32" s="80" t="str">
        <f t="shared" si="0"/>
        <v/>
      </c>
      <c r="C32" s="75"/>
      <c r="D32" s="13"/>
      <c r="E32" s="13"/>
      <c r="F32" s="20"/>
      <c r="G32" s="12" t="s">
        <v>263</v>
      </c>
      <c r="H32" s="6">
        <v>70</v>
      </c>
      <c r="I32" s="16" t="s">
        <v>16</v>
      </c>
      <c r="J32" s="13">
        <v>1296</v>
      </c>
      <c r="K32" s="6"/>
    </row>
    <row r="33" spans="1:11" x14ac:dyDescent="0.2">
      <c r="A33" s="81">
        <v>42120</v>
      </c>
      <c r="B33" s="81" t="str">
        <f t="shared" si="0"/>
        <v>日</v>
      </c>
      <c r="C33" s="120" t="s">
        <v>19</v>
      </c>
      <c r="D33" s="52"/>
      <c r="E33" s="52"/>
      <c r="F33" s="52" t="s">
        <v>24</v>
      </c>
      <c r="G33" s="96" t="s">
        <v>262</v>
      </c>
      <c r="H33" s="126">
        <v>61</v>
      </c>
      <c r="I33" s="129" t="s">
        <v>16</v>
      </c>
      <c r="J33" s="52"/>
      <c r="K33" s="126" t="s">
        <v>18</v>
      </c>
    </row>
    <row r="34" spans="1:11" x14ac:dyDescent="0.2">
      <c r="A34" s="81">
        <v>43576</v>
      </c>
      <c r="B34" s="138" t="str">
        <f t="shared" si="0"/>
        <v>日</v>
      </c>
      <c r="C34" s="120" t="s">
        <v>19</v>
      </c>
      <c r="D34" s="52"/>
      <c r="E34" s="52"/>
      <c r="F34" s="52" t="s">
        <v>24</v>
      </c>
      <c r="G34" s="96" t="s">
        <v>285</v>
      </c>
      <c r="H34" s="126">
        <v>55</v>
      </c>
      <c r="I34" s="129" t="s">
        <v>16</v>
      </c>
      <c r="J34" s="52"/>
      <c r="K34" s="126" t="s">
        <v>17</v>
      </c>
    </row>
    <row r="35" spans="1:11" x14ac:dyDescent="0.2">
      <c r="A35" s="81">
        <v>45039</v>
      </c>
      <c r="B35" s="138" t="str">
        <f t="shared" ref="B35" si="1">IF(A35=0,"",TEXT(A35,"aaa"))</f>
        <v>日</v>
      </c>
      <c r="C35" s="120" t="s">
        <v>19</v>
      </c>
      <c r="D35" s="52"/>
      <c r="E35" s="52"/>
      <c r="F35" s="52" t="s">
        <v>24</v>
      </c>
      <c r="G35" s="96" t="s">
        <v>285</v>
      </c>
      <c r="H35" s="126">
        <v>59</v>
      </c>
      <c r="I35" s="129" t="s">
        <v>16</v>
      </c>
      <c r="J35" s="52"/>
      <c r="K35" s="126" t="s">
        <v>18</v>
      </c>
    </row>
  </sheetData>
  <mergeCells count="8">
    <mergeCell ref="A3:A4"/>
    <mergeCell ref="C3:C4"/>
    <mergeCell ref="D3:D4"/>
    <mergeCell ref="K8:K9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view="pageBreakPreview" topLeftCell="A16" zoomScaleNormal="100" zoomScaleSheetLayoutView="100" workbookViewId="0">
      <selection activeCell="G36" sqref="G36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39</v>
      </c>
      <c r="B1" s="17"/>
    </row>
    <row r="2" spans="1:11" ht="14.15" customHeight="1" x14ac:dyDescent="0.2"/>
    <row r="3" spans="1:11" ht="14.15" customHeight="1" x14ac:dyDescent="0.2">
      <c r="A3" s="157" t="s">
        <v>2</v>
      </c>
      <c r="B3" s="157" t="s">
        <v>277</v>
      </c>
      <c r="C3" s="157" t="s">
        <v>3</v>
      </c>
      <c r="D3" s="157" t="s">
        <v>6</v>
      </c>
      <c r="E3" s="1" t="s">
        <v>7</v>
      </c>
      <c r="F3" s="1" t="s">
        <v>9</v>
      </c>
      <c r="G3" s="164" t="s">
        <v>10</v>
      </c>
      <c r="H3" s="165"/>
      <c r="I3" s="165"/>
      <c r="J3" s="165"/>
      <c r="K3" s="157" t="s">
        <v>12</v>
      </c>
    </row>
    <row r="4" spans="1:11" ht="14.15" customHeight="1" x14ac:dyDescent="0.2">
      <c r="A4" s="158"/>
      <c r="B4" s="158"/>
      <c r="C4" s="158"/>
      <c r="D4" s="158"/>
      <c r="E4" s="2" t="s">
        <v>8</v>
      </c>
      <c r="F4" s="2" t="s">
        <v>38</v>
      </c>
      <c r="G4" s="3" t="s">
        <v>13</v>
      </c>
      <c r="H4" s="3" t="s">
        <v>4</v>
      </c>
      <c r="I4" s="3" t="s">
        <v>11</v>
      </c>
      <c r="J4" s="3" t="s">
        <v>5</v>
      </c>
      <c r="K4" s="158"/>
    </row>
    <row r="5" spans="1:11" ht="14.15" customHeight="1" x14ac:dyDescent="0.2">
      <c r="A5" s="66">
        <v>17262</v>
      </c>
      <c r="B5" s="66" t="str">
        <f t="shared" ref="B5:B33" si="0">IF(A5=0,"",TEXT(A5,"aaa"))</f>
        <v>土</v>
      </c>
      <c r="C5" s="161" t="s">
        <v>23</v>
      </c>
      <c r="D5" s="7"/>
      <c r="E5" s="7"/>
      <c r="F5" s="8" t="s">
        <v>24</v>
      </c>
      <c r="G5" s="9" t="s">
        <v>40</v>
      </c>
      <c r="H5" s="4">
        <v>44</v>
      </c>
      <c r="I5" s="14" t="s">
        <v>16</v>
      </c>
      <c r="J5" s="7"/>
      <c r="K5" s="4" t="s">
        <v>17</v>
      </c>
    </row>
    <row r="6" spans="1:11" ht="14.15" customHeight="1" x14ac:dyDescent="0.2">
      <c r="A6" s="67"/>
      <c r="B6" s="67" t="str">
        <f t="shared" si="0"/>
        <v/>
      </c>
      <c r="C6" s="162"/>
      <c r="D6" s="11"/>
      <c r="E6" s="11"/>
      <c r="F6" s="18"/>
      <c r="G6" s="10"/>
      <c r="H6" s="5"/>
      <c r="I6" s="15"/>
      <c r="J6" s="11"/>
      <c r="K6" s="5"/>
    </row>
    <row r="7" spans="1:11" ht="13.5" customHeight="1" x14ac:dyDescent="0.2">
      <c r="A7" s="68">
        <v>18741</v>
      </c>
      <c r="B7" s="68" t="str">
        <f t="shared" si="0"/>
        <v>月</v>
      </c>
      <c r="C7" s="69" t="s">
        <v>19</v>
      </c>
      <c r="D7" s="29"/>
      <c r="E7" s="29"/>
      <c r="F7" s="30" t="s">
        <v>24</v>
      </c>
      <c r="G7" s="31" t="s">
        <v>40</v>
      </c>
      <c r="H7" s="28">
        <v>48</v>
      </c>
      <c r="I7" s="31" t="s">
        <v>16</v>
      </c>
      <c r="J7" s="29"/>
      <c r="K7" s="32" t="s">
        <v>43</v>
      </c>
    </row>
    <row r="8" spans="1:11" s="19" customFormat="1" ht="13.5" customHeight="1" x14ac:dyDescent="0.2">
      <c r="A8" s="71"/>
      <c r="B8" s="71" t="str">
        <f t="shared" si="0"/>
        <v/>
      </c>
      <c r="C8" s="73"/>
      <c r="D8" s="40"/>
      <c r="E8" s="40"/>
      <c r="F8" s="34"/>
      <c r="G8" s="35"/>
      <c r="H8" s="43"/>
      <c r="I8" s="35"/>
      <c r="J8" s="40"/>
      <c r="K8" s="159" t="s">
        <v>231</v>
      </c>
    </row>
    <row r="9" spans="1:11" s="19" customFormat="1" ht="13.5" customHeight="1" x14ac:dyDescent="0.2">
      <c r="A9" s="71"/>
      <c r="B9" s="71" t="str">
        <f t="shared" si="0"/>
        <v/>
      </c>
      <c r="C9" s="73"/>
      <c r="D9" s="40"/>
      <c r="E9" s="40"/>
      <c r="F9" s="34"/>
      <c r="G9" s="35"/>
      <c r="H9" s="43"/>
      <c r="I9" s="35"/>
      <c r="J9" s="40"/>
      <c r="K9" s="159"/>
    </row>
    <row r="10" spans="1:11" ht="14.15" customHeight="1" x14ac:dyDescent="0.2">
      <c r="A10" s="66">
        <v>20209</v>
      </c>
      <c r="B10" s="66" t="str">
        <f t="shared" si="0"/>
        <v>土</v>
      </c>
      <c r="C10" s="70" t="s">
        <v>19</v>
      </c>
      <c r="D10" s="7">
        <v>8444</v>
      </c>
      <c r="E10" s="7">
        <v>7716</v>
      </c>
      <c r="F10" s="8">
        <f>ROUND(E10/D10*100,2)</f>
        <v>91.38</v>
      </c>
      <c r="G10" s="9" t="s">
        <v>41</v>
      </c>
      <c r="H10" s="4">
        <v>62</v>
      </c>
      <c r="I10" s="14" t="s">
        <v>16</v>
      </c>
      <c r="J10" s="7">
        <v>4117</v>
      </c>
      <c r="K10" s="4" t="s">
        <v>17</v>
      </c>
    </row>
    <row r="11" spans="1:11" ht="14.15" customHeight="1" x14ac:dyDescent="0.2">
      <c r="A11" s="67"/>
      <c r="B11" s="67" t="str">
        <f t="shared" si="0"/>
        <v/>
      </c>
      <c r="C11" s="72"/>
      <c r="D11" s="11"/>
      <c r="E11" s="11"/>
      <c r="F11" s="18"/>
      <c r="G11" s="33" t="s">
        <v>40</v>
      </c>
      <c r="H11" s="5">
        <v>52</v>
      </c>
      <c r="I11" s="15" t="s">
        <v>16</v>
      </c>
      <c r="J11" s="11">
        <v>3486</v>
      </c>
      <c r="K11" s="5"/>
    </row>
    <row r="12" spans="1:11" ht="14.15" customHeight="1" x14ac:dyDescent="0.2">
      <c r="A12" s="66">
        <v>21670</v>
      </c>
      <c r="B12" s="66" t="str">
        <f t="shared" si="0"/>
        <v>木</v>
      </c>
      <c r="C12" s="70" t="s">
        <v>19</v>
      </c>
      <c r="D12" s="7">
        <v>9556</v>
      </c>
      <c r="E12" s="7">
        <v>8594</v>
      </c>
      <c r="F12" s="8">
        <f>ROUND(E12/D12*100,2)</f>
        <v>89.93</v>
      </c>
      <c r="G12" s="9" t="s">
        <v>41</v>
      </c>
      <c r="H12" s="4">
        <v>66</v>
      </c>
      <c r="I12" s="14" t="s">
        <v>16</v>
      </c>
      <c r="J12" s="7">
        <v>7246</v>
      </c>
      <c r="K12" s="4" t="s">
        <v>18</v>
      </c>
    </row>
    <row r="13" spans="1:11" ht="14.15" customHeight="1" x14ac:dyDescent="0.2">
      <c r="A13" s="67"/>
      <c r="B13" s="67" t="str">
        <f t="shared" si="0"/>
        <v/>
      </c>
      <c r="C13" s="72"/>
      <c r="D13" s="11"/>
      <c r="E13" s="11"/>
      <c r="F13" s="18"/>
      <c r="G13" s="33" t="s">
        <v>42</v>
      </c>
      <c r="H13" s="5">
        <v>50</v>
      </c>
      <c r="I13" s="15" t="s">
        <v>16</v>
      </c>
      <c r="J13" s="11">
        <v>1110</v>
      </c>
      <c r="K13" s="5"/>
    </row>
    <row r="14" spans="1:11" ht="13.5" customHeight="1" x14ac:dyDescent="0.2">
      <c r="A14" s="68">
        <v>23131</v>
      </c>
      <c r="B14" s="68" t="str">
        <f t="shared" si="0"/>
        <v>火</v>
      </c>
      <c r="C14" s="69" t="s">
        <v>19</v>
      </c>
      <c r="D14" s="29"/>
      <c r="E14" s="29"/>
      <c r="F14" s="30" t="s">
        <v>24</v>
      </c>
      <c r="G14" s="9" t="s">
        <v>41</v>
      </c>
      <c r="H14" s="28">
        <v>70</v>
      </c>
      <c r="I14" s="31" t="s">
        <v>16</v>
      </c>
      <c r="J14" s="7"/>
      <c r="K14" s="27" t="s">
        <v>33</v>
      </c>
    </row>
    <row r="15" spans="1:11" ht="14.15" customHeight="1" x14ac:dyDescent="0.2">
      <c r="A15" s="66">
        <v>24590</v>
      </c>
      <c r="B15" s="66" t="str">
        <f t="shared" si="0"/>
        <v>金</v>
      </c>
      <c r="C15" s="70" t="s">
        <v>19</v>
      </c>
      <c r="D15" s="7"/>
      <c r="E15" s="7"/>
      <c r="F15" s="8" t="s">
        <v>24</v>
      </c>
      <c r="G15" s="9" t="s">
        <v>44</v>
      </c>
      <c r="H15" s="4">
        <v>57</v>
      </c>
      <c r="I15" s="14" t="s">
        <v>16</v>
      </c>
      <c r="J15" s="7"/>
      <c r="K15" s="4" t="s">
        <v>17</v>
      </c>
    </row>
    <row r="16" spans="1:11" ht="14.15" customHeight="1" x14ac:dyDescent="0.2">
      <c r="A16" s="66">
        <v>26048</v>
      </c>
      <c r="B16" s="66" t="str">
        <f t="shared" si="0"/>
        <v>日</v>
      </c>
      <c r="C16" s="70" t="s">
        <v>19</v>
      </c>
      <c r="D16" s="7">
        <v>6852</v>
      </c>
      <c r="E16" s="7">
        <v>6257</v>
      </c>
      <c r="F16" s="8">
        <f>ROUND(E16/D16*100,2)</f>
        <v>91.32</v>
      </c>
      <c r="G16" s="9" t="s">
        <v>44</v>
      </c>
      <c r="H16" s="21">
        <v>61</v>
      </c>
      <c r="I16" s="14" t="s">
        <v>16</v>
      </c>
      <c r="J16" s="7">
        <v>4259</v>
      </c>
      <c r="K16" s="4" t="s">
        <v>18</v>
      </c>
    </row>
    <row r="17" spans="1:11" ht="14.15" customHeight="1" x14ac:dyDescent="0.2">
      <c r="A17" s="67"/>
      <c r="B17" s="67" t="str">
        <f t="shared" si="0"/>
        <v/>
      </c>
      <c r="C17" s="72"/>
      <c r="D17" s="11"/>
      <c r="E17" s="11"/>
      <c r="F17" s="18"/>
      <c r="G17" s="10" t="s">
        <v>45</v>
      </c>
      <c r="H17" s="25">
        <v>44</v>
      </c>
      <c r="I17" s="15" t="s">
        <v>15</v>
      </c>
      <c r="J17" s="11">
        <v>1442</v>
      </c>
      <c r="K17" s="5"/>
    </row>
    <row r="18" spans="1:11" ht="14.15" customHeight="1" x14ac:dyDescent="0.2">
      <c r="A18" s="80"/>
      <c r="B18" s="80" t="str">
        <f t="shared" si="0"/>
        <v/>
      </c>
      <c r="C18" s="75"/>
      <c r="D18" s="13"/>
      <c r="E18" s="13"/>
      <c r="F18" s="20"/>
      <c r="G18" s="12" t="s">
        <v>42</v>
      </c>
      <c r="H18" s="26">
        <v>62</v>
      </c>
      <c r="I18" s="16" t="s">
        <v>16</v>
      </c>
      <c r="J18" s="13">
        <v>399</v>
      </c>
      <c r="K18" s="6"/>
    </row>
    <row r="19" spans="1:11" ht="14.15" customHeight="1" x14ac:dyDescent="0.2">
      <c r="A19" s="66">
        <v>27511</v>
      </c>
      <c r="B19" s="66" t="str">
        <f t="shared" si="0"/>
        <v>日</v>
      </c>
      <c r="C19" s="70" t="s">
        <v>19</v>
      </c>
      <c r="D19" s="7"/>
      <c r="E19" s="7"/>
      <c r="F19" s="8" t="s">
        <v>24</v>
      </c>
      <c r="G19" s="9" t="s">
        <v>44</v>
      </c>
      <c r="H19" s="21">
        <v>65</v>
      </c>
      <c r="I19" s="14" t="s">
        <v>16</v>
      </c>
      <c r="J19" s="7"/>
      <c r="K19" s="4" t="s">
        <v>20</v>
      </c>
    </row>
    <row r="20" spans="1:11" ht="14.15" customHeight="1" x14ac:dyDescent="0.2">
      <c r="A20" s="66">
        <v>28967</v>
      </c>
      <c r="B20" s="66" t="str">
        <f t="shared" si="0"/>
        <v>日</v>
      </c>
      <c r="C20" s="70" t="s">
        <v>19</v>
      </c>
      <c r="D20" s="7">
        <v>6335</v>
      </c>
      <c r="E20" s="7">
        <v>6033</v>
      </c>
      <c r="F20" s="8">
        <f>ROUND(E20/D20*100,2)</f>
        <v>95.23</v>
      </c>
      <c r="G20" s="9" t="s">
        <v>44</v>
      </c>
      <c r="H20" s="4">
        <v>69</v>
      </c>
      <c r="I20" s="14" t="s">
        <v>16</v>
      </c>
      <c r="J20" s="7">
        <v>3087</v>
      </c>
      <c r="K20" s="4" t="s">
        <v>21</v>
      </c>
    </row>
    <row r="21" spans="1:11" s="19" customFormat="1" ht="14.15" customHeight="1" x14ac:dyDescent="0.2">
      <c r="A21" s="67"/>
      <c r="B21" s="67" t="str">
        <f t="shared" si="0"/>
        <v/>
      </c>
      <c r="C21" s="72"/>
      <c r="D21" s="11"/>
      <c r="E21" s="11"/>
      <c r="F21" s="18"/>
      <c r="G21" s="10" t="s">
        <v>46</v>
      </c>
      <c r="H21" s="5">
        <v>51</v>
      </c>
      <c r="I21" s="16" t="s">
        <v>16</v>
      </c>
      <c r="J21" s="11">
        <v>2911</v>
      </c>
      <c r="K21" s="5"/>
    </row>
    <row r="22" spans="1:11" ht="14.15" customHeight="1" x14ac:dyDescent="0.2">
      <c r="A22" s="66">
        <v>30430</v>
      </c>
      <c r="B22" s="66" t="str">
        <f t="shared" si="0"/>
        <v>日</v>
      </c>
      <c r="C22" s="70" t="s">
        <v>19</v>
      </c>
      <c r="D22" s="7">
        <v>6602</v>
      </c>
      <c r="E22" s="7">
        <v>6359</v>
      </c>
      <c r="F22" s="8">
        <f>ROUND(E22/D22*100,2)</f>
        <v>96.32</v>
      </c>
      <c r="G22" s="9" t="s">
        <v>46</v>
      </c>
      <c r="H22" s="4">
        <v>55</v>
      </c>
      <c r="I22" s="14" t="s">
        <v>16</v>
      </c>
      <c r="J22" s="7">
        <v>3330</v>
      </c>
      <c r="K22" s="4" t="s">
        <v>17</v>
      </c>
    </row>
    <row r="23" spans="1:11" s="19" customFormat="1" ht="14.15" customHeight="1" x14ac:dyDescent="0.2">
      <c r="A23" s="67"/>
      <c r="B23" s="67" t="str">
        <f t="shared" si="0"/>
        <v/>
      </c>
      <c r="C23" s="72"/>
      <c r="D23" s="11"/>
      <c r="E23" s="11"/>
      <c r="F23" s="18"/>
      <c r="G23" s="10" t="s">
        <v>47</v>
      </c>
      <c r="H23" s="5">
        <v>55</v>
      </c>
      <c r="I23" s="16" t="s">
        <v>16</v>
      </c>
      <c r="J23" s="11">
        <v>2982</v>
      </c>
      <c r="K23" s="5"/>
    </row>
    <row r="24" spans="1:11" ht="14.15" customHeight="1" x14ac:dyDescent="0.2">
      <c r="A24" s="66">
        <v>31753</v>
      </c>
      <c r="B24" s="66" t="str">
        <f t="shared" si="0"/>
        <v>日</v>
      </c>
      <c r="C24" s="70" t="s">
        <v>118</v>
      </c>
      <c r="D24" s="7">
        <v>6417</v>
      </c>
      <c r="E24" s="7">
        <v>5111</v>
      </c>
      <c r="F24" s="8">
        <f>ROUND(E24/D24*100,2)</f>
        <v>79.650000000000006</v>
      </c>
      <c r="G24" s="9" t="s">
        <v>48</v>
      </c>
      <c r="H24" s="4">
        <v>50</v>
      </c>
      <c r="I24" s="14" t="s">
        <v>16</v>
      </c>
      <c r="J24" s="7">
        <v>3003</v>
      </c>
      <c r="K24" s="4" t="s">
        <v>17</v>
      </c>
    </row>
    <row r="25" spans="1:11" ht="14.15" customHeight="1" x14ac:dyDescent="0.2">
      <c r="A25" s="80"/>
      <c r="B25" s="80" t="str">
        <f t="shared" si="0"/>
        <v/>
      </c>
      <c r="C25" s="75"/>
      <c r="D25" s="13"/>
      <c r="E25" s="13"/>
      <c r="F25" s="20"/>
      <c r="G25" s="12" t="s">
        <v>49</v>
      </c>
      <c r="H25" s="6">
        <v>67</v>
      </c>
      <c r="I25" s="16" t="s">
        <v>16</v>
      </c>
      <c r="J25" s="13">
        <v>2042</v>
      </c>
      <c r="K25" s="6"/>
    </row>
    <row r="26" spans="1:11" ht="14.15" customHeight="1" x14ac:dyDescent="0.2">
      <c r="A26" s="82">
        <v>33209</v>
      </c>
      <c r="B26" s="82" t="str">
        <f t="shared" si="0"/>
        <v>日</v>
      </c>
      <c r="C26" s="70" t="s">
        <v>19</v>
      </c>
      <c r="D26" s="7"/>
      <c r="E26" s="7"/>
      <c r="F26" s="8" t="s">
        <v>24</v>
      </c>
      <c r="G26" s="9" t="s">
        <v>48</v>
      </c>
      <c r="H26" s="4">
        <v>54</v>
      </c>
      <c r="I26" s="14" t="s">
        <v>16</v>
      </c>
      <c r="J26" s="7"/>
      <c r="K26" s="4" t="s">
        <v>18</v>
      </c>
    </row>
    <row r="27" spans="1:11" ht="14.15" customHeight="1" x14ac:dyDescent="0.2">
      <c r="A27" s="82">
        <v>34672</v>
      </c>
      <c r="B27" s="82" t="str">
        <f t="shared" si="0"/>
        <v>日</v>
      </c>
      <c r="C27" s="70" t="s">
        <v>19</v>
      </c>
      <c r="D27" s="7"/>
      <c r="E27" s="7"/>
      <c r="F27" s="8" t="s">
        <v>24</v>
      </c>
      <c r="G27" s="22" t="s">
        <v>48</v>
      </c>
      <c r="H27" s="4">
        <v>58</v>
      </c>
      <c r="I27" s="14" t="s">
        <v>16</v>
      </c>
      <c r="J27" s="7"/>
      <c r="K27" s="4" t="s">
        <v>20</v>
      </c>
    </row>
    <row r="28" spans="1:11" ht="14.15" customHeight="1" x14ac:dyDescent="0.2">
      <c r="A28" s="81">
        <v>36128</v>
      </c>
      <c r="B28" s="81" t="str">
        <f t="shared" si="0"/>
        <v>日</v>
      </c>
      <c r="C28" s="77" t="s">
        <v>19</v>
      </c>
      <c r="D28" s="54"/>
      <c r="E28" s="54"/>
      <c r="F28" s="60" t="s">
        <v>24</v>
      </c>
      <c r="G28" s="22" t="s">
        <v>48</v>
      </c>
      <c r="H28" s="52">
        <v>62</v>
      </c>
      <c r="I28" s="59" t="s">
        <v>16</v>
      </c>
      <c r="J28" s="54"/>
      <c r="K28" s="52" t="s">
        <v>21</v>
      </c>
    </row>
    <row r="29" spans="1:11" ht="14.15" customHeight="1" x14ac:dyDescent="0.2">
      <c r="A29" s="82">
        <v>37591</v>
      </c>
      <c r="B29" s="82" t="str">
        <f t="shared" si="0"/>
        <v>日</v>
      </c>
      <c r="C29" s="70" t="s">
        <v>19</v>
      </c>
      <c r="D29" s="7">
        <v>6026</v>
      </c>
      <c r="E29" s="7">
        <v>4368</v>
      </c>
      <c r="F29" s="8">
        <f>ROUND(E29/D29*100,2)</f>
        <v>72.489999999999995</v>
      </c>
      <c r="G29" s="9" t="s">
        <v>48</v>
      </c>
      <c r="H29" s="4">
        <v>66</v>
      </c>
      <c r="I29" s="14" t="s">
        <v>16</v>
      </c>
      <c r="J29" s="7">
        <v>3628</v>
      </c>
      <c r="K29" s="4" t="s">
        <v>22</v>
      </c>
    </row>
    <row r="30" spans="1:11" ht="14.15" customHeight="1" x14ac:dyDescent="0.2">
      <c r="A30" s="12"/>
      <c r="B30" s="12" t="str">
        <f t="shared" si="0"/>
        <v/>
      </c>
      <c r="C30" s="6"/>
      <c r="D30" s="6"/>
      <c r="E30" s="6"/>
      <c r="F30" s="6"/>
      <c r="G30" s="12" t="s">
        <v>250</v>
      </c>
      <c r="H30" s="6">
        <v>55</v>
      </c>
      <c r="I30" s="16" t="s">
        <v>16</v>
      </c>
      <c r="J30" s="13">
        <v>687</v>
      </c>
      <c r="K30" s="6"/>
    </row>
    <row r="31" spans="1:11" ht="14.15" customHeight="1" x14ac:dyDescent="0.2">
      <c r="A31" s="81">
        <v>39054</v>
      </c>
      <c r="B31" s="81" t="str">
        <f t="shared" si="0"/>
        <v>日</v>
      </c>
      <c r="C31" s="77" t="s">
        <v>19</v>
      </c>
      <c r="D31" s="54"/>
      <c r="E31" s="54"/>
      <c r="F31" s="60" t="s">
        <v>24</v>
      </c>
      <c r="G31" s="22" t="s">
        <v>48</v>
      </c>
      <c r="H31" s="52">
        <v>70</v>
      </c>
      <c r="I31" s="59" t="s">
        <v>16</v>
      </c>
      <c r="J31" s="54"/>
      <c r="K31" s="52" t="s">
        <v>193</v>
      </c>
    </row>
    <row r="32" spans="1:11" x14ac:dyDescent="0.2">
      <c r="A32" s="81">
        <v>40510</v>
      </c>
      <c r="B32" s="81" t="str">
        <f t="shared" si="0"/>
        <v>日</v>
      </c>
      <c r="C32" s="77" t="s">
        <v>19</v>
      </c>
      <c r="D32" s="54"/>
      <c r="E32" s="54"/>
      <c r="F32" s="60" t="s">
        <v>24</v>
      </c>
      <c r="G32" s="22" t="s">
        <v>48</v>
      </c>
      <c r="H32" s="52">
        <v>74</v>
      </c>
      <c r="I32" s="59" t="s">
        <v>16</v>
      </c>
      <c r="J32" s="54"/>
      <c r="K32" s="52" t="s">
        <v>194</v>
      </c>
    </row>
    <row r="33" spans="1:11" x14ac:dyDescent="0.2">
      <c r="A33" s="81">
        <v>41973</v>
      </c>
      <c r="B33" s="81" t="str">
        <f t="shared" si="0"/>
        <v>日</v>
      </c>
      <c r="C33" s="77" t="s">
        <v>19</v>
      </c>
      <c r="D33" s="54"/>
      <c r="E33" s="54"/>
      <c r="F33" s="60" t="s">
        <v>24</v>
      </c>
      <c r="G33" s="22" t="s">
        <v>48</v>
      </c>
      <c r="H33" s="52">
        <v>78</v>
      </c>
      <c r="I33" s="59" t="s">
        <v>16</v>
      </c>
      <c r="J33" s="54"/>
      <c r="K33" s="52" t="s">
        <v>270</v>
      </c>
    </row>
    <row r="34" spans="1:11" x14ac:dyDescent="0.2">
      <c r="A34" s="82">
        <v>43429</v>
      </c>
      <c r="B34" s="82" t="str">
        <f>IF(A34=0,"",TEXT(A34,"aaa"))</f>
        <v>日</v>
      </c>
      <c r="C34" s="70" t="s">
        <v>19</v>
      </c>
      <c r="D34" s="7"/>
      <c r="E34" s="7"/>
      <c r="F34" s="8" t="s">
        <v>24</v>
      </c>
      <c r="G34" s="9" t="s">
        <v>280</v>
      </c>
      <c r="H34" s="4">
        <v>64</v>
      </c>
      <c r="I34" s="14" t="s">
        <v>16</v>
      </c>
      <c r="J34" s="7"/>
      <c r="K34" s="4" t="s">
        <v>17</v>
      </c>
    </row>
    <row r="35" spans="1:11" x14ac:dyDescent="0.2">
      <c r="A35" s="146">
        <v>44892</v>
      </c>
      <c r="B35" s="82" t="str">
        <f>IF(A35=0,"",TEXT(A35,"aaa"))</f>
        <v>日</v>
      </c>
      <c r="C35" s="147" t="s">
        <v>19</v>
      </c>
      <c r="D35" s="7">
        <v>4395</v>
      </c>
      <c r="E35" s="148">
        <v>2996</v>
      </c>
      <c r="F35" s="8">
        <v>68.17</v>
      </c>
      <c r="G35" s="149" t="s">
        <v>280</v>
      </c>
      <c r="H35" s="112">
        <v>68</v>
      </c>
      <c r="I35" s="150" t="s">
        <v>16</v>
      </c>
      <c r="J35" s="7">
        <v>1785</v>
      </c>
      <c r="K35" s="151" t="s">
        <v>18</v>
      </c>
    </row>
    <row r="36" spans="1:11" x14ac:dyDescent="0.2">
      <c r="A36" s="152"/>
      <c r="B36" s="74"/>
      <c r="C36" s="153"/>
      <c r="D36" s="13"/>
      <c r="E36" s="154"/>
      <c r="F36" s="20"/>
      <c r="G36" s="155" t="s">
        <v>291</v>
      </c>
      <c r="H36" s="115">
        <v>65</v>
      </c>
      <c r="I36" s="156" t="s">
        <v>16</v>
      </c>
      <c r="J36" s="13">
        <v>1179</v>
      </c>
      <c r="K36" s="116"/>
    </row>
    <row r="37" spans="1:11" x14ac:dyDescent="0.2">
      <c r="A37" s="140"/>
      <c r="B37" s="140"/>
      <c r="C37" s="141"/>
      <c r="D37" s="142"/>
      <c r="E37" s="142"/>
      <c r="F37" s="143"/>
      <c r="G37" s="144"/>
      <c r="H37" s="19"/>
      <c r="I37" s="145"/>
      <c r="J37" s="142"/>
      <c r="K37" s="19"/>
    </row>
  </sheetData>
  <mergeCells count="8">
    <mergeCell ref="A3:A4"/>
    <mergeCell ref="C3:C4"/>
    <mergeCell ref="D3:D4"/>
    <mergeCell ref="K8:K9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topLeftCell="A22" zoomScaleNormal="100" zoomScaleSheetLayoutView="100" workbookViewId="0">
      <selection activeCell="A39" sqref="A39:K39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51</v>
      </c>
      <c r="B1" s="17"/>
    </row>
    <row r="2" spans="1:11" ht="14.15" customHeight="1" x14ac:dyDescent="0.2"/>
    <row r="3" spans="1:11" ht="14.15" customHeight="1" x14ac:dyDescent="0.2">
      <c r="A3" s="157" t="s">
        <v>2</v>
      </c>
      <c r="B3" s="157" t="s">
        <v>277</v>
      </c>
      <c r="C3" s="157" t="s">
        <v>3</v>
      </c>
      <c r="D3" s="157" t="s">
        <v>6</v>
      </c>
      <c r="E3" s="1" t="s">
        <v>7</v>
      </c>
      <c r="F3" s="1" t="s">
        <v>9</v>
      </c>
      <c r="G3" s="164" t="s">
        <v>10</v>
      </c>
      <c r="H3" s="165"/>
      <c r="I3" s="165"/>
      <c r="J3" s="165"/>
      <c r="K3" s="157" t="s">
        <v>12</v>
      </c>
    </row>
    <row r="4" spans="1:11" ht="14.15" customHeight="1" x14ac:dyDescent="0.2">
      <c r="A4" s="158"/>
      <c r="B4" s="158"/>
      <c r="C4" s="158"/>
      <c r="D4" s="158"/>
      <c r="E4" s="2" t="s">
        <v>8</v>
      </c>
      <c r="F4" s="2" t="s">
        <v>50</v>
      </c>
      <c r="G4" s="3" t="s">
        <v>13</v>
      </c>
      <c r="H4" s="3" t="s">
        <v>4</v>
      </c>
      <c r="I4" s="3" t="s">
        <v>11</v>
      </c>
      <c r="J4" s="3" t="s">
        <v>5</v>
      </c>
      <c r="K4" s="158"/>
    </row>
    <row r="5" spans="1:11" ht="13.5" customHeight="1" x14ac:dyDescent="0.2">
      <c r="A5" s="68">
        <v>17948</v>
      </c>
      <c r="B5" s="68" t="str">
        <f t="shared" ref="B5:B37" si="0">IF(A5=0,"",TEXT(A5,"aaa"))</f>
        <v>土</v>
      </c>
      <c r="C5" s="139" t="s">
        <v>25</v>
      </c>
      <c r="D5" s="29"/>
      <c r="E5" s="29"/>
      <c r="F5" s="30" t="s">
        <v>24</v>
      </c>
      <c r="G5" s="31" t="s">
        <v>52</v>
      </c>
      <c r="H5" s="28">
        <v>46</v>
      </c>
      <c r="I5" s="31" t="s">
        <v>16</v>
      </c>
      <c r="J5" s="29"/>
      <c r="K5" s="32" t="s">
        <v>232</v>
      </c>
    </row>
    <row r="6" spans="1:11" ht="12.75" customHeight="1" x14ac:dyDescent="0.2">
      <c r="A6" s="71"/>
      <c r="B6" s="71" t="str">
        <f t="shared" si="0"/>
        <v/>
      </c>
      <c r="C6" s="86"/>
      <c r="D6" s="40"/>
      <c r="E6" s="40"/>
      <c r="F6" s="34"/>
      <c r="G6" s="35"/>
      <c r="H6" s="43"/>
      <c r="I6" s="35"/>
      <c r="J6" s="40"/>
      <c r="K6" s="166" t="s">
        <v>233</v>
      </c>
    </row>
    <row r="7" spans="1:11" ht="12.75" customHeight="1" x14ac:dyDescent="0.2">
      <c r="A7" s="71"/>
      <c r="B7" s="71" t="str">
        <f t="shared" si="0"/>
        <v/>
      </c>
      <c r="C7" s="86"/>
      <c r="D7" s="40"/>
      <c r="E7" s="40"/>
      <c r="F7" s="34"/>
      <c r="G7" s="35"/>
      <c r="H7" s="43"/>
      <c r="I7" s="35"/>
      <c r="J7" s="40"/>
      <c r="K7" s="166"/>
    </row>
    <row r="8" spans="1:11" ht="12.75" customHeight="1" x14ac:dyDescent="0.2">
      <c r="A8" s="71"/>
      <c r="B8" s="71" t="str">
        <f t="shared" si="0"/>
        <v/>
      </c>
      <c r="C8" s="86"/>
      <c r="D8" s="40"/>
      <c r="E8" s="40"/>
      <c r="F8" s="34"/>
      <c r="G8" s="35"/>
      <c r="H8" s="43"/>
      <c r="I8" s="35"/>
      <c r="J8" s="40"/>
      <c r="K8" s="166"/>
    </row>
    <row r="9" spans="1:11" ht="12.75" customHeight="1" x14ac:dyDescent="0.2">
      <c r="A9" s="78"/>
      <c r="B9" s="78" t="str">
        <f t="shared" si="0"/>
        <v/>
      </c>
      <c r="C9" s="87"/>
      <c r="D9" s="38"/>
      <c r="E9" s="38"/>
      <c r="F9" s="36"/>
      <c r="G9" s="33"/>
      <c r="H9" s="37"/>
      <c r="I9" s="33"/>
      <c r="J9" s="38"/>
      <c r="K9" s="167"/>
    </row>
    <row r="10" spans="1:11" ht="13.5" customHeight="1" x14ac:dyDescent="0.2">
      <c r="A10" s="68">
        <v>19407</v>
      </c>
      <c r="B10" s="68" t="str">
        <f t="shared" si="0"/>
        <v>火</v>
      </c>
      <c r="C10" s="69" t="s">
        <v>19</v>
      </c>
      <c r="D10" s="29"/>
      <c r="E10" s="29"/>
      <c r="F10" s="30" t="s">
        <v>24</v>
      </c>
      <c r="G10" s="31" t="s">
        <v>52</v>
      </c>
      <c r="H10" s="28">
        <v>50</v>
      </c>
      <c r="I10" s="31" t="s">
        <v>16</v>
      </c>
      <c r="J10" s="29"/>
      <c r="K10" s="32" t="s">
        <v>53</v>
      </c>
    </row>
    <row r="11" spans="1:11" ht="14.15" customHeight="1" x14ac:dyDescent="0.2">
      <c r="A11" s="66">
        <v>20868</v>
      </c>
      <c r="B11" s="66" t="str">
        <f t="shared" si="0"/>
        <v>日</v>
      </c>
      <c r="C11" s="70" t="s">
        <v>19</v>
      </c>
      <c r="D11" s="7"/>
      <c r="E11" s="7"/>
      <c r="F11" s="30" t="s">
        <v>24</v>
      </c>
      <c r="G11" s="31" t="s">
        <v>52</v>
      </c>
      <c r="H11" s="4">
        <v>54</v>
      </c>
      <c r="I11" s="59" t="s">
        <v>16</v>
      </c>
      <c r="J11" s="7"/>
      <c r="K11" s="32" t="s">
        <v>57</v>
      </c>
    </row>
    <row r="12" spans="1:11" s="19" customFormat="1" ht="14.15" customHeight="1" x14ac:dyDescent="0.2">
      <c r="A12" s="66">
        <v>22324</v>
      </c>
      <c r="B12" s="66" t="str">
        <f t="shared" si="0"/>
        <v>日</v>
      </c>
      <c r="C12" s="70" t="s">
        <v>19</v>
      </c>
      <c r="D12" s="7">
        <v>15164</v>
      </c>
      <c r="E12" s="7">
        <v>13289</v>
      </c>
      <c r="F12" s="8">
        <f>ROUND(E12/D12*100,2)</f>
        <v>87.64</v>
      </c>
      <c r="G12" s="31" t="s">
        <v>52</v>
      </c>
      <c r="H12" s="4">
        <v>58</v>
      </c>
      <c r="I12" s="15" t="s">
        <v>16</v>
      </c>
      <c r="J12" s="7">
        <v>7732</v>
      </c>
      <c r="K12" s="32" t="s">
        <v>58</v>
      </c>
    </row>
    <row r="13" spans="1:11" s="19" customFormat="1" ht="14.15" customHeight="1" x14ac:dyDescent="0.2">
      <c r="A13" s="67"/>
      <c r="B13" s="67" t="str">
        <f t="shared" si="0"/>
        <v/>
      </c>
      <c r="C13" s="72"/>
      <c r="D13" s="11"/>
      <c r="E13" s="11"/>
      <c r="F13" s="34"/>
      <c r="G13" s="35" t="s">
        <v>54</v>
      </c>
      <c r="H13" s="5">
        <v>49</v>
      </c>
      <c r="I13" s="15" t="s">
        <v>16</v>
      </c>
      <c r="J13" s="11">
        <v>4729</v>
      </c>
      <c r="K13" s="5"/>
    </row>
    <row r="14" spans="1:11" s="19" customFormat="1" ht="14.15" customHeight="1" x14ac:dyDescent="0.2">
      <c r="A14" s="67"/>
      <c r="B14" s="67" t="str">
        <f t="shared" si="0"/>
        <v/>
      </c>
      <c r="C14" s="72"/>
      <c r="D14" s="11"/>
      <c r="E14" s="11"/>
      <c r="F14" s="34"/>
      <c r="G14" s="35" t="s">
        <v>55</v>
      </c>
      <c r="H14" s="5">
        <v>28</v>
      </c>
      <c r="I14" s="15" t="s">
        <v>15</v>
      </c>
      <c r="J14" s="11">
        <v>498</v>
      </c>
      <c r="K14" s="5"/>
    </row>
    <row r="15" spans="1:11" s="19" customFormat="1" ht="14.15" customHeight="1" x14ac:dyDescent="0.2">
      <c r="A15" s="80"/>
      <c r="B15" s="80" t="str">
        <f t="shared" si="0"/>
        <v/>
      </c>
      <c r="C15" s="75"/>
      <c r="D15" s="13"/>
      <c r="E15" s="13"/>
      <c r="F15" s="36"/>
      <c r="G15" s="33" t="s">
        <v>56</v>
      </c>
      <c r="H15" s="6"/>
      <c r="I15" s="16" t="s">
        <v>16</v>
      </c>
      <c r="J15" s="13">
        <v>31</v>
      </c>
      <c r="K15" s="6"/>
    </row>
    <row r="16" spans="1:11" ht="14.15" customHeight="1" x14ac:dyDescent="0.2">
      <c r="A16" s="66">
        <v>23787</v>
      </c>
      <c r="B16" s="66" t="str">
        <f t="shared" si="0"/>
        <v>日</v>
      </c>
      <c r="C16" s="70" t="s">
        <v>19</v>
      </c>
      <c r="D16" s="7">
        <v>11790</v>
      </c>
      <c r="E16" s="7">
        <v>10279</v>
      </c>
      <c r="F16" s="8">
        <f>ROUND(E16/D16*100,2)</f>
        <v>87.18</v>
      </c>
      <c r="G16" s="9" t="s">
        <v>59</v>
      </c>
      <c r="H16" s="4">
        <v>62</v>
      </c>
      <c r="I16" s="15" t="s">
        <v>16</v>
      </c>
      <c r="J16" s="7">
        <v>7674</v>
      </c>
      <c r="K16" s="4" t="s">
        <v>17</v>
      </c>
    </row>
    <row r="17" spans="1:11" ht="14.15" customHeight="1" x14ac:dyDescent="0.2">
      <c r="A17" s="67"/>
      <c r="B17" s="67" t="str">
        <f t="shared" si="0"/>
        <v/>
      </c>
      <c r="C17" s="72"/>
      <c r="D17" s="11"/>
      <c r="E17" s="11"/>
      <c r="F17" s="18"/>
      <c r="G17" s="33" t="s">
        <v>55</v>
      </c>
      <c r="H17" s="5">
        <v>32</v>
      </c>
      <c r="I17" s="16" t="s">
        <v>15</v>
      </c>
      <c r="J17" s="11">
        <v>1929</v>
      </c>
      <c r="K17" s="5"/>
    </row>
    <row r="18" spans="1:11" ht="13.5" customHeight="1" x14ac:dyDescent="0.2">
      <c r="A18" s="66">
        <v>25250</v>
      </c>
      <c r="B18" s="66" t="str">
        <f t="shared" si="0"/>
        <v>日</v>
      </c>
      <c r="C18" s="70" t="s">
        <v>19</v>
      </c>
      <c r="D18" s="7">
        <v>11042</v>
      </c>
      <c r="E18" s="7">
        <v>9601</v>
      </c>
      <c r="F18" s="8">
        <f>ROUND(E18/D18*100,2)</f>
        <v>86.95</v>
      </c>
      <c r="G18" s="9" t="s">
        <v>59</v>
      </c>
      <c r="H18" s="4">
        <v>66</v>
      </c>
      <c r="I18" s="15" t="s">
        <v>16</v>
      </c>
      <c r="J18" s="7">
        <v>6969</v>
      </c>
      <c r="K18" s="4" t="s">
        <v>18</v>
      </c>
    </row>
    <row r="19" spans="1:11" ht="14.15" customHeight="1" x14ac:dyDescent="0.2">
      <c r="A19" s="67"/>
      <c r="B19" s="67" t="str">
        <f t="shared" si="0"/>
        <v/>
      </c>
      <c r="C19" s="72"/>
      <c r="D19" s="11"/>
      <c r="E19" s="11"/>
      <c r="F19" s="18"/>
      <c r="G19" s="33" t="s">
        <v>60</v>
      </c>
      <c r="H19" s="5">
        <v>37</v>
      </c>
      <c r="I19" s="16" t="s">
        <v>15</v>
      </c>
      <c r="J19" s="11">
        <v>2374</v>
      </c>
      <c r="K19" s="5"/>
    </row>
    <row r="20" spans="1:11" ht="14.15" customHeight="1" x14ac:dyDescent="0.2">
      <c r="A20" s="66">
        <v>26706</v>
      </c>
      <c r="B20" s="66" t="str">
        <f t="shared" si="0"/>
        <v>日</v>
      </c>
      <c r="C20" s="70" t="s">
        <v>19</v>
      </c>
      <c r="D20" s="7">
        <v>10081</v>
      </c>
      <c r="E20" s="7">
        <v>8784</v>
      </c>
      <c r="F20" s="8">
        <f>ROUND(E20/D20*100,2)</f>
        <v>87.13</v>
      </c>
      <c r="G20" s="9" t="s">
        <v>59</v>
      </c>
      <c r="H20" s="4">
        <v>70</v>
      </c>
      <c r="I20" s="15" t="s">
        <v>16</v>
      </c>
      <c r="J20" s="7">
        <v>6707</v>
      </c>
      <c r="K20" s="4" t="s">
        <v>20</v>
      </c>
    </row>
    <row r="21" spans="1:11" ht="14.15" customHeight="1" x14ac:dyDescent="0.2">
      <c r="A21" s="67"/>
      <c r="B21" s="67" t="str">
        <f t="shared" si="0"/>
        <v/>
      </c>
      <c r="C21" s="72"/>
      <c r="D21" s="11"/>
      <c r="E21" s="11"/>
      <c r="F21" s="18"/>
      <c r="G21" s="33" t="s">
        <v>61</v>
      </c>
      <c r="H21" s="5">
        <v>54</v>
      </c>
      <c r="I21" s="15" t="s">
        <v>15</v>
      </c>
      <c r="J21" s="11">
        <v>1894</v>
      </c>
      <c r="K21" s="5"/>
    </row>
    <row r="22" spans="1:11" ht="14.15" customHeight="1" x14ac:dyDescent="0.2">
      <c r="A22" s="66">
        <v>28169</v>
      </c>
      <c r="B22" s="66" t="str">
        <f t="shared" si="0"/>
        <v>日</v>
      </c>
      <c r="C22" s="70" t="s">
        <v>19</v>
      </c>
      <c r="D22" s="7">
        <v>8822</v>
      </c>
      <c r="E22" s="7">
        <v>8106</v>
      </c>
      <c r="F22" s="8">
        <f>ROUND(E22/D22*100,2)</f>
        <v>91.88</v>
      </c>
      <c r="G22" s="9" t="s">
        <v>62</v>
      </c>
      <c r="H22" s="4">
        <v>51</v>
      </c>
      <c r="I22" s="14" t="s">
        <v>16</v>
      </c>
      <c r="J22" s="7">
        <v>4186</v>
      </c>
      <c r="K22" s="4" t="s">
        <v>17</v>
      </c>
    </row>
    <row r="23" spans="1:11" ht="14.15" customHeight="1" x14ac:dyDescent="0.2">
      <c r="A23" s="67"/>
      <c r="B23" s="67" t="str">
        <f t="shared" si="0"/>
        <v/>
      </c>
      <c r="C23" s="72"/>
      <c r="D23" s="11"/>
      <c r="E23" s="11"/>
      <c r="F23" s="18"/>
      <c r="G23" s="33" t="s">
        <v>54</v>
      </c>
      <c r="H23" s="5">
        <v>65</v>
      </c>
      <c r="I23" s="15" t="s">
        <v>16</v>
      </c>
      <c r="J23" s="11">
        <v>3733</v>
      </c>
      <c r="K23" s="5"/>
    </row>
    <row r="24" spans="1:11" ht="14.15" customHeight="1" x14ac:dyDescent="0.2">
      <c r="A24" s="66">
        <v>29632</v>
      </c>
      <c r="B24" s="66" t="str">
        <f t="shared" si="0"/>
        <v>日</v>
      </c>
      <c r="C24" s="70" t="s">
        <v>19</v>
      </c>
      <c r="D24" s="7">
        <v>7960</v>
      </c>
      <c r="E24" s="7">
        <v>7484</v>
      </c>
      <c r="F24" s="8">
        <f>ROUND(E24/D24*100,2)</f>
        <v>94.02</v>
      </c>
      <c r="G24" s="9" t="s">
        <v>62</v>
      </c>
      <c r="H24" s="4">
        <v>55</v>
      </c>
      <c r="I24" s="14" t="s">
        <v>16</v>
      </c>
      <c r="J24" s="7">
        <v>6275</v>
      </c>
      <c r="K24" s="4" t="s">
        <v>18</v>
      </c>
    </row>
    <row r="25" spans="1:11" s="19" customFormat="1" ht="14.15" customHeight="1" x14ac:dyDescent="0.2">
      <c r="A25" s="67"/>
      <c r="B25" s="67" t="str">
        <f t="shared" si="0"/>
        <v/>
      </c>
      <c r="C25" s="72"/>
      <c r="D25" s="11"/>
      <c r="E25" s="11"/>
      <c r="F25" s="18"/>
      <c r="G25" s="33" t="s">
        <v>63</v>
      </c>
      <c r="H25" s="5">
        <v>55</v>
      </c>
      <c r="I25" s="15" t="s">
        <v>16</v>
      </c>
      <c r="J25" s="11">
        <v>770</v>
      </c>
      <c r="K25" s="5"/>
    </row>
    <row r="26" spans="1:11" ht="14.15" customHeight="1" x14ac:dyDescent="0.2">
      <c r="A26" s="66">
        <v>31095</v>
      </c>
      <c r="B26" s="66" t="str">
        <f t="shared" si="0"/>
        <v>日</v>
      </c>
      <c r="C26" s="70" t="s">
        <v>19</v>
      </c>
      <c r="D26" s="7">
        <v>7497</v>
      </c>
      <c r="E26" s="7">
        <v>6934</v>
      </c>
      <c r="F26" s="8">
        <f>ROUND(E26/D26*100,2)</f>
        <v>92.49</v>
      </c>
      <c r="G26" s="9" t="s">
        <v>62</v>
      </c>
      <c r="H26" s="4">
        <v>59</v>
      </c>
      <c r="I26" s="14" t="s">
        <v>16</v>
      </c>
      <c r="J26" s="7">
        <v>5793</v>
      </c>
      <c r="K26" s="4" t="s">
        <v>20</v>
      </c>
    </row>
    <row r="27" spans="1:11" s="19" customFormat="1" ht="14.15" customHeight="1" x14ac:dyDescent="0.2">
      <c r="A27" s="67"/>
      <c r="B27" s="67" t="str">
        <f t="shared" si="0"/>
        <v/>
      </c>
      <c r="C27" s="72"/>
      <c r="D27" s="11"/>
      <c r="E27" s="11"/>
      <c r="F27" s="18"/>
      <c r="G27" s="33" t="s">
        <v>63</v>
      </c>
      <c r="H27" s="5">
        <v>59</v>
      </c>
      <c r="I27" s="15" t="s">
        <v>16</v>
      </c>
      <c r="J27" s="11">
        <v>751</v>
      </c>
      <c r="K27" s="5"/>
    </row>
    <row r="28" spans="1:11" ht="14.15" customHeight="1" x14ac:dyDescent="0.2">
      <c r="A28" s="66">
        <v>32551</v>
      </c>
      <c r="B28" s="66" t="str">
        <f t="shared" si="0"/>
        <v>日</v>
      </c>
      <c r="C28" s="70" t="s">
        <v>19</v>
      </c>
      <c r="D28" s="7">
        <v>5574</v>
      </c>
      <c r="E28" s="7">
        <v>5069</v>
      </c>
      <c r="F28" s="8">
        <f>ROUND(E28/D28*100,2)</f>
        <v>90.94</v>
      </c>
      <c r="G28" s="9" t="s">
        <v>64</v>
      </c>
      <c r="H28" s="4">
        <v>57</v>
      </c>
      <c r="I28" s="14" t="s">
        <v>16</v>
      </c>
      <c r="J28" s="7">
        <v>4313</v>
      </c>
      <c r="K28" s="4" t="s">
        <v>17</v>
      </c>
    </row>
    <row r="29" spans="1:11" ht="14.15" customHeight="1" x14ac:dyDescent="0.2">
      <c r="A29" s="67"/>
      <c r="B29" s="67" t="str">
        <f t="shared" si="0"/>
        <v/>
      </c>
      <c r="C29" s="72"/>
      <c r="D29" s="11"/>
      <c r="E29" s="11"/>
      <c r="F29" s="18"/>
      <c r="G29" s="33" t="s">
        <v>63</v>
      </c>
      <c r="H29" s="5">
        <v>63</v>
      </c>
      <c r="I29" s="15" t="s">
        <v>16</v>
      </c>
      <c r="J29" s="11">
        <v>338</v>
      </c>
      <c r="K29" s="5"/>
    </row>
    <row r="30" spans="1:11" ht="14.15" customHeight="1" x14ac:dyDescent="0.2">
      <c r="A30" s="66">
        <v>34014</v>
      </c>
      <c r="B30" s="66" t="str">
        <f t="shared" si="0"/>
        <v>日</v>
      </c>
      <c r="C30" s="70" t="s">
        <v>19</v>
      </c>
      <c r="D30" s="7"/>
      <c r="E30" s="7"/>
      <c r="F30" s="30" t="s">
        <v>24</v>
      </c>
      <c r="G30" s="22" t="s">
        <v>64</v>
      </c>
      <c r="H30" s="4">
        <v>61</v>
      </c>
      <c r="I30" s="14" t="s">
        <v>16</v>
      </c>
      <c r="J30" s="7"/>
      <c r="K30" s="4" t="s">
        <v>18</v>
      </c>
    </row>
    <row r="31" spans="1:11" ht="14.15" customHeight="1" x14ac:dyDescent="0.2">
      <c r="A31" s="81">
        <v>35470</v>
      </c>
      <c r="B31" s="81" t="str">
        <f t="shared" si="0"/>
        <v>日</v>
      </c>
      <c r="C31" s="77" t="s">
        <v>19</v>
      </c>
      <c r="D31" s="54"/>
      <c r="E31" s="54"/>
      <c r="F31" s="60" t="s">
        <v>24</v>
      </c>
      <c r="G31" s="22" t="s">
        <v>64</v>
      </c>
      <c r="H31" s="52">
        <v>65</v>
      </c>
      <c r="I31" s="59" t="s">
        <v>16</v>
      </c>
      <c r="J31" s="54"/>
      <c r="K31" s="52" t="s">
        <v>20</v>
      </c>
    </row>
    <row r="32" spans="1:11" ht="14.15" customHeight="1" x14ac:dyDescent="0.2">
      <c r="A32" s="67">
        <v>36933</v>
      </c>
      <c r="B32" s="67" t="str">
        <f t="shared" si="0"/>
        <v>日</v>
      </c>
      <c r="C32" s="72" t="s">
        <v>19</v>
      </c>
      <c r="D32" s="11">
        <v>4495</v>
      </c>
      <c r="E32" s="11">
        <v>3993</v>
      </c>
      <c r="F32" s="5">
        <v>88.83</v>
      </c>
      <c r="G32" s="10" t="s">
        <v>219</v>
      </c>
      <c r="H32" s="5">
        <v>65</v>
      </c>
      <c r="I32" s="5" t="s">
        <v>16</v>
      </c>
      <c r="J32" s="11">
        <v>2422</v>
      </c>
      <c r="K32" s="5" t="s">
        <v>17</v>
      </c>
    </row>
    <row r="33" spans="1:11" ht="14.15" customHeight="1" x14ac:dyDescent="0.2">
      <c r="A33" s="83"/>
      <c r="B33" s="83" t="str">
        <f t="shared" si="0"/>
        <v/>
      </c>
      <c r="C33" s="75"/>
      <c r="D33" s="6"/>
      <c r="E33" s="6"/>
      <c r="F33" s="6"/>
      <c r="G33" s="12" t="s">
        <v>220</v>
      </c>
      <c r="H33" s="6">
        <v>58</v>
      </c>
      <c r="I33" s="6" t="s">
        <v>16</v>
      </c>
      <c r="J33" s="13">
        <v>1506</v>
      </c>
      <c r="K33" s="6"/>
    </row>
    <row r="34" spans="1:11" ht="14.15" customHeight="1" x14ac:dyDescent="0.2">
      <c r="A34" s="76">
        <v>38389</v>
      </c>
      <c r="B34" s="76" t="str">
        <f t="shared" si="0"/>
        <v>日</v>
      </c>
      <c r="C34" s="77" t="s">
        <v>19</v>
      </c>
      <c r="D34" s="54"/>
      <c r="E34" s="54"/>
      <c r="F34" s="52" t="s">
        <v>24</v>
      </c>
      <c r="G34" s="22" t="s">
        <v>219</v>
      </c>
      <c r="H34" s="52">
        <v>69</v>
      </c>
      <c r="I34" s="52" t="s">
        <v>16</v>
      </c>
      <c r="J34" s="54"/>
      <c r="K34" s="52" t="s">
        <v>18</v>
      </c>
    </row>
    <row r="35" spans="1:11" ht="14.15" customHeight="1" x14ac:dyDescent="0.2">
      <c r="A35" s="76">
        <v>38830</v>
      </c>
      <c r="B35" s="76" t="str">
        <f t="shared" si="0"/>
        <v>日</v>
      </c>
      <c r="C35" s="77" t="s">
        <v>118</v>
      </c>
      <c r="D35" s="52"/>
      <c r="E35" s="52"/>
      <c r="F35" s="52" t="s">
        <v>24</v>
      </c>
      <c r="G35" s="22" t="s">
        <v>225</v>
      </c>
      <c r="H35" s="52">
        <v>61</v>
      </c>
      <c r="I35" s="59" t="s">
        <v>16</v>
      </c>
      <c r="J35" s="54"/>
      <c r="K35" s="52" t="s">
        <v>17</v>
      </c>
    </row>
    <row r="36" spans="1:11" ht="14.15" customHeight="1" x14ac:dyDescent="0.2">
      <c r="A36" s="76">
        <v>40286</v>
      </c>
      <c r="B36" s="76" t="str">
        <f t="shared" si="0"/>
        <v>日</v>
      </c>
      <c r="C36" s="120" t="s">
        <v>19</v>
      </c>
      <c r="D36" s="52"/>
      <c r="E36" s="52"/>
      <c r="F36" s="52" t="s">
        <v>24</v>
      </c>
      <c r="G36" s="22" t="s">
        <v>261</v>
      </c>
      <c r="H36" s="52">
        <v>58</v>
      </c>
      <c r="I36" s="52" t="s">
        <v>16</v>
      </c>
      <c r="J36" s="52"/>
      <c r="K36" s="52" t="s">
        <v>17</v>
      </c>
    </row>
    <row r="37" spans="1:11" ht="14.15" customHeight="1" x14ac:dyDescent="0.2">
      <c r="A37" s="76">
        <v>41742</v>
      </c>
      <c r="B37" s="76" t="str">
        <f t="shared" si="0"/>
        <v>日</v>
      </c>
      <c r="C37" s="120" t="s">
        <v>19</v>
      </c>
      <c r="D37" s="52"/>
      <c r="E37" s="52"/>
      <c r="F37" s="52" t="s">
        <v>24</v>
      </c>
      <c r="G37" s="22" t="s">
        <v>269</v>
      </c>
      <c r="H37" s="52">
        <v>55</v>
      </c>
      <c r="I37" s="52" t="s">
        <v>16</v>
      </c>
      <c r="J37" s="52"/>
      <c r="K37" s="52" t="s">
        <v>17</v>
      </c>
    </row>
    <row r="38" spans="1:11" ht="14.15" customHeight="1" x14ac:dyDescent="0.2">
      <c r="A38" s="76">
        <v>43205</v>
      </c>
      <c r="B38" s="76" t="str">
        <f>IF(A38=0,"",TEXT(A38,"aaa"))</f>
        <v>日</v>
      </c>
      <c r="C38" s="120" t="s">
        <v>19</v>
      </c>
      <c r="D38" s="52"/>
      <c r="E38" s="52"/>
      <c r="F38" s="52" t="s">
        <v>24</v>
      </c>
      <c r="G38" s="22" t="s">
        <v>269</v>
      </c>
      <c r="H38" s="52">
        <v>59</v>
      </c>
      <c r="I38" s="52" t="s">
        <v>16</v>
      </c>
      <c r="J38" s="52"/>
      <c r="K38" s="52" t="s">
        <v>18</v>
      </c>
    </row>
    <row r="39" spans="1:11" ht="14.15" customHeight="1" x14ac:dyDescent="0.2">
      <c r="A39" s="76">
        <v>44668</v>
      </c>
      <c r="B39" s="76" t="str">
        <f>IF(A39=0,"",TEXT(A39,"aaa"))</f>
        <v>日</v>
      </c>
      <c r="C39" s="120" t="s">
        <v>19</v>
      </c>
      <c r="D39" s="52"/>
      <c r="E39" s="52"/>
      <c r="F39" s="52" t="s">
        <v>24</v>
      </c>
      <c r="G39" s="22" t="s">
        <v>269</v>
      </c>
      <c r="H39" s="126">
        <v>63</v>
      </c>
      <c r="I39" s="52" t="s">
        <v>16</v>
      </c>
      <c r="J39" s="52"/>
      <c r="K39" s="52" t="s">
        <v>20</v>
      </c>
    </row>
  </sheetData>
  <mergeCells count="7">
    <mergeCell ref="K6:K9"/>
    <mergeCell ref="G3:J3"/>
    <mergeCell ref="K3:K4"/>
    <mergeCell ref="A3:A4"/>
    <mergeCell ref="C3:C4"/>
    <mergeCell ref="D3:D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view="pageBreakPreview" topLeftCell="A7" zoomScaleNormal="100" zoomScaleSheetLayoutView="100" workbookViewId="0">
      <selection activeCell="Q28" sqref="Q28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66</v>
      </c>
      <c r="B1" s="17"/>
    </row>
    <row r="2" spans="1:11" ht="14.15" customHeight="1" x14ac:dyDescent="0.2"/>
    <row r="3" spans="1:11" ht="14.15" customHeight="1" x14ac:dyDescent="0.2">
      <c r="A3" s="157" t="s">
        <v>2</v>
      </c>
      <c r="B3" s="157" t="s">
        <v>277</v>
      </c>
      <c r="C3" s="157" t="s">
        <v>3</v>
      </c>
      <c r="D3" s="157" t="s">
        <v>6</v>
      </c>
      <c r="E3" s="1" t="s">
        <v>7</v>
      </c>
      <c r="F3" s="1" t="s">
        <v>9</v>
      </c>
      <c r="G3" s="164" t="s">
        <v>10</v>
      </c>
      <c r="H3" s="165"/>
      <c r="I3" s="165"/>
      <c r="J3" s="165"/>
      <c r="K3" s="157" t="s">
        <v>12</v>
      </c>
    </row>
    <row r="4" spans="1:11" ht="14.15" customHeight="1" x14ac:dyDescent="0.2">
      <c r="A4" s="158"/>
      <c r="B4" s="158"/>
      <c r="C4" s="158"/>
      <c r="D4" s="158"/>
      <c r="E4" s="2" t="s">
        <v>8</v>
      </c>
      <c r="F4" s="2" t="s">
        <v>65</v>
      </c>
      <c r="G4" s="3" t="s">
        <v>13</v>
      </c>
      <c r="H4" s="3" t="s">
        <v>4</v>
      </c>
      <c r="I4" s="3" t="s">
        <v>11</v>
      </c>
      <c r="J4" s="3" t="s">
        <v>5</v>
      </c>
      <c r="K4" s="158"/>
    </row>
    <row r="5" spans="1:11" ht="14.15" customHeight="1" x14ac:dyDescent="0.2">
      <c r="A5" s="66">
        <v>17262</v>
      </c>
      <c r="B5" s="66" t="str">
        <f t="shared" ref="B5:B35" si="0">IF(A5=0,"",TEXT(A5,"aaa"))</f>
        <v>土</v>
      </c>
      <c r="C5" s="161" t="s">
        <v>23</v>
      </c>
      <c r="D5" s="7">
        <v>5723</v>
      </c>
      <c r="E5" s="7">
        <v>4050</v>
      </c>
      <c r="F5" s="8">
        <f>ROUND(E5/D5*100,2)</f>
        <v>70.77</v>
      </c>
      <c r="G5" s="9" t="s">
        <v>67</v>
      </c>
      <c r="H5" s="4"/>
      <c r="I5" s="14" t="s">
        <v>16</v>
      </c>
      <c r="J5" s="7">
        <v>2165</v>
      </c>
      <c r="K5" s="4" t="s">
        <v>17</v>
      </c>
    </row>
    <row r="6" spans="1:11" ht="14.15" customHeight="1" x14ac:dyDescent="0.2">
      <c r="A6" s="67"/>
      <c r="B6" s="67" t="str">
        <f t="shared" si="0"/>
        <v/>
      </c>
      <c r="C6" s="162"/>
      <c r="D6" s="11"/>
      <c r="E6" s="11"/>
      <c r="F6" s="18"/>
      <c r="G6" s="10" t="s">
        <v>68</v>
      </c>
      <c r="H6" s="5"/>
      <c r="I6" s="16" t="s">
        <v>16</v>
      </c>
      <c r="J6" s="11">
        <v>1780</v>
      </c>
      <c r="K6" s="5"/>
    </row>
    <row r="7" spans="1:11" ht="13.5" customHeight="1" x14ac:dyDescent="0.2">
      <c r="A7" s="68">
        <v>18741</v>
      </c>
      <c r="B7" s="68" t="str">
        <f t="shared" si="0"/>
        <v>月</v>
      </c>
      <c r="C7" s="69" t="s">
        <v>19</v>
      </c>
      <c r="D7" s="29"/>
      <c r="E7" s="29"/>
      <c r="F7" s="30" t="s">
        <v>24</v>
      </c>
      <c r="G7" s="31" t="s">
        <v>68</v>
      </c>
      <c r="H7" s="28">
        <v>56</v>
      </c>
      <c r="I7" s="31" t="s">
        <v>16</v>
      </c>
      <c r="J7" s="29"/>
      <c r="K7" s="32" t="s">
        <v>234</v>
      </c>
    </row>
    <row r="8" spans="1:11" s="19" customFormat="1" ht="13.5" customHeight="1" x14ac:dyDescent="0.2">
      <c r="A8" s="71"/>
      <c r="B8" s="71" t="str">
        <f t="shared" si="0"/>
        <v/>
      </c>
      <c r="C8" s="73"/>
      <c r="D8" s="40"/>
      <c r="E8" s="40"/>
      <c r="F8" s="34"/>
      <c r="G8" s="35"/>
      <c r="H8" s="43"/>
      <c r="I8" s="35"/>
      <c r="J8" s="40"/>
      <c r="K8" s="166" t="s">
        <v>235</v>
      </c>
    </row>
    <row r="9" spans="1:11" s="19" customFormat="1" ht="13.5" customHeight="1" x14ac:dyDescent="0.2">
      <c r="A9" s="71"/>
      <c r="B9" s="71" t="str">
        <f t="shared" si="0"/>
        <v/>
      </c>
      <c r="C9" s="73"/>
      <c r="D9" s="40"/>
      <c r="E9" s="40"/>
      <c r="F9" s="34"/>
      <c r="G9" s="35"/>
      <c r="H9" s="43"/>
      <c r="I9" s="35"/>
      <c r="J9" s="40"/>
      <c r="K9" s="167"/>
    </row>
    <row r="10" spans="1:11" ht="14.15" customHeight="1" x14ac:dyDescent="0.2">
      <c r="A10" s="66">
        <v>20209</v>
      </c>
      <c r="B10" s="66" t="str">
        <f t="shared" si="0"/>
        <v>土</v>
      </c>
      <c r="C10" s="70" t="s">
        <v>19</v>
      </c>
      <c r="D10" s="29"/>
      <c r="E10" s="29"/>
      <c r="F10" s="30" t="s">
        <v>24</v>
      </c>
      <c r="G10" s="9" t="s">
        <v>70</v>
      </c>
      <c r="H10" s="4">
        <v>51</v>
      </c>
      <c r="I10" s="14" t="s">
        <v>16</v>
      </c>
      <c r="J10" s="7"/>
      <c r="K10" s="4" t="s">
        <v>17</v>
      </c>
    </row>
    <row r="11" spans="1:11" ht="14.15" customHeight="1" x14ac:dyDescent="0.2">
      <c r="A11" s="66">
        <v>21670</v>
      </c>
      <c r="B11" s="66" t="str">
        <f t="shared" si="0"/>
        <v>木</v>
      </c>
      <c r="C11" s="70" t="s">
        <v>19</v>
      </c>
      <c r="D11" s="29"/>
      <c r="E11" s="29"/>
      <c r="F11" s="30" t="s">
        <v>24</v>
      </c>
      <c r="G11" s="9" t="s">
        <v>70</v>
      </c>
      <c r="H11" s="4">
        <v>55</v>
      </c>
      <c r="I11" s="14" t="s">
        <v>16</v>
      </c>
      <c r="J11" s="7"/>
      <c r="K11" s="4" t="s">
        <v>18</v>
      </c>
    </row>
    <row r="12" spans="1:11" ht="13.5" customHeight="1" x14ac:dyDescent="0.2">
      <c r="A12" s="68">
        <v>23131</v>
      </c>
      <c r="B12" s="68" t="str">
        <f t="shared" si="0"/>
        <v>火</v>
      </c>
      <c r="C12" s="69" t="s">
        <v>19</v>
      </c>
      <c r="D12" s="29"/>
      <c r="E12" s="29"/>
      <c r="F12" s="8"/>
      <c r="G12" s="9" t="s">
        <v>70</v>
      </c>
      <c r="H12" s="28">
        <v>59</v>
      </c>
      <c r="I12" s="31" t="s">
        <v>16</v>
      </c>
      <c r="J12" s="7">
        <v>4943</v>
      </c>
      <c r="K12" s="27" t="s">
        <v>33</v>
      </c>
    </row>
    <row r="13" spans="1:11" ht="13.5" customHeight="1" x14ac:dyDescent="0.2">
      <c r="A13" s="78"/>
      <c r="B13" s="78" t="str">
        <f t="shared" si="0"/>
        <v/>
      </c>
      <c r="C13" s="79"/>
      <c r="D13" s="38"/>
      <c r="E13" s="38"/>
      <c r="F13" s="36"/>
      <c r="G13" s="12" t="s">
        <v>71</v>
      </c>
      <c r="H13" s="37"/>
      <c r="I13" s="33"/>
      <c r="J13" s="13">
        <v>1352</v>
      </c>
      <c r="K13" s="39"/>
    </row>
    <row r="14" spans="1:11" ht="14.15" customHeight="1" x14ac:dyDescent="0.2">
      <c r="A14" s="66">
        <v>24590</v>
      </c>
      <c r="B14" s="66" t="str">
        <f t="shared" si="0"/>
        <v>金</v>
      </c>
      <c r="C14" s="70" t="s">
        <v>19</v>
      </c>
      <c r="D14" s="7"/>
      <c r="E14" s="7"/>
      <c r="F14" s="8" t="s">
        <v>24</v>
      </c>
      <c r="G14" s="9" t="s">
        <v>70</v>
      </c>
      <c r="H14" s="4">
        <v>63</v>
      </c>
      <c r="I14" s="14" t="s">
        <v>16</v>
      </c>
      <c r="J14" s="7"/>
      <c r="K14" s="4" t="s">
        <v>21</v>
      </c>
    </row>
    <row r="15" spans="1:11" ht="14.15" customHeight="1" x14ac:dyDescent="0.2">
      <c r="A15" s="66">
        <v>26048</v>
      </c>
      <c r="B15" s="66" t="str">
        <f t="shared" si="0"/>
        <v>日</v>
      </c>
      <c r="C15" s="70" t="s">
        <v>19</v>
      </c>
      <c r="D15" s="7">
        <v>6985</v>
      </c>
      <c r="E15" s="7">
        <v>6654</v>
      </c>
      <c r="F15" s="8">
        <f>ROUND(E15/D15*100,2)</f>
        <v>95.26</v>
      </c>
      <c r="G15" s="9" t="s">
        <v>70</v>
      </c>
      <c r="H15" s="21">
        <v>67</v>
      </c>
      <c r="I15" s="14" t="s">
        <v>16</v>
      </c>
      <c r="J15" s="7">
        <v>3225</v>
      </c>
      <c r="K15" s="4" t="s">
        <v>22</v>
      </c>
    </row>
    <row r="16" spans="1:11" ht="14.15" customHeight="1" x14ac:dyDescent="0.2">
      <c r="A16" s="67"/>
      <c r="B16" s="67" t="str">
        <f t="shared" si="0"/>
        <v/>
      </c>
      <c r="C16" s="72"/>
      <c r="D16" s="11"/>
      <c r="E16" s="11"/>
      <c r="F16" s="18"/>
      <c r="G16" s="10" t="s">
        <v>72</v>
      </c>
      <c r="H16" s="25">
        <v>46</v>
      </c>
      <c r="I16" s="15" t="s">
        <v>16</v>
      </c>
      <c r="J16" s="11">
        <v>2812</v>
      </c>
      <c r="K16" s="5"/>
    </row>
    <row r="17" spans="1:11" ht="14.15" customHeight="1" x14ac:dyDescent="0.2">
      <c r="A17" s="80"/>
      <c r="B17" s="80" t="str">
        <f t="shared" si="0"/>
        <v/>
      </c>
      <c r="C17" s="75"/>
      <c r="D17" s="13"/>
      <c r="E17" s="13"/>
      <c r="F17" s="20"/>
      <c r="G17" s="12" t="s">
        <v>73</v>
      </c>
      <c r="H17" s="26">
        <v>48</v>
      </c>
      <c r="I17" s="16" t="s">
        <v>16</v>
      </c>
      <c r="J17" s="13">
        <v>563</v>
      </c>
      <c r="K17" s="6"/>
    </row>
    <row r="18" spans="1:11" ht="14.15" customHeight="1" x14ac:dyDescent="0.2">
      <c r="A18" s="66">
        <v>27511</v>
      </c>
      <c r="B18" s="66" t="str">
        <f t="shared" si="0"/>
        <v>日</v>
      </c>
      <c r="C18" s="70" t="s">
        <v>19</v>
      </c>
      <c r="D18" s="7"/>
      <c r="E18" s="7"/>
      <c r="F18" s="8" t="s">
        <v>24</v>
      </c>
      <c r="G18" s="9" t="s">
        <v>74</v>
      </c>
      <c r="H18" s="21">
        <v>53</v>
      </c>
      <c r="I18" s="14" t="s">
        <v>16</v>
      </c>
      <c r="J18" s="7"/>
      <c r="K18" s="4" t="s">
        <v>17</v>
      </c>
    </row>
    <row r="19" spans="1:11" ht="14.15" customHeight="1" x14ac:dyDescent="0.2">
      <c r="A19" s="66">
        <v>28967</v>
      </c>
      <c r="B19" s="66" t="str">
        <f t="shared" si="0"/>
        <v>日</v>
      </c>
      <c r="C19" s="70" t="s">
        <v>19</v>
      </c>
      <c r="D19" s="7">
        <v>6538</v>
      </c>
      <c r="E19" s="7">
        <v>6340</v>
      </c>
      <c r="F19" s="8">
        <f>ROUND(E19/D19*100,2)</f>
        <v>96.97</v>
      </c>
      <c r="G19" s="9" t="s">
        <v>74</v>
      </c>
      <c r="H19" s="4">
        <v>57</v>
      </c>
      <c r="I19" s="14" t="s">
        <v>16</v>
      </c>
      <c r="J19" s="7">
        <v>3433</v>
      </c>
      <c r="K19" s="4" t="s">
        <v>18</v>
      </c>
    </row>
    <row r="20" spans="1:11" s="19" customFormat="1" ht="14.15" customHeight="1" x14ac:dyDescent="0.2">
      <c r="A20" s="67"/>
      <c r="B20" s="67" t="str">
        <f t="shared" si="0"/>
        <v/>
      </c>
      <c r="C20" s="72"/>
      <c r="D20" s="11"/>
      <c r="E20" s="11"/>
      <c r="F20" s="18"/>
      <c r="G20" s="10" t="s">
        <v>72</v>
      </c>
      <c r="H20" s="5">
        <v>54</v>
      </c>
      <c r="I20" s="16" t="s">
        <v>16</v>
      </c>
      <c r="J20" s="11">
        <v>2870</v>
      </c>
      <c r="K20" s="5"/>
    </row>
    <row r="21" spans="1:11" ht="14.15" customHeight="1" x14ac:dyDescent="0.2">
      <c r="A21" s="66">
        <v>30430</v>
      </c>
      <c r="B21" s="66" t="str">
        <f t="shared" si="0"/>
        <v>日</v>
      </c>
      <c r="C21" s="70" t="s">
        <v>19</v>
      </c>
      <c r="D21" s="7">
        <v>6322</v>
      </c>
      <c r="E21" s="7">
        <v>6109</v>
      </c>
      <c r="F21" s="8">
        <f>ROUND(E21/D21*100,2)</f>
        <v>96.63</v>
      </c>
      <c r="G21" s="9" t="s">
        <v>74</v>
      </c>
      <c r="H21" s="4">
        <v>61</v>
      </c>
      <c r="I21" s="14" t="s">
        <v>16</v>
      </c>
      <c r="J21" s="7">
        <v>3186</v>
      </c>
      <c r="K21" s="4" t="s">
        <v>20</v>
      </c>
    </row>
    <row r="22" spans="1:11" s="19" customFormat="1" ht="14.15" customHeight="1" x14ac:dyDescent="0.2">
      <c r="A22" s="67"/>
      <c r="B22" s="67" t="str">
        <f t="shared" si="0"/>
        <v/>
      </c>
      <c r="C22" s="72"/>
      <c r="D22" s="11"/>
      <c r="E22" s="11"/>
      <c r="F22" s="18"/>
      <c r="G22" s="12" t="s">
        <v>73</v>
      </c>
      <c r="H22" s="5">
        <v>60</v>
      </c>
      <c r="I22" s="16" t="s">
        <v>16</v>
      </c>
      <c r="J22" s="11">
        <v>2868</v>
      </c>
      <c r="K22" s="5"/>
    </row>
    <row r="23" spans="1:11" ht="14.15" customHeight="1" x14ac:dyDescent="0.2">
      <c r="A23" s="66">
        <v>31893</v>
      </c>
      <c r="B23" s="66" t="str">
        <f t="shared" si="0"/>
        <v>日</v>
      </c>
      <c r="C23" s="70" t="s">
        <v>19</v>
      </c>
      <c r="D23" s="7"/>
      <c r="E23" s="7"/>
      <c r="F23" s="8" t="s">
        <v>24</v>
      </c>
      <c r="G23" s="9" t="s">
        <v>74</v>
      </c>
      <c r="H23" s="4">
        <v>65</v>
      </c>
      <c r="I23" s="14" t="s">
        <v>16</v>
      </c>
      <c r="J23" s="7"/>
      <c r="K23" s="4" t="s">
        <v>21</v>
      </c>
    </row>
    <row r="24" spans="1:11" ht="14.15" customHeight="1" x14ac:dyDescent="0.2">
      <c r="A24" s="82">
        <v>33349</v>
      </c>
      <c r="B24" s="82" t="str">
        <f t="shared" si="0"/>
        <v>日</v>
      </c>
      <c r="C24" s="70" t="s">
        <v>19</v>
      </c>
      <c r="D24" s="7">
        <v>5934</v>
      </c>
      <c r="E24" s="7">
        <v>5673</v>
      </c>
      <c r="F24" s="8">
        <f>ROUND(E24/D24*100,2)</f>
        <v>95.6</v>
      </c>
      <c r="G24" s="9" t="s">
        <v>75</v>
      </c>
      <c r="H24" s="4">
        <v>56</v>
      </c>
      <c r="I24" s="14" t="s">
        <v>16</v>
      </c>
      <c r="J24" s="7">
        <v>2874</v>
      </c>
      <c r="K24" s="4" t="s">
        <v>17</v>
      </c>
    </row>
    <row r="25" spans="1:11" s="19" customFormat="1" ht="14.15" customHeight="1" x14ac:dyDescent="0.2">
      <c r="A25" s="74"/>
      <c r="B25" s="74" t="str">
        <f t="shared" si="0"/>
        <v/>
      </c>
      <c r="C25" s="75"/>
      <c r="D25" s="13"/>
      <c r="E25" s="13"/>
      <c r="F25" s="20"/>
      <c r="G25" s="12" t="s">
        <v>76</v>
      </c>
      <c r="H25" s="6">
        <v>50</v>
      </c>
      <c r="I25" s="16" t="s">
        <v>16</v>
      </c>
      <c r="J25" s="13">
        <v>2773</v>
      </c>
      <c r="K25" s="6"/>
    </row>
    <row r="26" spans="1:11" ht="14.15" customHeight="1" x14ac:dyDescent="0.2">
      <c r="A26" s="82">
        <v>34812</v>
      </c>
      <c r="B26" s="82" t="str">
        <f t="shared" si="0"/>
        <v>日</v>
      </c>
      <c r="C26" s="70" t="s">
        <v>19</v>
      </c>
      <c r="D26" s="7">
        <v>5828</v>
      </c>
      <c r="E26" s="7">
        <v>5024</v>
      </c>
      <c r="F26" s="8">
        <f>ROUND(E26/D26*100,2)</f>
        <v>86.2</v>
      </c>
      <c r="G26" s="9" t="s">
        <v>75</v>
      </c>
      <c r="H26" s="4">
        <v>60</v>
      </c>
      <c r="I26" s="14" t="s">
        <v>16</v>
      </c>
      <c r="J26" s="7">
        <v>3117</v>
      </c>
      <c r="K26" s="4" t="s">
        <v>18</v>
      </c>
    </row>
    <row r="27" spans="1:11" ht="14.15" customHeight="1" x14ac:dyDescent="0.2">
      <c r="A27" s="83"/>
      <c r="B27" s="83" t="str">
        <f t="shared" si="0"/>
        <v/>
      </c>
      <c r="C27" s="75"/>
      <c r="D27" s="6"/>
      <c r="E27" s="6"/>
      <c r="F27" s="6"/>
      <c r="G27" s="12" t="s">
        <v>208</v>
      </c>
      <c r="H27" s="6">
        <v>47</v>
      </c>
      <c r="I27" s="16" t="s">
        <v>16</v>
      </c>
      <c r="J27" s="13">
        <v>1853</v>
      </c>
      <c r="K27" s="6"/>
    </row>
    <row r="28" spans="1:11" ht="14.15" customHeight="1" x14ac:dyDescent="0.2">
      <c r="A28" s="82">
        <v>36275</v>
      </c>
      <c r="B28" s="82" t="str">
        <f t="shared" si="0"/>
        <v>日</v>
      </c>
      <c r="C28" s="70" t="s">
        <v>19</v>
      </c>
      <c r="D28" s="7">
        <v>5710</v>
      </c>
      <c r="E28" s="7">
        <v>5259</v>
      </c>
      <c r="F28" s="8">
        <f>ROUND(E28/D28*100,2)</f>
        <v>92.1</v>
      </c>
      <c r="G28" s="9" t="s">
        <v>75</v>
      </c>
      <c r="H28" s="4">
        <v>64</v>
      </c>
      <c r="I28" s="14" t="s">
        <v>16</v>
      </c>
      <c r="J28" s="7">
        <v>3364</v>
      </c>
      <c r="K28" s="4" t="s">
        <v>20</v>
      </c>
    </row>
    <row r="29" spans="1:11" ht="14.15" customHeight="1" x14ac:dyDescent="0.2">
      <c r="A29" s="12"/>
      <c r="B29" s="12" t="str">
        <f t="shared" si="0"/>
        <v/>
      </c>
      <c r="C29" s="6"/>
      <c r="D29" s="6"/>
      <c r="E29" s="6"/>
      <c r="F29" s="6"/>
      <c r="G29" s="12" t="s">
        <v>208</v>
      </c>
      <c r="H29" s="6">
        <v>51</v>
      </c>
      <c r="I29" s="16" t="s">
        <v>16</v>
      </c>
      <c r="J29" s="13">
        <v>1793</v>
      </c>
      <c r="K29" s="6"/>
    </row>
    <row r="30" spans="1:11" ht="14.15" customHeight="1" x14ac:dyDescent="0.2">
      <c r="A30" s="66">
        <v>37738</v>
      </c>
      <c r="B30" s="66" t="str">
        <f t="shared" si="0"/>
        <v>日</v>
      </c>
      <c r="C30" s="70" t="s">
        <v>19</v>
      </c>
      <c r="D30" s="7">
        <v>5607</v>
      </c>
      <c r="E30" s="7">
        <v>4988</v>
      </c>
      <c r="F30" s="8">
        <f>ROUND(E30/D30*100,2)</f>
        <v>88.96</v>
      </c>
      <c r="G30" s="9" t="s">
        <v>75</v>
      </c>
      <c r="H30" s="4">
        <v>68</v>
      </c>
      <c r="I30" s="4" t="s">
        <v>16</v>
      </c>
      <c r="J30" s="7">
        <v>2826</v>
      </c>
      <c r="K30" s="4" t="s">
        <v>21</v>
      </c>
    </row>
    <row r="31" spans="1:11" ht="14.15" customHeight="1" x14ac:dyDescent="0.2">
      <c r="A31" s="12"/>
      <c r="B31" s="12" t="str">
        <f t="shared" si="0"/>
        <v/>
      </c>
      <c r="C31" s="6"/>
      <c r="D31" s="6"/>
      <c r="E31" s="6"/>
      <c r="F31" s="6"/>
      <c r="G31" s="12" t="s">
        <v>208</v>
      </c>
      <c r="H31" s="6">
        <v>55</v>
      </c>
      <c r="I31" s="6" t="s">
        <v>16</v>
      </c>
      <c r="J31" s="13">
        <v>2086</v>
      </c>
      <c r="K31" s="6"/>
    </row>
    <row r="32" spans="1:11" ht="14.15" customHeight="1" x14ac:dyDescent="0.2">
      <c r="A32" s="66">
        <v>39194</v>
      </c>
      <c r="B32" s="66" t="str">
        <f t="shared" si="0"/>
        <v>日</v>
      </c>
      <c r="C32" s="70" t="s">
        <v>19</v>
      </c>
      <c r="D32" s="7">
        <v>5376</v>
      </c>
      <c r="E32" s="7">
        <v>4635</v>
      </c>
      <c r="F32" s="8">
        <f>ROUND(E32/D32*100,2)</f>
        <v>86.22</v>
      </c>
      <c r="G32" s="9" t="s">
        <v>76</v>
      </c>
      <c r="H32" s="4">
        <v>66</v>
      </c>
      <c r="I32" s="4" t="s">
        <v>16</v>
      </c>
      <c r="J32" s="7">
        <v>3075</v>
      </c>
      <c r="K32" s="4" t="s">
        <v>17</v>
      </c>
    </row>
    <row r="33" spans="1:11" x14ac:dyDescent="0.2">
      <c r="A33" s="12"/>
      <c r="B33" s="12" t="str">
        <f t="shared" si="0"/>
        <v/>
      </c>
      <c r="C33" s="6"/>
      <c r="D33" s="6"/>
      <c r="E33" s="6"/>
      <c r="F33" s="6"/>
      <c r="G33" s="12" t="s">
        <v>208</v>
      </c>
      <c r="H33" s="6">
        <v>59</v>
      </c>
      <c r="I33" s="6" t="s">
        <v>16</v>
      </c>
      <c r="J33" s="13">
        <v>1498</v>
      </c>
      <c r="K33" s="6"/>
    </row>
    <row r="34" spans="1:11" x14ac:dyDescent="0.2">
      <c r="A34" s="76">
        <v>40657</v>
      </c>
      <c r="B34" s="76" t="str">
        <f t="shared" si="0"/>
        <v>日</v>
      </c>
      <c r="C34" s="77" t="s">
        <v>19</v>
      </c>
      <c r="D34" s="54"/>
      <c r="E34" s="54"/>
      <c r="F34" s="60" t="s">
        <v>24</v>
      </c>
      <c r="G34" s="22" t="s">
        <v>76</v>
      </c>
      <c r="H34" s="52">
        <v>70</v>
      </c>
      <c r="I34" s="52" t="s">
        <v>16</v>
      </c>
      <c r="J34" s="54"/>
      <c r="K34" s="52" t="s">
        <v>18</v>
      </c>
    </row>
    <row r="35" spans="1:11" x14ac:dyDescent="0.2">
      <c r="A35" s="81">
        <v>42120</v>
      </c>
      <c r="B35" s="81" t="str">
        <f t="shared" si="0"/>
        <v>日</v>
      </c>
      <c r="C35" s="120" t="s">
        <v>19</v>
      </c>
      <c r="D35" s="52"/>
      <c r="E35" s="52"/>
      <c r="F35" s="52" t="s">
        <v>24</v>
      </c>
      <c r="G35" s="96" t="s">
        <v>271</v>
      </c>
      <c r="H35" s="126">
        <v>58</v>
      </c>
      <c r="I35" s="126" t="s">
        <v>16</v>
      </c>
      <c r="J35" s="52"/>
      <c r="K35" s="126" t="s">
        <v>17</v>
      </c>
    </row>
    <row r="36" spans="1:11" x14ac:dyDescent="0.2">
      <c r="A36" s="82">
        <v>43576</v>
      </c>
      <c r="B36" s="70" t="s">
        <v>282</v>
      </c>
      <c r="C36" s="135" t="s">
        <v>19</v>
      </c>
      <c r="D36" s="47">
        <v>4484</v>
      </c>
      <c r="E36" s="47">
        <v>3635</v>
      </c>
      <c r="F36" s="4">
        <v>81.069999999999993</v>
      </c>
      <c r="G36" s="91" t="s">
        <v>271</v>
      </c>
      <c r="H36" s="112">
        <v>62</v>
      </c>
      <c r="I36" s="112" t="s">
        <v>16</v>
      </c>
      <c r="J36" s="136">
        <v>2530</v>
      </c>
      <c r="K36" s="112" t="s">
        <v>18</v>
      </c>
    </row>
    <row r="37" spans="1:11" x14ac:dyDescent="0.2">
      <c r="A37" s="6"/>
      <c r="B37" s="6"/>
      <c r="C37" s="6"/>
      <c r="D37" s="6"/>
      <c r="E37" s="6"/>
      <c r="F37" s="6"/>
      <c r="G37" s="95" t="s">
        <v>283</v>
      </c>
      <c r="H37" s="115">
        <v>66</v>
      </c>
      <c r="I37" s="115" t="s">
        <v>16</v>
      </c>
      <c r="J37" s="137">
        <v>1067</v>
      </c>
      <c r="K37" s="6"/>
    </row>
    <row r="38" spans="1:11" x14ac:dyDescent="0.2">
      <c r="A38" s="81">
        <v>45039</v>
      </c>
      <c r="B38" s="81" t="str">
        <f t="shared" ref="B38" si="1">IF(A38=0,"",TEXT(A38,"aaa"))</f>
        <v>日</v>
      </c>
      <c r="C38" s="120" t="s">
        <v>19</v>
      </c>
      <c r="D38" s="52"/>
      <c r="E38" s="52"/>
      <c r="F38" s="52" t="s">
        <v>24</v>
      </c>
      <c r="G38" s="96" t="s">
        <v>271</v>
      </c>
      <c r="H38" s="126">
        <v>66</v>
      </c>
      <c r="I38" s="126" t="s">
        <v>16</v>
      </c>
      <c r="J38" s="52"/>
      <c r="K38" s="52" t="s">
        <v>20</v>
      </c>
    </row>
  </sheetData>
  <mergeCells count="8">
    <mergeCell ref="A3:A4"/>
    <mergeCell ref="C3:C4"/>
    <mergeCell ref="D3:D4"/>
    <mergeCell ref="K8:K9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/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11.08984375" bestFit="1" customWidth="1"/>
    <col min="11" max="11" width="10.6328125" customWidth="1"/>
  </cols>
  <sheetData>
    <row r="1" spans="1:11" ht="14.15" customHeight="1" x14ac:dyDescent="0.2">
      <c r="A1" s="17" t="s">
        <v>78</v>
      </c>
      <c r="B1" s="17"/>
    </row>
    <row r="2" spans="1:11" ht="14.15" customHeight="1" x14ac:dyDescent="0.2"/>
    <row r="3" spans="1:11" ht="14.15" customHeight="1" x14ac:dyDescent="0.2">
      <c r="A3" s="157" t="s">
        <v>2</v>
      </c>
      <c r="B3" s="157" t="s">
        <v>277</v>
      </c>
      <c r="C3" s="157" t="s">
        <v>3</v>
      </c>
      <c r="D3" s="157" t="s">
        <v>6</v>
      </c>
      <c r="E3" s="1" t="s">
        <v>7</v>
      </c>
      <c r="F3" s="1" t="s">
        <v>9</v>
      </c>
      <c r="G3" s="164" t="s">
        <v>10</v>
      </c>
      <c r="H3" s="165"/>
      <c r="I3" s="165"/>
      <c r="J3" s="165"/>
      <c r="K3" s="157" t="s">
        <v>12</v>
      </c>
    </row>
    <row r="4" spans="1:11" ht="14.15" customHeight="1" x14ac:dyDescent="0.2">
      <c r="A4" s="158"/>
      <c r="B4" s="158"/>
      <c r="C4" s="158"/>
      <c r="D4" s="158"/>
      <c r="E4" s="2" t="s">
        <v>8</v>
      </c>
      <c r="F4" s="2" t="s">
        <v>91</v>
      </c>
      <c r="G4" s="3" t="s">
        <v>13</v>
      </c>
      <c r="H4" s="3" t="s">
        <v>4</v>
      </c>
      <c r="I4" s="3" t="s">
        <v>11</v>
      </c>
      <c r="J4" s="3" t="s">
        <v>5</v>
      </c>
      <c r="K4" s="158"/>
    </row>
    <row r="5" spans="1:11" ht="14.15" customHeight="1" x14ac:dyDescent="0.2">
      <c r="A5" s="66">
        <v>17262</v>
      </c>
      <c r="B5" s="66" t="str">
        <f t="shared" ref="B5:B39" si="0">IF(A5=0,"",TEXT(A5,"aaa"))</f>
        <v>土</v>
      </c>
      <c r="C5" s="161" t="s">
        <v>23</v>
      </c>
      <c r="D5" s="7"/>
      <c r="E5" s="7"/>
      <c r="F5" s="8"/>
      <c r="G5" s="9" t="s">
        <v>79</v>
      </c>
      <c r="H5" s="4"/>
      <c r="I5" s="14" t="s">
        <v>16</v>
      </c>
      <c r="J5" s="7">
        <v>2726</v>
      </c>
      <c r="K5" s="4" t="s">
        <v>17</v>
      </c>
    </row>
    <row r="6" spans="1:11" ht="14.15" customHeight="1" x14ac:dyDescent="0.2">
      <c r="A6" s="67"/>
      <c r="B6" s="67" t="str">
        <f t="shared" si="0"/>
        <v/>
      </c>
      <c r="C6" s="162"/>
      <c r="D6" s="11"/>
      <c r="E6" s="11"/>
      <c r="F6" s="18"/>
      <c r="G6" s="10" t="s">
        <v>80</v>
      </c>
      <c r="H6" s="5"/>
      <c r="I6" s="16" t="s">
        <v>16</v>
      </c>
      <c r="J6" s="11">
        <v>1892</v>
      </c>
      <c r="K6" s="5"/>
    </row>
    <row r="7" spans="1:11" ht="13.5" customHeight="1" x14ac:dyDescent="0.2">
      <c r="A7" s="68">
        <v>18741</v>
      </c>
      <c r="B7" s="68" t="str">
        <f t="shared" si="0"/>
        <v>月</v>
      </c>
      <c r="C7" s="69" t="s">
        <v>19</v>
      </c>
      <c r="D7" s="29"/>
      <c r="E7" s="29"/>
      <c r="F7" s="30" t="s">
        <v>24</v>
      </c>
      <c r="G7" s="31" t="s">
        <v>79</v>
      </c>
      <c r="H7" s="28">
        <v>45</v>
      </c>
      <c r="I7" s="31" t="s">
        <v>16</v>
      </c>
      <c r="J7" s="29"/>
      <c r="K7" s="32" t="s">
        <v>53</v>
      </c>
    </row>
    <row r="8" spans="1:11" ht="14.15" customHeight="1" x14ac:dyDescent="0.2">
      <c r="A8" s="66">
        <v>20209</v>
      </c>
      <c r="B8" s="66" t="str">
        <f t="shared" si="0"/>
        <v>土</v>
      </c>
      <c r="C8" s="70" t="s">
        <v>19</v>
      </c>
      <c r="D8" s="29"/>
      <c r="E8" s="29"/>
      <c r="F8" s="30" t="s">
        <v>24</v>
      </c>
      <c r="G8" s="31" t="s">
        <v>79</v>
      </c>
      <c r="H8" s="4">
        <v>49</v>
      </c>
      <c r="I8" s="14" t="s">
        <v>16</v>
      </c>
      <c r="J8" s="7"/>
      <c r="K8" s="32" t="s">
        <v>57</v>
      </c>
    </row>
    <row r="9" spans="1:11" s="19" customFormat="1" ht="14.15" customHeight="1" x14ac:dyDescent="0.2">
      <c r="A9" s="67"/>
      <c r="B9" s="67" t="str">
        <f t="shared" si="0"/>
        <v/>
      </c>
      <c r="C9" s="72"/>
      <c r="D9" s="40"/>
      <c r="E9" s="40"/>
      <c r="F9" s="34"/>
      <c r="G9" s="35"/>
      <c r="H9" s="5"/>
      <c r="I9" s="15"/>
      <c r="J9" s="11"/>
      <c r="K9" s="166" t="s">
        <v>236</v>
      </c>
    </row>
    <row r="10" spans="1:11" s="19" customFormat="1" ht="14.15" customHeight="1" x14ac:dyDescent="0.2">
      <c r="A10" s="67"/>
      <c r="B10" s="67" t="str">
        <f t="shared" si="0"/>
        <v/>
      </c>
      <c r="C10" s="72"/>
      <c r="D10" s="40"/>
      <c r="E10" s="40"/>
      <c r="F10" s="34"/>
      <c r="G10" s="35"/>
      <c r="H10" s="5"/>
      <c r="I10" s="15"/>
      <c r="J10" s="11"/>
      <c r="K10" s="167"/>
    </row>
    <row r="11" spans="1:11" ht="14.15" customHeight="1" x14ac:dyDescent="0.2">
      <c r="A11" s="66">
        <v>21640</v>
      </c>
      <c r="B11" s="66" t="str">
        <f t="shared" si="0"/>
        <v>火</v>
      </c>
      <c r="C11" s="70" t="s">
        <v>19</v>
      </c>
      <c r="D11" s="29"/>
      <c r="E11" s="29"/>
      <c r="F11" s="30"/>
      <c r="G11" s="31" t="s">
        <v>79</v>
      </c>
      <c r="H11" s="4"/>
      <c r="I11" s="14"/>
      <c r="J11" s="7">
        <v>3220</v>
      </c>
      <c r="K11" s="32" t="s">
        <v>58</v>
      </c>
    </row>
    <row r="12" spans="1:11" ht="14.15" customHeight="1" x14ac:dyDescent="0.2">
      <c r="A12" s="67"/>
      <c r="B12" s="67" t="str">
        <f t="shared" si="0"/>
        <v/>
      </c>
      <c r="C12" s="72"/>
      <c r="D12" s="40"/>
      <c r="E12" s="40"/>
      <c r="F12" s="34"/>
      <c r="G12" s="10" t="s">
        <v>81</v>
      </c>
      <c r="H12" s="5"/>
      <c r="I12" s="15"/>
      <c r="J12" s="11">
        <v>2840</v>
      </c>
      <c r="K12" s="5"/>
    </row>
    <row r="13" spans="1:11" ht="14.15" customHeight="1" x14ac:dyDescent="0.2">
      <c r="A13" s="67"/>
      <c r="B13" s="67" t="str">
        <f t="shared" si="0"/>
        <v/>
      </c>
      <c r="C13" s="72"/>
      <c r="D13" s="40"/>
      <c r="E13" s="40"/>
      <c r="F13" s="34"/>
      <c r="G13" s="10" t="s">
        <v>82</v>
      </c>
      <c r="H13" s="5"/>
      <c r="I13" s="15"/>
      <c r="J13" s="11">
        <v>2781</v>
      </c>
      <c r="K13" s="5"/>
    </row>
    <row r="14" spans="1:11" ht="14.15" customHeight="1" x14ac:dyDescent="0.2">
      <c r="A14" s="80"/>
      <c r="B14" s="80" t="str">
        <f t="shared" si="0"/>
        <v/>
      </c>
      <c r="C14" s="75"/>
      <c r="D14" s="38"/>
      <c r="E14" s="38"/>
      <c r="F14" s="36"/>
      <c r="G14" s="12" t="s">
        <v>1</v>
      </c>
      <c r="H14" s="6"/>
      <c r="I14" s="16"/>
      <c r="J14" s="13">
        <v>4</v>
      </c>
      <c r="K14" s="6"/>
    </row>
    <row r="15" spans="1:11" ht="13.5" customHeight="1" x14ac:dyDescent="0.2">
      <c r="A15" s="68">
        <v>23070</v>
      </c>
      <c r="B15" s="68" t="str">
        <f t="shared" si="0"/>
        <v>木</v>
      </c>
      <c r="C15" s="69" t="s">
        <v>19</v>
      </c>
      <c r="D15" s="29"/>
      <c r="E15" s="29"/>
      <c r="F15" s="8">
        <v>96.95</v>
      </c>
      <c r="G15" s="9" t="s">
        <v>83</v>
      </c>
      <c r="H15" s="28">
        <v>45</v>
      </c>
      <c r="I15" s="14" t="s">
        <v>16</v>
      </c>
      <c r="J15" s="7">
        <v>4840</v>
      </c>
      <c r="K15" s="4" t="s">
        <v>17</v>
      </c>
    </row>
    <row r="16" spans="1:11" ht="13.5" customHeight="1" x14ac:dyDescent="0.2">
      <c r="A16" s="78"/>
      <c r="B16" s="78" t="str">
        <f t="shared" si="0"/>
        <v/>
      </c>
      <c r="C16" s="79"/>
      <c r="D16" s="38"/>
      <c r="E16" s="38"/>
      <c r="F16" s="36"/>
      <c r="G16" s="12" t="s">
        <v>79</v>
      </c>
      <c r="H16" s="37"/>
      <c r="I16" s="33"/>
      <c r="J16" s="13">
        <v>4415</v>
      </c>
      <c r="K16" s="39"/>
    </row>
    <row r="17" spans="1:11" ht="14.15" customHeight="1" x14ac:dyDescent="0.2">
      <c r="A17" s="66">
        <v>24531</v>
      </c>
      <c r="B17" s="66" t="str">
        <f t="shared" si="0"/>
        <v>火</v>
      </c>
      <c r="C17" s="70" t="s">
        <v>19</v>
      </c>
      <c r="D17" s="7"/>
      <c r="E17" s="7"/>
      <c r="F17" s="8">
        <v>97.04</v>
      </c>
      <c r="G17" s="9" t="s">
        <v>83</v>
      </c>
      <c r="H17" s="4">
        <v>49</v>
      </c>
      <c r="I17" s="14" t="s">
        <v>16</v>
      </c>
      <c r="J17" s="7">
        <v>6166</v>
      </c>
      <c r="K17" s="4" t="s">
        <v>18</v>
      </c>
    </row>
    <row r="18" spans="1:11" ht="14.15" customHeight="1" x14ac:dyDescent="0.2">
      <c r="A18" s="80"/>
      <c r="B18" s="80" t="str">
        <f t="shared" si="0"/>
        <v/>
      </c>
      <c r="C18" s="75"/>
      <c r="D18" s="13"/>
      <c r="E18" s="13"/>
      <c r="F18" s="20"/>
      <c r="G18" s="12" t="s">
        <v>84</v>
      </c>
      <c r="H18" s="6">
        <v>49</v>
      </c>
      <c r="I18" s="16"/>
      <c r="J18" s="13">
        <v>2527</v>
      </c>
      <c r="K18" s="6"/>
    </row>
    <row r="19" spans="1:11" ht="14.15" customHeight="1" x14ac:dyDescent="0.2">
      <c r="A19" s="66">
        <v>25992</v>
      </c>
      <c r="B19" s="66" t="str">
        <f t="shared" si="0"/>
        <v>日</v>
      </c>
      <c r="C19" s="70" t="s">
        <v>19</v>
      </c>
      <c r="D19" s="7">
        <v>9630</v>
      </c>
      <c r="E19" s="7">
        <v>9238</v>
      </c>
      <c r="F19" s="8">
        <f>ROUND(E19/D19*100,2)</f>
        <v>95.93</v>
      </c>
      <c r="G19" s="9" t="s">
        <v>83</v>
      </c>
      <c r="H19" s="21">
        <v>53</v>
      </c>
      <c r="I19" s="14" t="s">
        <v>16</v>
      </c>
      <c r="J19" s="7">
        <v>6603</v>
      </c>
      <c r="K19" s="4" t="s">
        <v>20</v>
      </c>
    </row>
    <row r="20" spans="1:11" ht="14.15" customHeight="1" x14ac:dyDescent="0.2">
      <c r="A20" s="80"/>
      <c r="B20" s="80" t="str">
        <f t="shared" si="0"/>
        <v/>
      </c>
      <c r="C20" s="75"/>
      <c r="D20" s="13"/>
      <c r="E20" s="13"/>
      <c r="F20" s="20"/>
      <c r="G20" s="12" t="s">
        <v>85</v>
      </c>
      <c r="H20" s="26">
        <v>32</v>
      </c>
      <c r="I20" s="15" t="s">
        <v>16</v>
      </c>
      <c r="J20" s="13">
        <v>2299</v>
      </c>
      <c r="K20" s="6"/>
    </row>
    <row r="21" spans="1:11" ht="14.15" customHeight="1" x14ac:dyDescent="0.2">
      <c r="A21" s="66">
        <v>27453</v>
      </c>
      <c r="B21" s="66" t="str">
        <f t="shared" si="0"/>
        <v>金</v>
      </c>
      <c r="C21" s="70" t="s">
        <v>19</v>
      </c>
      <c r="D21" s="7">
        <v>9479</v>
      </c>
      <c r="E21" s="7">
        <v>9094</v>
      </c>
      <c r="F21" s="8">
        <f>ROUND(E21/D21*100,2)</f>
        <v>95.94</v>
      </c>
      <c r="G21" s="9" t="s">
        <v>83</v>
      </c>
      <c r="H21" s="21">
        <v>57</v>
      </c>
      <c r="I21" s="14" t="s">
        <v>16</v>
      </c>
      <c r="J21" s="7">
        <v>5217</v>
      </c>
      <c r="K21" s="4" t="s">
        <v>21</v>
      </c>
    </row>
    <row r="22" spans="1:11" ht="14.15" customHeight="1" x14ac:dyDescent="0.2">
      <c r="A22" s="80"/>
      <c r="B22" s="80" t="str">
        <f t="shared" si="0"/>
        <v/>
      </c>
      <c r="C22" s="75"/>
      <c r="D22" s="13"/>
      <c r="E22" s="13"/>
      <c r="F22" s="20"/>
      <c r="G22" s="12" t="s">
        <v>86</v>
      </c>
      <c r="H22" s="26">
        <v>62</v>
      </c>
      <c r="I22" s="15" t="s">
        <v>16</v>
      </c>
      <c r="J22" s="13">
        <v>3587</v>
      </c>
      <c r="K22" s="6"/>
    </row>
    <row r="23" spans="1:11" ht="14.15" customHeight="1" x14ac:dyDescent="0.2">
      <c r="A23" s="66">
        <v>28914</v>
      </c>
      <c r="B23" s="66" t="str">
        <f t="shared" si="0"/>
        <v>水</v>
      </c>
      <c r="C23" s="70" t="s">
        <v>19</v>
      </c>
      <c r="D23" s="7">
        <v>9627</v>
      </c>
      <c r="E23" s="7">
        <v>9334</v>
      </c>
      <c r="F23" s="8">
        <f>ROUND(E23/D23*100,2)</f>
        <v>96.96</v>
      </c>
      <c r="G23" s="9" t="s">
        <v>83</v>
      </c>
      <c r="H23" s="4">
        <v>61</v>
      </c>
      <c r="I23" s="14" t="s">
        <v>16</v>
      </c>
      <c r="J23" s="7">
        <v>4897</v>
      </c>
      <c r="K23" s="4" t="s">
        <v>22</v>
      </c>
    </row>
    <row r="24" spans="1:11" s="19" customFormat="1" ht="14.15" customHeight="1" x14ac:dyDescent="0.2">
      <c r="A24" s="67"/>
      <c r="B24" s="67" t="str">
        <f t="shared" si="0"/>
        <v/>
      </c>
      <c r="C24" s="72"/>
      <c r="D24" s="11"/>
      <c r="E24" s="11"/>
      <c r="F24" s="18"/>
      <c r="G24" s="10" t="s">
        <v>87</v>
      </c>
      <c r="H24" s="5">
        <v>54</v>
      </c>
      <c r="I24" s="15" t="s">
        <v>16</v>
      </c>
      <c r="J24" s="11">
        <v>4333</v>
      </c>
      <c r="K24" s="5"/>
    </row>
    <row r="25" spans="1:11" s="19" customFormat="1" ht="14.15" customHeight="1" x14ac:dyDescent="0.2">
      <c r="A25" s="66">
        <v>29457</v>
      </c>
      <c r="B25" s="66" t="str">
        <f t="shared" si="0"/>
        <v>日</v>
      </c>
      <c r="C25" s="70" t="s">
        <v>88</v>
      </c>
      <c r="D25" s="7">
        <v>9570</v>
      </c>
      <c r="E25" s="7">
        <v>9072</v>
      </c>
      <c r="F25" s="8">
        <f>ROUND(E25/D25*100,2)</f>
        <v>94.8</v>
      </c>
      <c r="G25" s="9" t="s">
        <v>87</v>
      </c>
      <c r="H25" s="4">
        <v>56</v>
      </c>
      <c r="I25" s="14" t="s">
        <v>16</v>
      </c>
      <c r="J25" s="41">
        <v>4568.2479999999996</v>
      </c>
      <c r="K25" s="4" t="s">
        <v>17</v>
      </c>
    </row>
    <row r="26" spans="1:11" s="19" customFormat="1" ht="14.15" customHeight="1" x14ac:dyDescent="0.2">
      <c r="A26" s="67"/>
      <c r="B26" s="67" t="str">
        <f t="shared" si="0"/>
        <v/>
      </c>
      <c r="C26" s="72"/>
      <c r="D26" s="11"/>
      <c r="E26" s="11"/>
      <c r="F26" s="18"/>
      <c r="G26" s="10" t="s">
        <v>89</v>
      </c>
      <c r="H26" s="5">
        <v>53</v>
      </c>
      <c r="I26" s="15" t="s">
        <v>16</v>
      </c>
      <c r="J26" s="42">
        <v>4436.7510000000002</v>
      </c>
      <c r="K26" s="39"/>
    </row>
    <row r="27" spans="1:11" ht="14.15" customHeight="1" x14ac:dyDescent="0.2">
      <c r="A27" s="66">
        <v>30892</v>
      </c>
      <c r="B27" s="66" t="str">
        <f t="shared" si="0"/>
        <v>日</v>
      </c>
      <c r="C27" s="70" t="s">
        <v>19</v>
      </c>
      <c r="D27" s="7">
        <v>9561</v>
      </c>
      <c r="E27" s="7">
        <v>7287</v>
      </c>
      <c r="F27" s="8">
        <f>ROUND(E27/D27*100,2)</f>
        <v>76.22</v>
      </c>
      <c r="G27" s="9" t="s">
        <v>87</v>
      </c>
      <c r="H27" s="4">
        <v>60</v>
      </c>
      <c r="I27" s="14" t="s">
        <v>16</v>
      </c>
      <c r="J27" s="7">
        <v>6231</v>
      </c>
      <c r="K27" s="4" t="s">
        <v>18</v>
      </c>
    </row>
    <row r="28" spans="1:11" s="19" customFormat="1" ht="14.15" customHeight="1" x14ac:dyDescent="0.2">
      <c r="A28" s="67"/>
      <c r="B28" s="67" t="str">
        <f t="shared" si="0"/>
        <v/>
      </c>
      <c r="C28" s="72"/>
      <c r="D28" s="11"/>
      <c r="E28" s="11"/>
      <c r="F28" s="18"/>
      <c r="G28" s="10" t="s">
        <v>63</v>
      </c>
      <c r="H28" s="5">
        <v>58</v>
      </c>
      <c r="I28" s="15" t="s">
        <v>16</v>
      </c>
      <c r="J28" s="11">
        <v>787</v>
      </c>
      <c r="K28" s="6"/>
    </row>
    <row r="29" spans="1:11" ht="14.15" customHeight="1" x14ac:dyDescent="0.2">
      <c r="A29" s="66">
        <v>32355</v>
      </c>
      <c r="B29" s="66" t="str">
        <f t="shared" si="0"/>
        <v>日</v>
      </c>
      <c r="C29" s="70" t="s">
        <v>19</v>
      </c>
      <c r="D29" s="7">
        <v>9418</v>
      </c>
      <c r="E29" s="7">
        <v>8886</v>
      </c>
      <c r="F29" s="8">
        <f>ROUND(E29/D29*100,2)</f>
        <v>94.35</v>
      </c>
      <c r="G29" s="9" t="s">
        <v>90</v>
      </c>
      <c r="H29" s="4">
        <v>53</v>
      </c>
      <c r="I29" s="14" t="s">
        <v>16</v>
      </c>
      <c r="J29" s="7">
        <v>4973</v>
      </c>
      <c r="K29" s="4" t="s">
        <v>17</v>
      </c>
    </row>
    <row r="30" spans="1:11" ht="14.15" customHeight="1" x14ac:dyDescent="0.2">
      <c r="A30" s="80"/>
      <c r="B30" s="80" t="str">
        <f t="shared" si="0"/>
        <v/>
      </c>
      <c r="C30" s="75"/>
      <c r="D30" s="13"/>
      <c r="E30" s="13"/>
      <c r="F30" s="20"/>
      <c r="G30" s="12" t="s">
        <v>87</v>
      </c>
      <c r="H30" s="6">
        <v>64</v>
      </c>
      <c r="I30" s="15" t="s">
        <v>16</v>
      </c>
      <c r="J30" s="13">
        <v>3860</v>
      </c>
      <c r="K30" s="6"/>
    </row>
    <row r="31" spans="1:11" ht="14.15" customHeight="1" x14ac:dyDescent="0.2">
      <c r="A31" s="82">
        <v>33811</v>
      </c>
      <c r="B31" s="82" t="str">
        <f t="shared" si="0"/>
        <v>日</v>
      </c>
      <c r="C31" s="70" t="s">
        <v>19</v>
      </c>
      <c r="D31" s="7"/>
      <c r="E31" s="7"/>
      <c r="F31" s="8" t="s">
        <v>24</v>
      </c>
      <c r="G31" s="9" t="s">
        <v>90</v>
      </c>
      <c r="H31" s="4">
        <v>57</v>
      </c>
      <c r="I31" s="14" t="s">
        <v>16</v>
      </c>
      <c r="J31" s="7"/>
      <c r="K31" s="4" t="s">
        <v>18</v>
      </c>
    </row>
    <row r="32" spans="1:11" ht="14.15" customHeight="1" x14ac:dyDescent="0.2">
      <c r="A32" s="82">
        <v>35274</v>
      </c>
      <c r="B32" s="82" t="str">
        <f t="shared" si="0"/>
        <v>日</v>
      </c>
      <c r="C32" s="70" t="s">
        <v>19</v>
      </c>
      <c r="D32" s="7"/>
      <c r="E32" s="7"/>
      <c r="F32" s="8" t="s">
        <v>24</v>
      </c>
      <c r="G32" s="22" t="s">
        <v>90</v>
      </c>
      <c r="H32" s="4">
        <v>61</v>
      </c>
      <c r="I32" s="14" t="s">
        <v>16</v>
      </c>
      <c r="J32" s="7"/>
      <c r="K32" s="4" t="s">
        <v>20</v>
      </c>
    </row>
    <row r="33" spans="1:11" ht="14.15" customHeight="1" x14ac:dyDescent="0.2">
      <c r="A33" s="81">
        <v>36744</v>
      </c>
      <c r="B33" s="81" t="str">
        <f t="shared" si="0"/>
        <v>日</v>
      </c>
      <c r="C33" s="77" t="s">
        <v>19</v>
      </c>
      <c r="D33" s="54"/>
      <c r="E33" s="54"/>
      <c r="F33" s="60" t="s">
        <v>24</v>
      </c>
      <c r="G33" s="22" t="s">
        <v>90</v>
      </c>
      <c r="H33" s="52">
        <v>65</v>
      </c>
      <c r="I33" s="59" t="s">
        <v>16</v>
      </c>
      <c r="J33" s="54"/>
      <c r="K33" s="52" t="s">
        <v>21</v>
      </c>
    </row>
    <row r="34" spans="1:11" ht="14.15" customHeight="1" x14ac:dyDescent="0.2">
      <c r="A34" s="81">
        <v>38192</v>
      </c>
      <c r="B34" s="81" t="str">
        <f t="shared" si="0"/>
        <v>土</v>
      </c>
      <c r="C34" s="77" t="s">
        <v>19</v>
      </c>
      <c r="D34" s="54"/>
      <c r="E34" s="54"/>
      <c r="F34" s="60" t="s">
        <v>24</v>
      </c>
      <c r="G34" s="22" t="s">
        <v>90</v>
      </c>
      <c r="H34" s="52">
        <v>69</v>
      </c>
      <c r="I34" s="59" t="s">
        <v>16</v>
      </c>
      <c r="J34" s="54"/>
      <c r="K34" s="52" t="s">
        <v>22</v>
      </c>
    </row>
    <row r="35" spans="1:11" ht="14.15" customHeight="1" x14ac:dyDescent="0.2">
      <c r="A35" s="66">
        <v>39656</v>
      </c>
      <c r="B35" s="66" t="str">
        <f t="shared" si="0"/>
        <v>日</v>
      </c>
      <c r="C35" s="70" t="s">
        <v>19</v>
      </c>
      <c r="D35" s="29">
        <v>10149</v>
      </c>
      <c r="E35" s="29">
        <v>7390</v>
      </c>
      <c r="F35" s="8">
        <f>ROUND(E35/D35*100,2)</f>
        <v>72.819999999999993</v>
      </c>
      <c r="G35" s="31" t="s">
        <v>257</v>
      </c>
      <c r="H35" s="4">
        <v>59</v>
      </c>
      <c r="I35" s="14" t="s">
        <v>16</v>
      </c>
      <c r="J35" s="7">
        <v>5433</v>
      </c>
      <c r="K35" s="32" t="s">
        <v>17</v>
      </c>
    </row>
    <row r="36" spans="1:11" ht="14.15" customHeight="1" x14ac:dyDescent="0.2">
      <c r="A36" s="80"/>
      <c r="B36" s="80" t="str">
        <f t="shared" si="0"/>
        <v/>
      </c>
      <c r="C36" s="75"/>
      <c r="D36" s="38"/>
      <c r="E36" s="38"/>
      <c r="F36" s="36"/>
      <c r="G36" s="12" t="s">
        <v>258</v>
      </c>
      <c r="H36" s="6">
        <v>60</v>
      </c>
      <c r="I36" s="16" t="s">
        <v>16</v>
      </c>
      <c r="J36" s="13">
        <v>1894</v>
      </c>
      <c r="K36" s="6"/>
    </row>
    <row r="37" spans="1:11" x14ac:dyDescent="0.2">
      <c r="A37" s="121">
        <v>41126</v>
      </c>
      <c r="B37" s="121" t="str">
        <f t="shared" si="0"/>
        <v>日</v>
      </c>
      <c r="C37" s="77" t="s">
        <v>19</v>
      </c>
      <c r="D37" s="122"/>
      <c r="E37" s="52"/>
      <c r="F37" s="60" t="s">
        <v>24</v>
      </c>
      <c r="G37" s="49" t="s">
        <v>257</v>
      </c>
      <c r="H37" s="122">
        <v>63</v>
      </c>
      <c r="I37" s="59" t="s">
        <v>16</v>
      </c>
      <c r="J37" s="122"/>
      <c r="K37" s="123" t="s">
        <v>18</v>
      </c>
    </row>
    <row r="38" spans="1:11" x14ac:dyDescent="0.2">
      <c r="A38" s="130">
        <v>42589</v>
      </c>
      <c r="B38" s="130" t="str">
        <f t="shared" si="0"/>
        <v>日</v>
      </c>
      <c r="C38" s="120" t="s">
        <v>19</v>
      </c>
      <c r="D38" s="131"/>
      <c r="E38" s="126"/>
      <c r="F38" s="132" t="s">
        <v>24</v>
      </c>
      <c r="G38" s="133" t="s">
        <v>257</v>
      </c>
      <c r="H38" s="131">
        <v>67</v>
      </c>
      <c r="I38" s="129" t="s">
        <v>16</v>
      </c>
      <c r="J38" s="131"/>
      <c r="K38" s="134" t="s">
        <v>20</v>
      </c>
    </row>
    <row r="39" spans="1:11" x14ac:dyDescent="0.2">
      <c r="A39" s="130">
        <v>44045</v>
      </c>
      <c r="B39" s="77" t="str">
        <f t="shared" si="0"/>
        <v>日</v>
      </c>
      <c r="C39" s="120" t="s">
        <v>19</v>
      </c>
      <c r="D39" s="52"/>
      <c r="E39" s="52"/>
      <c r="F39" s="132" t="s">
        <v>24</v>
      </c>
      <c r="G39" s="52" t="s">
        <v>288</v>
      </c>
      <c r="H39" s="52">
        <v>59</v>
      </c>
      <c r="I39" s="129" t="s">
        <v>16</v>
      </c>
      <c r="J39" s="52"/>
      <c r="K39" s="134" t="s">
        <v>17</v>
      </c>
    </row>
  </sheetData>
  <mergeCells count="8">
    <mergeCell ref="A3:A4"/>
    <mergeCell ref="C3:C4"/>
    <mergeCell ref="D3:D4"/>
    <mergeCell ref="K9:K10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view="pageBreakPreview" topLeftCell="A28" zoomScaleNormal="100" zoomScaleSheetLayoutView="100" workbookViewId="0">
      <selection activeCell="A41" sqref="A41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style="89" customWidth="1"/>
    <col min="8" max="8" width="4.6328125" customWidth="1"/>
    <col min="9" max="9" width="10.6328125" customWidth="1"/>
    <col min="10" max="10" width="9.90625" bestFit="1" customWidth="1"/>
    <col min="11" max="11" width="10.6328125" customWidth="1"/>
  </cols>
  <sheetData>
    <row r="1" spans="1:11" ht="14.15" customHeight="1" x14ac:dyDescent="0.2">
      <c r="A1" s="17" t="s">
        <v>92</v>
      </c>
      <c r="B1" s="17"/>
    </row>
    <row r="2" spans="1:11" ht="14.15" customHeight="1" x14ac:dyDescent="0.2"/>
    <row r="3" spans="1:11" ht="14.15" customHeight="1" x14ac:dyDescent="0.2">
      <c r="A3" s="157" t="s">
        <v>2</v>
      </c>
      <c r="B3" s="157" t="s">
        <v>277</v>
      </c>
      <c r="C3" s="157" t="s">
        <v>3</v>
      </c>
      <c r="D3" s="157" t="s">
        <v>6</v>
      </c>
      <c r="E3" s="1" t="s">
        <v>7</v>
      </c>
      <c r="F3" s="1" t="s">
        <v>9</v>
      </c>
      <c r="G3" s="164" t="s">
        <v>10</v>
      </c>
      <c r="H3" s="165"/>
      <c r="I3" s="165"/>
      <c r="J3" s="165"/>
      <c r="K3" s="157" t="s">
        <v>12</v>
      </c>
    </row>
    <row r="4" spans="1:11" ht="14.15" customHeight="1" x14ac:dyDescent="0.2">
      <c r="A4" s="158"/>
      <c r="B4" s="158"/>
      <c r="C4" s="158"/>
      <c r="D4" s="158"/>
      <c r="E4" s="2" t="s">
        <v>8</v>
      </c>
      <c r="F4" s="2" t="s">
        <v>77</v>
      </c>
      <c r="G4" s="90" t="s">
        <v>13</v>
      </c>
      <c r="H4" s="3" t="s">
        <v>4</v>
      </c>
      <c r="I4" s="3" t="s">
        <v>11</v>
      </c>
      <c r="J4" s="3" t="s">
        <v>5</v>
      </c>
      <c r="K4" s="158"/>
    </row>
    <row r="5" spans="1:11" ht="14.15" customHeight="1" x14ac:dyDescent="0.2">
      <c r="A5" s="66">
        <v>17262</v>
      </c>
      <c r="B5" s="66" t="str">
        <f t="shared" ref="B5:B38" si="0">IF(A5=0,"",TEXT(A5,"aaa"))</f>
        <v>土</v>
      </c>
      <c r="C5" s="161" t="s">
        <v>23</v>
      </c>
      <c r="D5" s="7"/>
      <c r="E5" s="7"/>
      <c r="F5" s="8" t="s">
        <v>24</v>
      </c>
      <c r="G5" s="91" t="s">
        <v>93</v>
      </c>
      <c r="H5" s="4">
        <v>42</v>
      </c>
      <c r="I5" s="14" t="s">
        <v>16</v>
      </c>
      <c r="J5" s="7"/>
      <c r="K5" s="4" t="s">
        <v>17</v>
      </c>
    </row>
    <row r="6" spans="1:11" ht="14.15" customHeight="1" x14ac:dyDescent="0.2">
      <c r="A6" s="67"/>
      <c r="B6" s="67" t="str">
        <f t="shared" si="0"/>
        <v/>
      </c>
      <c r="C6" s="162"/>
      <c r="D6" s="11"/>
      <c r="E6" s="11"/>
      <c r="F6" s="18"/>
      <c r="G6" s="92"/>
      <c r="H6" s="5"/>
      <c r="I6" s="16"/>
      <c r="J6" s="11"/>
      <c r="K6" s="5"/>
    </row>
    <row r="7" spans="1:11" ht="13.5" customHeight="1" x14ac:dyDescent="0.2">
      <c r="A7" s="68">
        <v>18741</v>
      </c>
      <c r="B7" s="68" t="str">
        <f t="shared" si="0"/>
        <v>月</v>
      </c>
      <c r="C7" s="69" t="s">
        <v>19</v>
      </c>
      <c r="D7" s="29">
        <v>11241</v>
      </c>
      <c r="E7" s="29">
        <v>10799</v>
      </c>
      <c r="F7" s="8">
        <f>ROUND(E7/D7*100,2)</f>
        <v>96.07</v>
      </c>
      <c r="G7" s="93" t="s">
        <v>93</v>
      </c>
      <c r="H7" s="28">
        <v>46</v>
      </c>
      <c r="I7" s="31" t="s">
        <v>16</v>
      </c>
      <c r="J7" s="29">
        <v>7340</v>
      </c>
      <c r="K7" s="32" t="s">
        <v>53</v>
      </c>
    </row>
    <row r="8" spans="1:11" s="19" customFormat="1" ht="13.5" customHeight="1" x14ac:dyDescent="0.2">
      <c r="A8" s="71"/>
      <c r="B8" s="71" t="str">
        <f t="shared" si="0"/>
        <v/>
      </c>
      <c r="C8" s="73"/>
      <c r="D8" s="40"/>
      <c r="E8" s="40"/>
      <c r="F8" s="34"/>
      <c r="G8" s="94" t="s">
        <v>94</v>
      </c>
      <c r="H8" s="43">
        <v>59</v>
      </c>
      <c r="I8" s="35" t="s">
        <v>16</v>
      </c>
      <c r="J8" s="40">
        <v>2582</v>
      </c>
      <c r="K8" s="166" t="s">
        <v>237</v>
      </c>
    </row>
    <row r="9" spans="1:11" s="19" customFormat="1" ht="13.5" customHeight="1" x14ac:dyDescent="0.2">
      <c r="A9" s="71"/>
      <c r="B9" s="71" t="str">
        <f t="shared" si="0"/>
        <v/>
      </c>
      <c r="C9" s="73"/>
      <c r="D9" s="40"/>
      <c r="E9" s="40"/>
      <c r="F9" s="34"/>
      <c r="G9" s="94" t="s">
        <v>95</v>
      </c>
      <c r="H9" s="43">
        <v>41</v>
      </c>
      <c r="I9" s="35" t="s">
        <v>16</v>
      </c>
      <c r="J9" s="40">
        <v>491</v>
      </c>
      <c r="K9" s="166"/>
    </row>
    <row r="10" spans="1:11" s="19" customFormat="1" ht="13.5" customHeight="1" x14ac:dyDescent="0.2">
      <c r="A10" s="71"/>
      <c r="B10" s="71" t="str">
        <f t="shared" si="0"/>
        <v/>
      </c>
      <c r="C10" s="73"/>
      <c r="D10" s="40"/>
      <c r="E10" s="40"/>
      <c r="F10" s="34"/>
      <c r="G10" s="94"/>
      <c r="H10" s="43"/>
      <c r="I10" s="35"/>
      <c r="J10" s="40"/>
      <c r="K10" s="159" t="s">
        <v>238</v>
      </c>
    </row>
    <row r="11" spans="1:11" s="19" customFormat="1" ht="13.5" customHeight="1" x14ac:dyDescent="0.2">
      <c r="A11" s="71"/>
      <c r="B11" s="71" t="str">
        <f t="shared" si="0"/>
        <v/>
      </c>
      <c r="C11" s="73"/>
      <c r="D11" s="40"/>
      <c r="E11" s="40"/>
      <c r="F11" s="34"/>
      <c r="G11" s="94"/>
      <c r="H11" s="43"/>
      <c r="I11" s="35"/>
      <c r="J11" s="40"/>
      <c r="K11" s="160"/>
    </row>
    <row r="12" spans="1:11" ht="14.15" customHeight="1" x14ac:dyDescent="0.2">
      <c r="A12" s="66">
        <v>20209</v>
      </c>
      <c r="B12" s="66" t="str">
        <f t="shared" si="0"/>
        <v>土</v>
      </c>
      <c r="C12" s="70" t="s">
        <v>19</v>
      </c>
      <c r="D12" s="29">
        <v>11278</v>
      </c>
      <c r="E12" s="29">
        <v>10391</v>
      </c>
      <c r="F12" s="8">
        <f>ROUND(E12/D12*100,2)</f>
        <v>92.14</v>
      </c>
      <c r="G12" s="93" t="s">
        <v>96</v>
      </c>
      <c r="H12" s="4">
        <v>57</v>
      </c>
      <c r="I12" s="14" t="s">
        <v>16</v>
      </c>
      <c r="J12" s="7">
        <v>5684</v>
      </c>
      <c r="K12" s="32" t="s">
        <v>97</v>
      </c>
    </row>
    <row r="13" spans="1:11" s="19" customFormat="1" ht="14.15" customHeight="1" x14ac:dyDescent="0.2">
      <c r="A13" s="67"/>
      <c r="B13" s="67" t="str">
        <f t="shared" si="0"/>
        <v/>
      </c>
      <c r="C13" s="72"/>
      <c r="D13" s="40"/>
      <c r="E13" s="40"/>
      <c r="F13" s="34"/>
      <c r="G13" s="94" t="s">
        <v>93</v>
      </c>
      <c r="H13" s="5">
        <v>50</v>
      </c>
      <c r="I13" s="16" t="s">
        <v>16</v>
      </c>
      <c r="J13" s="11">
        <v>4505</v>
      </c>
      <c r="K13" s="44"/>
    </row>
    <row r="14" spans="1:11" ht="14.15" customHeight="1" x14ac:dyDescent="0.2">
      <c r="A14" s="66">
        <v>21670</v>
      </c>
      <c r="B14" s="66" t="str">
        <f t="shared" si="0"/>
        <v>木</v>
      </c>
      <c r="C14" s="70" t="s">
        <v>19</v>
      </c>
      <c r="D14" s="29"/>
      <c r="E14" s="29"/>
      <c r="F14" s="30" t="s">
        <v>24</v>
      </c>
      <c r="G14" s="93" t="s">
        <v>96</v>
      </c>
      <c r="H14" s="4">
        <v>61</v>
      </c>
      <c r="I14" s="14"/>
      <c r="J14" s="7"/>
      <c r="K14" s="32" t="s">
        <v>18</v>
      </c>
    </row>
    <row r="15" spans="1:11" ht="13.5" customHeight="1" x14ac:dyDescent="0.2">
      <c r="A15" s="68">
        <v>23131</v>
      </c>
      <c r="B15" s="68" t="str">
        <f t="shared" si="0"/>
        <v>火</v>
      </c>
      <c r="C15" s="69" t="s">
        <v>19</v>
      </c>
      <c r="D15" s="29">
        <v>12599</v>
      </c>
      <c r="E15" s="29">
        <v>11954</v>
      </c>
      <c r="F15" s="8">
        <f>ROUND(E15/D15*100,2)</f>
        <v>94.88</v>
      </c>
      <c r="G15" s="93" t="s">
        <v>96</v>
      </c>
      <c r="H15" s="28">
        <v>65</v>
      </c>
      <c r="I15" s="31" t="s">
        <v>16</v>
      </c>
      <c r="J15" s="7">
        <v>6959</v>
      </c>
      <c r="K15" s="32" t="s">
        <v>57</v>
      </c>
    </row>
    <row r="16" spans="1:11" ht="13.5" customHeight="1" x14ac:dyDescent="0.2">
      <c r="A16" s="71"/>
      <c r="B16" s="71" t="str">
        <f t="shared" si="0"/>
        <v/>
      </c>
      <c r="C16" s="73"/>
      <c r="D16" s="40"/>
      <c r="E16" s="40"/>
      <c r="F16" s="18"/>
      <c r="G16" s="92" t="s">
        <v>251</v>
      </c>
      <c r="H16" s="43">
        <v>63</v>
      </c>
      <c r="I16" s="35" t="s">
        <v>16</v>
      </c>
      <c r="J16" s="11">
        <v>4895</v>
      </c>
      <c r="K16" s="5"/>
    </row>
    <row r="17" spans="1:11" ht="14.15" customHeight="1" x14ac:dyDescent="0.2">
      <c r="A17" s="66">
        <v>24445</v>
      </c>
      <c r="B17" s="66" t="str">
        <f t="shared" si="0"/>
        <v>日</v>
      </c>
      <c r="C17" s="70" t="s">
        <v>88</v>
      </c>
      <c r="D17" s="29">
        <v>12798</v>
      </c>
      <c r="E17" s="29">
        <v>11453</v>
      </c>
      <c r="F17" s="8">
        <f>ROUND(E17/D17*100,2)</f>
        <v>89.49</v>
      </c>
      <c r="G17" s="91" t="s">
        <v>98</v>
      </c>
      <c r="H17" s="28">
        <v>53</v>
      </c>
      <c r="I17" s="31" t="s">
        <v>16</v>
      </c>
      <c r="J17" s="7">
        <v>4188</v>
      </c>
      <c r="K17" s="32" t="s">
        <v>97</v>
      </c>
    </row>
    <row r="18" spans="1:11" ht="14.15" customHeight="1" x14ac:dyDescent="0.2">
      <c r="A18" s="67"/>
      <c r="B18" s="67" t="str">
        <f t="shared" si="0"/>
        <v/>
      </c>
      <c r="C18" s="72"/>
      <c r="D18" s="40"/>
      <c r="E18" s="40"/>
      <c r="F18" s="18"/>
      <c r="G18" s="92" t="s">
        <v>99</v>
      </c>
      <c r="H18" s="43">
        <v>60</v>
      </c>
      <c r="I18" s="35" t="s">
        <v>16</v>
      </c>
      <c r="J18" s="11">
        <v>3680</v>
      </c>
      <c r="K18" s="5"/>
    </row>
    <row r="19" spans="1:11" ht="14.15" customHeight="1" x14ac:dyDescent="0.2">
      <c r="A19" s="67"/>
      <c r="B19" s="67" t="str">
        <f t="shared" si="0"/>
        <v/>
      </c>
      <c r="C19" s="72"/>
      <c r="D19" s="40"/>
      <c r="E19" s="40"/>
      <c r="F19" s="18"/>
      <c r="G19" s="92" t="s">
        <v>251</v>
      </c>
      <c r="H19" s="43">
        <v>66</v>
      </c>
      <c r="I19" s="35" t="s">
        <v>16</v>
      </c>
      <c r="J19" s="11">
        <v>3368</v>
      </c>
      <c r="K19" s="5"/>
    </row>
    <row r="20" spans="1:11" ht="14.15" customHeight="1" x14ac:dyDescent="0.2">
      <c r="A20" s="80"/>
      <c r="B20" s="80" t="str">
        <f t="shared" si="0"/>
        <v/>
      </c>
      <c r="C20" s="75"/>
      <c r="D20" s="38"/>
      <c r="E20" s="38"/>
      <c r="F20" s="36"/>
      <c r="G20" s="95" t="s">
        <v>100</v>
      </c>
      <c r="H20" s="37">
        <v>33</v>
      </c>
      <c r="I20" s="33" t="s">
        <v>15</v>
      </c>
      <c r="J20" s="13">
        <v>120</v>
      </c>
      <c r="K20" s="39"/>
    </row>
    <row r="21" spans="1:11" ht="14.15" customHeight="1" x14ac:dyDescent="0.2">
      <c r="A21" s="66">
        <v>25894</v>
      </c>
      <c r="B21" s="66" t="str">
        <f t="shared" si="0"/>
        <v>日</v>
      </c>
      <c r="C21" s="70" t="s">
        <v>19</v>
      </c>
      <c r="D21" s="7">
        <v>12937</v>
      </c>
      <c r="E21" s="7">
        <v>11395</v>
      </c>
      <c r="F21" s="8">
        <f>ROUND(E21/D21*100,2)</f>
        <v>88.08</v>
      </c>
      <c r="G21" s="91" t="s">
        <v>98</v>
      </c>
      <c r="H21" s="21">
        <v>57</v>
      </c>
      <c r="I21" s="31" t="s">
        <v>16</v>
      </c>
      <c r="J21" s="7">
        <v>6712</v>
      </c>
      <c r="K21" s="4" t="s">
        <v>18</v>
      </c>
    </row>
    <row r="22" spans="1:11" ht="14.15" customHeight="1" x14ac:dyDescent="0.2">
      <c r="A22" s="80"/>
      <c r="B22" s="80" t="str">
        <f t="shared" si="0"/>
        <v/>
      </c>
      <c r="C22" s="75"/>
      <c r="D22" s="13"/>
      <c r="E22" s="13"/>
      <c r="F22" s="20"/>
      <c r="G22" s="95" t="s">
        <v>101</v>
      </c>
      <c r="H22" s="26">
        <v>46</v>
      </c>
      <c r="I22" s="35" t="s">
        <v>16</v>
      </c>
      <c r="J22" s="13">
        <v>4620</v>
      </c>
      <c r="K22" s="6"/>
    </row>
    <row r="23" spans="1:11" ht="14.15" customHeight="1" x14ac:dyDescent="0.2">
      <c r="A23" s="66">
        <v>27350</v>
      </c>
      <c r="B23" s="66" t="str">
        <f t="shared" si="0"/>
        <v>日</v>
      </c>
      <c r="C23" s="70" t="s">
        <v>19</v>
      </c>
      <c r="D23" s="7">
        <v>12278</v>
      </c>
      <c r="E23" s="7">
        <v>9190</v>
      </c>
      <c r="F23" s="8">
        <f>ROUND(E23/D23*100,2)</f>
        <v>74.849999999999994</v>
      </c>
      <c r="G23" s="91" t="s">
        <v>98</v>
      </c>
      <c r="H23" s="21">
        <v>61</v>
      </c>
      <c r="I23" s="31" t="s">
        <v>16</v>
      </c>
      <c r="J23" s="7">
        <v>6438</v>
      </c>
      <c r="K23" s="4" t="s">
        <v>20</v>
      </c>
    </row>
    <row r="24" spans="1:11" ht="14.15" customHeight="1" x14ac:dyDescent="0.2">
      <c r="A24" s="80"/>
      <c r="B24" s="80" t="str">
        <f t="shared" si="0"/>
        <v/>
      </c>
      <c r="C24" s="75"/>
      <c r="D24" s="13"/>
      <c r="E24" s="13"/>
      <c r="F24" s="20"/>
      <c r="G24" s="95" t="s">
        <v>102</v>
      </c>
      <c r="H24" s="26">
        <v>66</v>
      </c>
      <c r="I24" s="35" t="s">
        <v>16</v>
      </c>
      <c r="J24" s="13">
        <v>2670</v>
      </c>
      <c r="K24" s="6"/>
    </row>
    <row r="25" spans="1:11" ht="14.15" customHeight="1" x14ac:dyDescent="0.2">
      <c r="A25" s="66">
        <v>28806</v>
      </c>
      <c r="B25" s="66" t="str">
        <f t="shared" si="0"/>
        <v>日</v>
      </c>
      <c r="C25" s="70" t="s">
        <v>19</v>
      </c>
      <c r="D25" s="7"/>
      <c r="E25" s="7"/>
      <c r="F25" s="8" t="s">
        <v>24</v>
      </c>
      <c r="G25" s="91" t="s">
        <v>98</v>
      </c>
      <c r="H25" s="4">
        <v>65</v>
      </c>
      <c r="I25" s="14" t="s">
        <v>16</v>
      </c>
      <c r="J25" s="7"/>
      <c r="K25" s="4" t="s">
        <v>21</v>
      </c>
    </row>
    <row r="26" spans="1:11" s="19" customFormat="1" ht="14.15" customHeight="1" x14ac:dyDescent="0.2">
      <c r="A26" s="66">
        <v>30269</v>
      </c>
      <c r="B26" s="66" t="str">
        <f t="shared" si="0"/>
        <v>日</v>
      </c>
      <c r="C26" s="70" t="s">
        <v>19</v>
      </c>
      <c r="D26" s="7">
        <v>12276</v>
      </c>
      <c r="E26" s="7">
        <v>11387</v>
      </c>
      <c r="F26" s="8">
        <f>ROUND(E26/D26*100,2)</f>
        <v>92.76</v>
      </c>
      <c r="G26" s="91" t="s">
        <v>103</v>
      </c>
      <c r="H26" s="4">
        <v>63</v>
      </c>
      <c r="I26" s="31" t="s">
        <v>16</v>
      </c>
      <c r="J26" s="47">
        <v>5910</v>
      </c>
      <c r="K26" s="4" t="s">
        <v>17</v>
      </c>
    </row>
    <row r="27" spans="1:11" s="19" customFormat="1" ht="14.15" customHeight="1" x14ac:dyDescent="0.2">
      <c r="A27" s="23"/>
      <c r="B27" s="23" t="str">
        <f t="shared" si="0"/>
        <v/>
      </c>
      <c r="C27" s="5"/>
      <c r="D27" s="11"/>
      <c r="E27" s="11"/>
      <c r="F27" s="18"/>
      <c r="G27" s="92" t="s">
        <v>104</v>
      </c>
      <c r="H27" s="5">
        <v>53</v>
      </c>
      <c r="I27" s="35" t="s">
        <v>16</v>
      </c>
      <c r="J27" s="48">
        <v>5428</v>
      </c>
      <c r="K27" s="39"/>
    </row>
    <row r="28" spans="1:11" ht="14.15" customHeight="1" x14ac:dyDescent="0.2">
      <c r="A28" s="66">
        <v>31732</v>
      </c>
      <c r="B28" s="66" t="str">
        <f t="shared" si="0"/>
        <v>日</v>
      </c>
      <c r="C28" s="70" t="s">
        <v>19</v>
      </c>
      <c r="D28" s="7">
        <v>12283</v>
      </c>
      <c r="E28" s="7">
        <v>9604</v>
      </c>
      <c r="F28" s="8">
        <f>ROUND(E28/D28*100,2)</f>
        <v>78.19</v>
      </c>
      <c r="G28" s="91" t="s">
        <v>103</v>
      </c>
      <c r="H28" s="4">
        <v>67</v>
      </c>
      <c r="I28" s="31" t="s">
        <v>16</v>
      </c>
      <c r="J28" s="7">
        <v>5920</v>
      </c>
      <c r="K28" s="4" t="s">
        <v>18</v>
      </c>
    </row>
    <row r="29" spans="1:11" s="19" customFormat="1" ht="14.15" customHeight="1" x14ac:dyDescent="0.2">
      <c r="A29" s="67"/>
      <c r="B29" s="67" t="str">
        <f t="shared" si="0"/>
        <v/>
      </c>
      <c r="C29" s="72"/>
      <c r="D29" s="11"/>
      <c r="E29" s="11"/>
      <c r="F29" s="18"/>
      <c r="G29" s="92" t="s">
        <v>105</v>
      </c>
      <c r="H29" s="5">
        <v>56</v>
      </c>
      <c r="I29" s="33" t="s">
        <v>16</v>
      </c>
      <c r="J29" s="11">
        <v>3579</v>
      </c>
      <c r="K29" s="6"/>
    </row>
    <row r="30" spans="1:11" ht="14.15" customHeight="1" x14ac:dyDescent="0.2">
      <c r="A30" s="66">
        <v>33188</v>
      </c>
      <c r="B30" s="66" t="str">
        <f t="shared" si="0"/>
        <v>日</v>
      </c>
      <c r="C30" s="70" t="s">
        <v>19</v>
      </c>
      <c r="D30" s="7"/>
      <c r="E30" s="7"/>
      <c r="F30" s="8" t="s">
        <v>24</v>
      </c>
      <c r="G30" s="96" t="s">
        <v>252</v>
      </c>
      <c r="H30" s="4">
        <v>60</v>
      </c>
      <c r="I30" s="49" t="s">
        <v>16</v>
      </c>
      <c r="J30" s="7"/>
      <c r="K30" s="4" t="s">
        <v>17</v>
      </c>
    </row>
    <row r="31" spans="1:11" ht="14.15" customHeight="1" x14ac:dyDescent="0.2">
      <c r="A31" s="82">
        <v>34651</v>
      </c>
      <c r="B31" s="82" t="str">
        <f t="shared" si="0"/>
        <v>日</v>
      </c>
      <c r="C31" s="70" t="s">
        <v>19</v>
      </c>
      <c r="D31" s="7"/>
      <c r="E31" s="7"/>
      <c r="F31" s="8" t="s">
        <v>24</v>
      </c>
      <c r="G31" s="96" t="s">
        <v>252</v>
      </c>
      <c r="H31" s="4">
        <v>64</v>
      </c>
      <c r="I31" s="49" t="s">
        <v>16</v>
      </c>
      <c r="J31" s="7"/>
      <c r="K31" s="4" t="s">
        <v>18</v>
      </c>
    </row>
    <row r="32" spans="1:11" ht="14.15" customHeight="1" x14ac:dyDescent="0.2">
      <c r="A32" s="81">
        <v>35897</v>
      </c>
      <c r="B32" s="81" t="str">
        <f t="shared" si="0"/>
        <v>日</v>
      </c>
      <c r="C32" s="77" t="s">
        <v>19</v>
      </c>
      <c r="D32" s="54"/>
      <c r="E32" s="54"/>
      <c r="F32" s="60" t="s">
        <v>24</v>
      </c>
      <c r="G32" s="96" t="s">
        <v>209</v>
      </c>
      <c r="H32" s="52">
        <v>57</v>
      </c>
      <c r="I32" s="49" t="s">
        <v>16</v>
      </c>
      <c r="J32" s="54"/>
      <c r="K32" s="52" t="s">
        <v>17</v>
      </c>
    </row>
    <row r="33" spans="1:11" ht="14.15" customHeight="1" x14ac:dyDescent="0.2">
      <c r="A33" s="81">
        <v>37353</v>
      </c>
      <c r="B33" s="81" t="str">
        <f t="shared" si="0"/>
        <v>日</v>
      </c>
      <c r="C33" s="77" t="s">
        <v>19</v>
      </c>
      <c r="D33" s="54"/>
      <c r="E33" s="54"/>
      <c r="F33" s="60" t="s">
        <v>24</v>
      </c>
      <c r="G33" s="96" t="s">
        <v>209</v>
      </c>
      <c r="H33" s="52">
        <v>61</v>
      </c>
      <c r="I33" s="49" t="s">
        <v>16</v>
      </c>
      <c r="J33" s="54"/>
      <c r="K33" s="52" t="s">
        <v>18</v>
      </c>
    </row>
    <row r="34" spans="1:11" ht="14.15" customHeight="1" x14ac:dyDescent="0.2">
      <c r="A34" s="67">
        <v>38809</v>
      </c>
      <c r="B34" s="67" t="str">
        <f t="shared" si="0"/>
        <v>日</v>
      </c>
      <c r="C34" s="72" t="s">
        <v>19</v>
      </c>
      <c r="D34" s="62">
        <v>11899</v>
      </c>
      <c r="E34" s="62">
        <v>9594</v>
      </c>
      <c r="F34" s="8">
        <f>ROUND(E34/D34*100,2)</f>
        <v>80.63</v>
      </c>
      <c r="G34" s="92" t="s">
        <v>226</v>
      </c>
      <c r="H34" s="5">
        <v>59</v>
      </c>
      <c r="I34" s="31" t="s">
        <v>16</v>
      </c>
      <c r="J34" s="11">
        <v>6116</v>
      </c>
      <c r="K34" s="5" t="s">
        <v>17</v>
      </c>
    </row>
    <row r="35" spans="1:11" ht="14.15" customHeight="1" x14ac:dyDescent="0.2">
      <c r="A35" s="88"/>
      <c r="B35" s="88" t="str">
        <f t="shared" si="0"/>
        <v/>
      </c>
      <c r="C35" s="72"/>
      <c r="D35" s="5"/>
      <c r="E35" s="5"/>
      <c r="F35" s="5"/>
      <c r="G35" s="92" t="s">
        <v>209</v>
      </c>
      <c r="H35" s="5">
        <v>65</v>
      </c>
      <c r="I35" s="35" t="s">
        <v>16</v>
      </c>
      <c r="J35" s="11">
        <v>3189</v>
      </c>
      <c r="K35" s="5"/>
    </row>
    <row r="36" spans="1:11" ht="14.15" customHeight="1" x14ac:dyDescent="0.2">
      <c r="A36" s="12"/>
      <c r="B36" s="12" t="str">
        <f t="shared" si="0"/>
        <v/>
      </c>
      <c r="C36" s="6"/>
      <c r="D36" s="6"/>
      <c r="E36" s="6"/>
      <c r="F36" s="6"/>
      <c r="G36" s="95" t="s">
        <v>227</v>
      </c>
      <c r="H36" s="6">
        <v>65</v>
      </c>
      <c r="I36" s="33" t="s">
        <v>16</v>
      </c>
      <c r="J36" s="6">
        <v>235</v>
      </c>
      <c r="K36" s="6"/>
    </row>
    <row r="37" spans="1:11" ht="14.15" customHeight="1" x14ac:dyDescent="0.2">
      <c r="A37" s="76">
        <v>40272</v>
      </c>
      <c r="B37" s="76" t="str">
        <f t="shared" si="0"/>
        <v>日</v>
      </c>
      <c r="C37" s="77" t="s">
        <v>19</v>
      </c>
      <c r="D37" s="119"/>
      <c r="E37" s="119"/>
      <c r="F37" s="60" t="s">
        <v>24</v>
      </c>
      <c r="G37" s="96" t="s">
        <v>226</v>
      </c>
      <c r="H37" s="52">
        <v>63</v>
      </c>
      <c r="I37" s="49" t="s">
        <v>16</v>
      </c>
      <c r="J37" s="54"/>
      <c r="K37" s="52" t="s">
        <v>18</v>
      </c>
    </row>
    <row r="38" spans="1:11" ht="14.15" customHeight="1" x14ac:dyDescent="0.2">
      <c r="A38" s="76">
        <v>41735</v>
      </c>
      <c r="B38" s="76" t="str">
        <f t="shared" si="0"/>
        <v>日</v>
      </c>
      <c r="C38" s="77" t="s">
        <v>19</v>
      </c>
      <c r="D38" s="119"/>
      <c r="E38" s="119"/>
      <c r="F38" s="60" t="s">
        <v>24</v>
      </c>
      <c r="G38" s="96" t="s">
        <v>226</v>
      </c>
      <c r="H38" s="52">
        <v>67</v>
      </c>
      <c r="I38" s="49" t="s">
        <v>16</v>
      </c>
      <c r="J38" s="54"/>
      <c r="K38" s="52" t="s">
        <v>20</v>
      </c>
    </row>
    <row r="39" spans="1:11" ht="14.15" customHeight="1" x14ac:dyDescent="0.2">
      <c r="A39" s="76">
        <v>43198</v>
      </c>
      <c r="B39" s="76" t="str">
        <f>IF(A39=0,"",TEXT(A39,"aaa"))</f>
        <v>日</v>
      </c>
      <c r="C39" s="77" t="s">
        <v>19</v>
      </c>
      <c r="D39" s="119"/>
      <c r="E39" s="119"/>
      <c r="F39" s="60" t="s">
        <v>24</v>
      </c>
      <c r="G39" s="96" t="s">
        <v>279</v>
      </c>
      <c r="H39" s="52">
        <v>55</v>
      </c>
      <c r="I39" s="49" t="s">
        <v>16</v>
      </c>
      <c r="J39" s="54"/>
      <c r="K39" s="52" t="s">
        <v>17</v>
      </c>
    </row>
    <row r="40" spans="1:11" ht="14.15" customHeight="1" x14ac:dyDescent="0.2">
      <c r="A40" s="76">
        <v>44661</v>
      </c>
      <c r="B40" s="76" t="str">
        <f>IF(A40=0,"",TEXT(A40,"aaa"))</f>
        <v>日</v>
      </c>
      <c r="C40" s="77" t="s">
        <v>19</v>
      </c>
      <c r="D40" s="119"/>
      <c r="E40" s="119"/>
      <c r="F40" s="60" t="s">
        <v>24</v>
      </c>
      <c r="G40" s="96" t="s">
        <v>279</v>
      </c>
      <c r="H40" s="52">
        <v>59</v>
      </c>
      <c r="I40" s="49" t="s">
        <v>16</v>
      </c>
      <c r="J40" s="54"/>
      <c r="K40" s="52" t="s">
        <v>18</v>
      </c>
    </row>
  </sheetData>
  <mergeCells count="9">
    <mergeCell ref="A3:A4"/>
    <mergeCell ref="C3:C4"/>
    <mergeCell ref="D3:D4"/>
    <mergeCell ref="K8:K9"/>
    <mergeCell ref="K10:K11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view="pageBreakPreview" topLeftCell="A31" zoomScaleNormal="100" zoomScaleSheetLayoutView="100" workbookViewId="0">
      <selection activeCell="K44" sqref="K44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10.453125" bestFit="1" customWidth="1"/>
    <col min="11" max="11" width="10.6328125" customWidth="1"/>
  </cols>
  <sheetData>
    <row r="1" spans="1:11" ht="14.15" customHeight="1" x14ac:dyDescent="0.2">
      <c r="A1" s="17" t="s">
        <v>107</v>
      </c>
      <c r="B1" s="17"/>
    </row>
    <row r="2" spans="1:11" ht="14.15" customHeight="1" x14ac:dyDescent="0.2"/>
    <row r="3" spans="1:11" ht="14.15" customHeight="1" x14ac:dyDescent="0.2">
      <c r="A3" s="157" t="s">
        <v>2</v>
      </c>
      <c r="B3" s="157" t="s">
        <v>277</v>
      </c>
      <c r="C3" s="157" t="s">
        <v>3</v>
      </c>
      <c r="D3" s="157" t="s">
        <v>6</v>
      </c>
      <c r="E3" s="1" t="s">
        <v>7</v>
      </c>
      <c r="F3" s="1" t="s">
        <v>9</v>
      </c>
      <c r="G3" s="164" t="s">
        <v>10</v>
      </c>
      <c r="H3" s="165"/>
      <c r="I3" s="165"/>
      <c r="J3" s="165"/>
      <c r="K3" s="157" t="s">
        <v>12</v>
      </c>
    </row>
    <row r="4" spans="1:11" ht="14.15" customHeight="1" x14ac:dyDescent="0.2">
      <c r="A4" s="158"/>
      <c r="B4" s="158"/>
      <c r="C4" s="158"/>
      <c r="D4" s="158"/>
      <c r="E4" s="2" t="s">
        <v>8</v>
      </c>
      <c r="F4" s="2" t="s">
        <v>106</v>
      </c>
      <c r="G4" s="3" t="s">
        <v>13</v>
      </c>
      <c r="H4" s="3" t="s">
        <v>4</v>
      </c>
      <c r="I4" s="3" t="s">
        <v>11</v>
      </c>
      <c r="J4" s="3" t="s">
        <v>5</v>
      </c>
      <c r="K4" s="158"/>
    </row>
    <row r="5" spans="1:11" ht="14.15" customHeight="1" x14ac:dyDescent="0.2">
      <c r="A5" s="66">
        <v>17262</v>
      </c>
      <c r="B5" s="66" t="str">
        <f t="shared" ref="B5:B45" si="0">IF(A5=0,"",TEXT(A5,"aaa"))</f>
        <v>土</v>
      </c>
      <c r="C5" s="161" t="s">
        <v>23</v>
      </c>
      <c r="D5" s="7"/>
      <c r="E5" s="7"/>
      <c r="F5" s="8"/>
      <c r="G5" s="9" t="s">
        <v>108</v>
      </c>
      <c r="H5" s="4">
        <v>58</v>
      </c>
      <c r="I5" s="14" t="s">
        <v>16</v>
      </c>
      <c r="J5" s="7">
        <v>987</v>
      </c>
      <c r="K5" s="4" t="s">
        <v>17</v>
      </c>
    </row>
    <row r="6" spans="1:11" ht="14.15" customHeight="1" x14ac:dyDescent="0.2">
      <c r="A6" s="67"/>
      <c r="B6" s="67" t="str">
        <f t="shared" si="0"/>
        <v/>
      </c>
      <c r="C6" s="162"/>
      <c r="D6" s="11"/>
      <c r="E6" s="11"/>
      <c r="F6" s="18"/>
      <c r="G6" s="10" t="s">
        <v>109</v>
      </c>
      <c r="H6" s="5">
        <v>41</v>
      </c>
      <c r="I6" s="15" t="s">
        <v>16</v>
      </c>
      <c r="J6" s="11">
        <v>659</v>
      </c>
      <c r="K6" s="5"/>
    </row>
    <row r="7" spans="1:11" ht="14.15" customHeight="1" x14ac:dyDescent="0.2">
      <c r="A7" s="67"/>
      <c r="B7" s="67" t="str">
        <f t="shared" si="0"/>
        <v/>
      </c>
      <c r="C7" s="84"/>
      <c r="D7" s="11"/>
      <c r="E7" s="11"/>
      <c r="F7" s="18"/>
      <c r="G7" s="10" t="s">
        <v>110</v>
      </c>
      <c r="H7" s="5">
        <v>56</v>
      </c>
      <c r="I7" s="15" t="s">
        <v>16</v>
      </c>
      <c r="J7" s="11">
        <v>614</v>
      </c>
      <c r="K7" s="5"/>
    </row>
    <row r="8" spans="1:11" ht="14.15" customHeight="1" x14ac:dyDescent="0.2">
      <c r="A8" s="67"/>
      <c r="B8" s="67" t="str">
        <f t="shared" si="0"/>
        <v/>
      </c>
      <c r="C8" s="84"/>
      <c r="D8" s="11"/>
      <c r="E8" s="11"/>
      <c r="F8" s="18"/>
      <c r="G8" s="10" t="s">
        <v>111</v>
      </c>
      <c r="H8" s="5">
        <v>57</v>
      </c>
      <c r="I8" s="16" t="s">
        <v>16</v>
      </c>
      <c r="J8" s="11">
        <v>614</v>
      </c>
      <c r="K8" s="5"/>
    </row>
    <row r="9" spans="1:11" ht="13.5" customHeight="1" x14ac:dyDescent="0.2">
      <c r="A9" s="68">
        <v>18741</v>
      </c>
      <c r="B9" s="68" t="str">
        <f t="shared" si="0"/>
        <v>月</v>
      </c>
      <c r="C9" s="69" t="s">
        <v>19</v>
      </c>
      <c r="D9" s="29">
        <v>3837</v>
      </c>
      <c r="E9" s="29">
        <v>3626</v>
      </c>
      <c r="F9" s="8">
        <f>ROUND(E9/D9*100,2)</f>
        <v>94.5</v>
      </c>
      <c r="G9" s="9" t="s">
        <v>108</v>
      </c>
      <c r="H9" s="28">
        <v>62</v>
      </c>
      <c r="I9" s="14" t="s">
        <v>16</v>
      </c>
      <c r="J9" s="29">
        <v>1838</v>
      </c>
      <c r="K9" s="32" t="s">
        <v>53</v>
      </c>
    </row>
    <row r="10" spans="1:11" s="19" customFormat="1" ht="13.5" customHeight="1" x14ac:dyDescent="0.2">
      <c r="A10" s="71"/>
      <c r="B10" s="71" t="str">
        <f t="shared" si="0"/>
        <v/>
      </c>
      <c r="C10" s="73"/>
      <c r="D10" s="40"/>
      <c r="E10" s="40"/>
      <c r="F10" s="34"/>
      <c r="G10" s="10" t="s">
        <v>109</v>
      </c>
      <c r="H10" s="43">
        <v>45</v>
      </c>
      <c r="I10" s="15" t="s">
        <v>16</v>
      </c>
      <c r="J10" s="40">
        <v>961</v>
      </c>
      <c r="K10" s="45"/>
    </row>
    <row r="11" spans="1:11" s="19" customFormat="1" ht="13.5" customHeight="1" x14ac:dyDescent="0.2">
      <c r="A11" s="71"/>
      <c r="B11" s="71" t="str">
        <f t="shared" si="0"/>
        <v/>
      </c>
      <c r="C11" s="73"/>
      <c r="D11" s="40"/>
      <c r="E11" s="40"/>
      <c r="F11" s="34"/>
      <c r="G11" s="35" t="s">
        <v>112</v>
      </c>
      <c r="H11" s="43">
        <v>55</v>
      </c>
      <c r="I11" s="15" t="s">
        <v>16</v>
      </c>
      <c r="J11" s="40">
        <v>695</v>
      </c>
      <c r="K11" s="46"/>
    </row>
    <row r="12" spans="1:11" s="19" customFormat="1" ht="13.5" customHeight="1" x14ac:dyDescent="0.2">
      <c r="A12" s="71"/>
      <c r="B12" s="71" t="str">
        <f t="shared" si="0"/>
        <v/>
      </c>
      <c r="C12" s="73"/>
      <c r="D12" s="40"/>
      <c r="E12" s="40"/>
      <c r="F12" s="34"/>
      <c r="G12" s="35" t="s">
        <v>113</v>
      </c>
      <c r="H12" s="43">
        <v>55</v>
      </c>
      <c r="I12" s="16" t="s">
        <v>16</v>
      </c>
      <c r="J12" s="40">
        <v>75</v>
      </c>
      <c r="K12" s="46"/>
    </row>
    <row r="13" spans="1:11" ht="14.15" customHeight="1" x14ac:dyDescent="0.2">
      <c r="A13" s="66">
        <v>20209</v>
      </c>
      <c r="B13" s="66" t="str">
        <f t="shared" si="0"/>
        <v>土</v>
      </c>
      <c r="C13" s="70" t="s">
        <v>19</v>
      </c>
      <c r="D13" s="29"/>
      <c r="E13" s="29"/>
      <c r="F13" s="30"/>
      <c r="G13" s="9" t="s">
        <v>109</v>
      </c>
      <c r="H13" s="4">
        <v>49</v>
      </c>
      <c r="I13" s="15" t="s">
        <v>16</v>
      </c>
      <c r="J13" s="7">
        <v>2361</v>
      </c>
      <c r="K13" s="32" t="s">
        <v>97</v>
      </c>
    </row>
    <row r="14" spans="1:11" s="19" customFormat="1" ht="14.15" customHeight="1" x14ac:dyDescent="0.2">
      <c r="A14" s="67"/>
      <c r="B14" s="67" t="str">
        <f t="shared" si="0"/>
        <v/>
      </c>
      <c r="C14" s="72"/>
      <c r="D14" s="40"/>
      <c r="E14" s="40"/>
      <c r="F14" s="34"/>
      <c r="G14" s="10" t="s">
        <v>108</v>
      </c>
      <c r="H14" s="5">
        <v>66</v>
      </c>
      <c r="I14" s="15" t="s">
        <v>16</v>
      </c>
      <c r="J14" s="11">
        <v>1719</v>
      </c>
      <c r="K14" s="166" t="s">
        <v>240</v>
      </c>
    </row>
    <row r="15" spans="1:11" s="19" customFormat="1" ht="14.15" customHeight="1" x14ac:dyDescent="0.2">
      <c r="A15" s="80"/>
      <c r="B15" s="80" t="str">
        <f t="shared" si="0"/>
        <v/>
      </c>
      <c r="C15" s="75"/>
      <c r="D15" s="38"/>
      <c r="E15" s="38"/>
      <c r="F15" s="36"/>
      <c r="G15" s="12"/>
      <c r="H15" s="6"/>
      <c r="I15" s="16"/>
      <c r="J15" s="13"/>
      <c r="K15" s="166"/>
    </row>
    <row r="16" spans="1:11" ht="14.15" customHeight="1" x14ac:dyDescent="0.2">
      <c r="A16" s="66">
        <v>21670</v>
      </c>
      <c r="B16" s="66" t="str">
        <f t="shared" si="0"/>
        <v>木</v>
      </c>
      <c r="C16" s="70" t="s">
        <v>19</v>
      </c>
      <c r="D16" s="29">
        <v>4699</v>
      </c>
      <c r="E16" s="29">
        <v>4496</v>
      </c>
      <c r="F16" s="8">
        <f>ROUND(E16/D16*100,2)</f>
        <v>95.68</v>
      </c>
      <c r="G16" s="31" t="s">
        <v>109</v>
      </c>
      <c r="H16" s="4">
        <v>53</v>
      </c>
      <c r="I16" s="15" t="s">
        <v>16</v>
      </c>
      <c r="J16" s="7">
        <v>3171</v>
      </c>
      <c r="K16" s="32" t="s">
        <v>18</v>
      </c>
    </row>
    <row r="17" spans="1:11" ht="14.15" customHeight="1" x14ac:dyDescent="0.2">
      <c r="A17" s="80"/>
      <c r="B17" s="80" t="str">
        <f t="shared" si="0"/>
        <v/>
      </c>
      <c r="C17" s="75"/>
      <c r="D17" s="38"/>
      <c r="E17" s="38"/>
      <c r="F17" s="36"/>
      <c r="G17" s="33" t="s">
        <v>113</v>
      </c>
      <c r="H17" s="6">
        <v>59</v>
      </c>
      <c r="I17" s="15" t="s">
        <v>16</v>
      </c>
      <c r="J17" s="13">
        <v>1219</v>
      </c>
      <c r="K17" s="51"/>
    </row>
    <row r="18" spans="1:11" ht="13.5" customHeight="1" x14ac:dyDescent="0.2">
      <c r="A18" s="68">
        <v>23131</v>
      </c>
      <c r="B18" s="68" t="str">
        <f t="shared" si="0"/>
        <v>火</v>
      </c>
      <c r="C18" s="69" t="s">
        <v>19</v>
      </c>
      <c r="D18" s="29"/>
      <c r="E18" s="29"/>
      <c r="F18" s="8" t="s">
        <v>24</v>
      </c>
      <c r="G18" s="31" t="s">
        <v>109</v>
      </c>
      <c r="H18" s="28">
        <v>57</v>
      </c>
      <c r="I18" s="14" t="s">
        <v>16</v>
      </c>
      <c r="J18" s="7"/>
      <c r="K18" s="32" t="s">
        <v>57</v>
      </c>
    </row>
    <row r="19" spans="1:11" ht="14.15" customHeight="1" x14ac:dyDescent="0.2">
      <c r="A19" s="66">
        <v>24590</v>
      </c>
      <c r="B19" s="66" t="str">
        <f t="shared" si="0"/>
        <v>金</v>
      </c>
      <c r="C19" s="70" t="s">
        <v>19</v>
      </c>
      <c r="D19" s="29">
        <v>4177</v>
      </c>
      <c r="E19" s="29">
        <v>4039</v>
      </c>
      <c r="F19" s="8">
        <f>ROUND(E19/D19*100,2)</f>
        <v>96.7</v>
      </c>
      <c r="G19" s="9" t="s">
        <v>114</v>
      </c>
      <c r="H19" s="28">
        <v>48</v>
      </c>
      <c r="I19" s="14" t="s">
        <v>16</v>
      </c>
      <c r="J19" s="7">
        <v>2039</v>
      </c>
      <c r="K19" s="32" t="s">
        <v>97</v>
      </c>
    </row>
    <row r="20" spans="1:11" ht="14.15" customHeight="1" x14ac:dyDescent="0.2">
      <c r="A20" s="67"/>
      <c r="B20" s="67" t="str">
        <f t="shared" si="0"/>
        <v/>
      </c>
      <c r="C20" s="72"/>
      <c r="D20" s="40"/>
      <c r="E20" s="40"/>
      <c r="F20" s="18"/>
      <c r="G20" s="10" t="s">
        <v>115</v>
      </c>
      <c r="H20" s="43">
        <v>53</v>
      </c>
      <c r="I20" s="15" t="s">
        <v>16</v>
      </c>
      <c r="J20" s="11">
        <v>1288</v>
      </c>
      <c r="K20" s="5"/>
    </row>
    <row r="21" spans="1:11" ht="14.15" customHeight="1" x14ac:dyDescent="0.2">
      <c r="A21" s="67"/>
      <c r="B21" s="67" t="str">
        <f t="shared" si="0"/>
        <v/>
      </c>
      <c r="C21" s="72"/>
      <c r="D21" s="40"/>
      <c r="E21" s="40"/>
      <c r="F21" s="18"/>
      <c r="G21" s="10" t="s">
        <v>116</v>
      </c>
      <c r="H21" s="43">
        <v>57</v>
      </c>
      <c r="I21" s="16" t="s">
        <v>16</v>
      </c>
      <c r="J21" s="11">
        <v>693</v>
      </c>
      <c r="K21" s="5"/>
    </row>
    <row r="22" spans="1:11" ht="14.15" customHeight="1" x14ac:dyDescent="0.2">
      <c r="A22" s="66">
        <v>26048</v>
      </c>
      <c r="B22" s="66" t="str">
        <f t="shared" si="0"/>
        <v>日</v>
      </c>
      <c r="C22" s="70" t="s">
        <v>19</v>
      </c>
      <c r="D22" s="7">
        <v>4174</v>
      </c>
      <c r="E22" s="7">
        <v>4024</v>
      </c>
      <c r="F22" s="8">
        <f>ROUND(E22/D22*100,2)</f>
        <v>96.41</v>
      </c>
      <c r="G22" s="9" t="s">
        <v>114</v>
      </c>
      <c r="H22" s="21">
        <v>52</v>
      </c>
      <c r="I22" s="14" t="s">
        <v>16</v>
      </c>
      <c r="J22" s="7">
        <v>2776</v>
      </c>
      <c r="K22" s="4" t="s">
        <v>18</v>
      </c>
    </row>
    <row r="23" spans="1:11" ht="14.15" customHeight="1" x14ac:dyDescent="0.2">
      <c r="A23" s="80"/>
      <c r="B23" s="80" t="str">
        <f t="shared" si="0"/>
        <v/>
      </c>
      <c r="C23" s="75"/>
      <c r="D23" s="13"/>
      <c r="E23" s="13"/>
      <c r="F23" s="20"/>
      <c r="G23" s="12" t="s">
        <v>117</v>
      </c>
      <c r="H23" s="26">
        <v>54</v>
      </c>
      <c r="I23" s="16" t="s">
        <v>16</v>
      </c>
      <c r="J23" s="13">
        <v>1148</v>
      </c>
      <c r="K23" s="6"/>
    </row>
    <row r="24" spans="1:11" ht="14.15" customHeight="1" x14ac:dyDescent="0.2">
      <c r="A24" s="66">
        <v>27511</v>
      </c>
      <c r="B24" s="66" t="str">
        <f t="shared" si="0"/>
        <v>日</v>
      </c>
      <c r="C24" s="70" t="s">
        <v>19</v>
      </c>
      <c r="D24" s="7">
        <v>4144</v>
      </c>
      <c r="E24" s="7">
        <v>3994</v>
      </c>
      <c r="F24" s="8">
        <f>ROUND(E24/D24*100,2)</f>
        <v>96.38</v>
      </c>
      <c r="G24" s="9" t="s">
        <v>114</v>
      </c>
      <c r="H24" s="21">
        <v>56</v>
      </c>
      <c r="I24" s="14" t="s">
        <v>16</v>
      </c>
      <c r="J24" s="7">
        <v>2838</v>
      </c>
      <c r="K24" s="4" t="s">
        <v>20</v>
      </c>
    </row>
    <row r="25" spans="1:11" ht="14.15" customHeight="1" x14ac:dyDescent="0.2">
      <c r="A25" s="80"/>
      <c r="B25" s="80" t="str">
        <f t="shared" si="0"/>
        <v/>
      </c>
      <c r="C25" s="75"/>
      <c r="D25" s="13"/>
      <c r="E25" s="13"/>
      <c r="F25" s="20"/>
      <c r="G25" s="12" t="s">
        <v>117</v>
      </c>
      <c r="H25" s="26">
        <v>58</v>
      </c>
      <c r="I25" s="16" t="s">
        <v>16</v>
      </c>
      <c r="J25" s="13">
        <v>1106</v>
      </c>
      <c r="K25" s="6"/>
    </row>
    <row r="26" spans="1:11" ht="14.15" customHeight="1" x14ac:dyDescent="0.2">
      <c r="A26" s="66">
        <v>28967</v>
      </c>
      <c r="B26" s="66" t="str">
        <f t="shared" si="0"/>
        <v>日</v>
      </c>
      <c r="C26" s="70" t="s">
        <v>19</v>
      </c>
      <c r="D26" s="7"/>
      <c r="E26" s="7"/>
      <c r="F26" s="8" t="s">
        <v>24</v>
      </c>
      <c r="G26" s="9" t="s">
        <v>114</v>
      </c>
      <c r="H26" s="4">
        <v>60</v>
      </c>
      <c r="I26" s="16" t="s">
        <v>16</v>
      </c>
      <c r="J26" s="7"/>
      <c r="K26" s="4" t="s">
        <v>21</v>
      </c>
    </row>
    <row r="27" spans="1:11" s="19" customFormat="1" ht="14.15" customHeight="1" x14ac:dyDescent="0.2">
      <c r="A27" s="66">
        <v>29338</v>
      </c>
      <c r="B27" s="66" t="str">
        <f t="shared" si="0"/>
        <v>日</v>
      </c>
      <c r="C27" s="70" t="s">
        <v>118</v>
      </c>
      <c r="D27" s="7">
        <v>3971</v>
      </c>
      <c r="E27" s="7">
        <v>3782</v>
      </c>
      <c r="F27" s="8">
        <f>ROUND(E27/D27*100,2)</f>
        <v>95.24</v>
      </c>
      <c r="G27" s="9" t="s">
        <v>119</v>
      </c>
      <c r="H27" s="4">
        <v>63</v>
      </c>
      <c r="I27" s="14" t="s">
        <v>16</v>
      </c>
      <c r="J27" s="61">
        <v>1948</v>
      </c>
      <c r="K27" s="4" t="s">
        <v>17</v>
      </c>
    </row>
    <row r="28" spans="1:11" s="19" customFormat="1" ht="14.15" customHeight="1" x14ac:dyDescent="0.2">
      <c r="A28" s="67"/>
      <c r="B28" s="67" t="str">
        <f t="shared" si="0"/>
        <v/>
      </c>
      <c r="C28" s="72"/>
      <c r="D28" s="11"/>
      <c r="E28" s="11"/>
      <c r="F28" s="18"/>
      <c r="G28" s="10" t="s">
        <v>114</v>
      </c>
      <c r="H28" s="5">
        <v>61</v>
      </c>
      <c r="I28" s="16" t="s">
        <v>16</v>
      </c>
      <c r="J28" s="62">
        <v>1790</v>
      </c>
      <c r="K28" s="39"/>
    </row>
    <row r="29" spans="1:11" ht="14.15" customHeight="1" x14ac:dyDescent="0.2">
      <c r="A29" s="66">
        <v>30794</v>
      </c>
      <c r="B29" s="66" t="str">
        <f t="shared" si="0"/>
        <v>日</v>
      </c>
      <c r="C29" s="70" t="s">
        <v>19</v>
      </c>
      <c r="D29" s="7">
        <v>4049</v>
      </c>
      <c r="E29" s="7">
        <v>3326</v>
      </c>
      <c r="F29" s="8">
        <f>ROUND(E29/D29*100,2)</f>
        <v>82.14</v>
      </c>
      <c r="G29" s="9" t="s">
        <v>119</v>
      </c>
      <c r="H29" s="4">
        <v>66</v>
      </c>
      <c r="I29" s="14" t="s">
        <v>16</v>
      </c>
      <c r="J29" s="64">
        <v>3083.7759999999998</v>
      </c>
      <c r="K29" s="4" t="s">
        <v>18</v>
      </c>
    </row>
    <row r="30" spans="1:11" s="19" customFormat="1" ht="14.15" customHeight="1" x14ac:dyDescent="0.2">
      <c r="A30" s="67"/>
      <c r="B30" s="67" t="str">
        <f t="shared" si="0"/>
        <v/>
      </c>
      <c r="C30" s="72"/>
      <c r="D30" s="11"/>
      <c r="E30" s="11"/>
      <c r="F30" s="18"/>
      <c r="G30" s="10" t="s">
        <v>63</v>
      </c>
      <c r="H30" s="5">
        <v>58</v>
      </c>
      <c r="I30" s="16" t="s">
        <v>16</v>
      </c>
      <c r="J30" s="65">
        <v>209.233</v>
      </c>
      <c r="K30" s="6"/>
    </row>
    <row r="31" spans="1:11" ht="14.15" customHeight="1" x14ac:dyDescent="0.2">
      <c r="A31" s="66">
        <v>32257</v>
      </c>
      <c r="B31" s="66" t="str">
        <f t="shared" si="0"/>
        <v>日</v>
      </c>
      <c r="C31" s="70" t="s">
        <v>19</v>
      </c>
      <c r="D31" s="7"/>
      <c r="E31" s="7"/>
      <c r="F31" s="8" t="s">
        <v>24</v>
      </c>
      <c r="G31" s="9" t="s">
        <v>119</v>
      </c>
      <c r="H31" s="4">
        <v>70</v>
      </c>
      <c r="I31" s="16" t="s">
        <v>16</v>
      </c>
      <c r="J31" s="7"/>
      <c r="K31" s="4" t="s">
        <v>20</v>
      </c>
    </row>
    <row r="32" spans="1:11" ht="14.15" customHeight="1" x14ac:dyDescent="0.2">
      <c r="A32" s="82">
        <v>33713</v>
      </c>
      <c r="B32" s="82" t="str">
        <f t="shared" si="0"/>
        <v>日</v>
      </c>
      <c r="C32" s="70" t="s">
        <v>19</v>
      </c>
      <c r="D32" s="7"/>
      <c r="E32" s="7"/>
      <c r="F32" s="8" t="s">
        <v>24</v>
      </c>
      <c r="G32" s="22" t="s">
        <v>119</v>
      </c>
      <c r="H32" s="4">
        <v>74</v>
      </c>
      <c r="I32" s="16" t="s">
        <v>16</v>
      </c>
      <c r="J32" s="7"/>
      <c r="K32" s="4" t="s">
        <v>21</v>
      </c>
    </row>
    <row r="33" spans="1:11" ht="14.15" customHeight="1" x14ac:dyDescent="0.2">
      <c r="A33" s="82">
        <v>35176</v>
      </c>
      <c r="B33" s="82" t="str">
        <f t="shared" si="0"/>
        <v>日</v>
      </c>
      <c r="C33" s="70" t="s">
        <v>19</v>
      </c>
      <c r="D33" s="7">
        <v>3831</v>
      </c>
      <c r="E33" s="7">
        <v>3535</v>
      </c>
      <c r="F33" s="8">
        <f>ROUND(E33/D33*100,2)</f>
        <v>92.27</v>
      </c>
      <c r="G33" s="9" t="s">
        <v>205</v>
      </c>
      <c r="H33" s="4">
        <v>60</v>
      </c>
      <c r="I33" s="14" t="s">
        <v>16</v>
      </c>
      <c r="J33" s="61">
        <v>1339</v>
      </c>
      <c r="K33" s="4" t="s">
        <v>17</v>
      </c>
    </row>
    <row r="34" spans="1:11" ht="14.15" customHeight="1" x14ac:dyDescent="0.2">
      <c r="A34" s="88"/>
      <c r="B34" s="88" t="str">
        <f t="shared" si="0"/>
        <v/>
      </c>
      <c r="C34" s="72"/>
      <c r="D34" s="5"/>
      <c r="E34" s="5"/>
      <c r="F34" s="5"/>
      <c r="G34" s="10" t="s">
        <v>206</v>
      </c>
      <c r="H34" s="5">
        <v>58</v>
      </c>
      <c r="I34" s="15" t="s">
        <v>16</v>
      </c>
      <c r="J34" s="62">
        <v>1249</v>
      </c>
      <c r="K34" s="5"/>
    </row>
    <row r="35" spans="1:11" ht="14.15" customHeight="1" x14ac:dyDescent="0.2">
      <c r="A35" s="83"/>
      <c r="B35" s="83" t="str">
        <f t="shared" si="0"/>
        <v/>
      </c>
      <c r="C35" s="75"/>
      <c r="D35" s="6"/>
      <c r="E35" s="6"/>
      <c r="F35" s="6"/>
      <c r="G35" s="12" t="s">
        <v>207</v>
      </c>
      <c r="H35" s="6">
        <v>52</v>
      </c>
      <c r="I35" s="16" t="s">
        <v>16</v>
      </c>
      <c r="J35" s="63">
        <v>890</v>
      </c>
      <c r="K35" s="6"/>
    </row>
    <row r="36" spans="1:11" ht="14.15" customHeight="1" x14ac:dyDescent="0.2">
      <c r="A36" s="66">
        <v>36639</v>
      </c>
      <c r="B36" s="66" t="str">
        <f t="shared" si="0"/>
        <v>日</v>
      </c>
      <c r="C36" s="70" t="s">
        <v>19</v>
      </c>
      <c r="D36" s="7">
        <v>3675</v>
      </c>
      <c r="E36" s="7">
        <v>3363</v>
      </c>
      <c r="F36" s="8">
        <f>ROUND(E36/D36*100,2)</f>
        <v>91.51</v>
      </c>
      <c r="G36" s="9" t="s">
        <v>207</v>
      </c>
      <c r="H36" s="4">
        <v>56</v>
      </c>
      <c r="I36" s="4" t="s">
        <v>16</v>
      </c>
      <c r="J36" s="7">
        <v>1878</v>
      </c>
      <c r="K36" s="4" t="s">
        <v>17</v>
      </c>
    </row>
    <row r="37" spans="1:11" ht="14.15" customHeight="1" x14ac:dyDescent="0.2">
      <c r="A37" s="83"/>
      <c r="B37" s="83" t="str">
        <f t="shared" si="0"/>
        <v/>
      </c>
      <c r="C37" s="75"/>
      <c r="D37" s="6"/>
      <c r="E37" s="6"/>
      <c r="F37" s="6"/>
      <c r="G37" s="12" t="s">
        <v>205</v>
      </c>
      <c r="H37" s="6">
        <v>64</v>
      </c>
      <c r="I37" s="6" t="s">
        <v>16</v>
      </c>
      <c r="J37" s="13">
        <v>1421</v>
      </c>
      <c r="K37" s="6"/>
    </row>
    <row r="38" spans="1:11" ht="14.15" customHeight="1" x14ac:dyDescent="0.2">
      <c r="A38" s="66">
        <v>38095</v>
      </c>
      <c r="B38" s="66" t="str">
        <f t="shared" si="0"/>
        <v>日</v>
      </c>
      <c r="C38" s="70" t="s">
        <v>19</v>
      </c>
      <c r="D38" s="7">
        <v>3494</v>
      </c>
      <c r="E38" s="7">
        <v>3172</v>
      </c>
      <c r="F38" s="8">
        <f>ROUND(E38/D38*100,2)</f>
        <v>90.78</v>
      </c>
      <c r="G38" s="9" t="s">
        <v>207</v>
      </c>
      <c r="H38" s="4">
        <v>60</v>
      </c>
      <c r="I38" s="4" t="s">
        <v>16</v>
      </c>
      <c r="J38" s="7">
        <v>1647</v>
      </c>
      <c r="K38" s="4" t="s">
        <v>18</v>
      </c>
    </row>
    <row r="39" spans="1:11" ht="14.15" customHeight="1" x14ac:dyDescent="0.2">
      <c r="A39" s="83"/>
      <c r="B39" s="83" t="str">
        <f t="shared" si="0"/>
        <v/>
      </c>
      <c r="C39" s="75"/>
      <c r="D39" s="6"/>
      <c r="E39" s="6"/>
      <c r="F39" s="6"/>
      <c r="G39" s="12" t="s">
        <v>221</v>
      </c>
      <c r="H39" s="6">
        <v>54</v>
      </c>
      <c r="I39" s="6" t="s">
        <v>16</v>
      </c>
      <c r="J39" s="13">
        <v>1469</v>
      </c>
      <c r="K39" s="6"/>
    </row>
    <row r="40" spans="1:11" ht="14.15" customHeight="1" x14ac:dyDescent="0.2">
      <c r="A40" s="66">
        <v>38263</v>
      </c>
      <c r="B40" s="66" t="str">
        <f t="shared" si="0"/>
        <v>日</v>
      </c>
      <c r="C40" s="70" t="s">
        <v>118</v>
      </c>
      <c r="D40" s="61">
        <v>3526</v>
      </c>
      <c r="E40" s="61">
        <v>2933</v>
      </c>
      <c r="F40" s="8">
        <f>ROUND(E40/D40*100,2)</f>
        <v>83.18</v>
      </c>
      <c r="G40" s="9" t="s">
        <v>221</v>
      </c>
      <c r="H40" s="4">
        <v>54</v>
      </c>
      <c r="I40" s="31" t="s">
        <v>16</v>
      </c>
      <c r="J40" s="7">
        <v>1849</v>
      </c>
      <c r="K40" s="4" t="s">
        <v>17</v>
      </c>
    </row>
    <row r="41" spans="1:11" ht="14.15" customHeight="1" x14ac:dyDescent="0.2">
      <c r="A41" s="12"/>
      <c r="B41" s="12" t="str">
        <f t="shared" si="0"/>
        <v/>
      </c>
      <c r="C41" s="6"/>
      <c r="D41" s="6"/>
      <c r="E41" s="6"/>
      <c r="F41" s="6"/>
      <c r="G41" s="12" t="s">
        <v>239</v>
      </c>
      <c r="H41" s="6">
        <v>74</v>
      </c>
      <c r="I41" s="33" t="s">
        <v>16</v>
      </c>
      <c r="J41" s="13">
        <v>981</v>
      </c>
      <c r="K41" s="6"/>
    </row>
    <row r="42" spans="1:11" x14ac:dyDescent="0.2">
      <c r="A42" s="111">
        <v>39719</v>
      </c>
      <c r="B42" s="111" t="str">
        <f t="shared" si="0"/>
        <v>日</v>
      </c>
      <c r="C42" s="70" t="s">
        <v>19</v>
      </c>
      <c r="D42" s="117">
        <v>3403</v>
      </c>
      <c r="E42" s="61">
        <v>2888</v>
      </c>
      <c r="F42" s="118">
        <f>ROUND(E42/D42*100,2)</f>
        <v>84.87</v>
      </c>
      <c r="G42" s="9" t="s">
        <v>221</v>
      </c>
      <c r="H42" s="112">
        <v>58</v>
      </c>
      <c r="I42" s="31" t="s">
        <v>16</v>
      </c>
      <c r="J42" s="7">
        <v>1606</v>
      </c>
      <c r="K42" s="4" t="s">
        <v>18</v>
      </c>
    </row>
    <row r="43" spans="1:11" x14ac:dyDescent="0.2">
      <c r="A43" s="113"/>
      <c r="B43" s="113" t="str">
        <f t="shared" si="0"/>
        <v/>
      </c>
      <c r="C43" s="6"/>
      <c r="D43" s="114"/>
      <c r="E43" s="6"/>
      <c r="F43" s="114"/>
      <c r="G43" s="12" t="s">
        <v>207</v>
      </c>
      <c r="H43" s="115">
        <v>65</v>
      </c>
      <c r="I43" s="33" t="s">
        <v>16</v>
      </c>
      <c r="J43" s="13">
        <v>1223</v>
      </c>
      <c r="K43" s="116"/>
    </row>
    <row r="44" spans="1:11" x14ac:dyDescent="0.2">
      <c r="A44" s="125">
        <v>41175</v>
      </c>
      <c r="B44" s="125" t="str">
        <f t="shared" si="0"/>
        <v>日</v>
      </c>
      <c r="C44" s="77" t="s">
        <v>19</v>
      </c>
      <c r="D44" s="52"/>
      <c r="E44" s="52"/>
      <c r="F44" s="60" t="s">
        <v>24</v>
      </c>
      <c r="G44" s="22" t="s">
        <v>221</v>
      </c>
      <c r="H44" s="52">
        <v>62</v>
      </c>
      <c r="I44" s="52" t="s">
        <v>16</v>
      </c>
      <c r="J44" s="124"/>
      <c r="K44" s="52" t="s">
        <v>20</v>
      </c>
    </row>
    <row r="45" spans="1:11" x14ac:dyDescent="0.2">
      <c r="A45" s="111">
        <v>42638</v>
      </c>
      <c r="B45" s="111" t="str">
        <f t="shared" si="0"/>
        <v>日</v>
      </c>
      <c r="C45" s="70" t="s">
        <v>19</v>
      </c>
      <c r="D45" s="117">
        <v>3077</v>
      </c>
      <c r="E45" s="61">
        <v>2435</v>
      </c>
      <c r="F45" s="118">
        <f>ROUND(E45/D45*100,2)</f>
        <v>79.14</v>
      </c>
      <c r="G45" s="9" t="s">
        <v>275</v>
      </c>
      <c r="H45" s="112">
        <v>65</v>
      </c>
      <c r="I45" s="31" t="s">
        <v>16</v>
      </c>
      <c r="J45" s="7">
        <v>1388</v>
      </c>
      <c r="K45" s="4" t="s">
        <v>17</v>
      </c>
    </row>
    <row r="46" spans="1:11" x14ac:dyDescent="0.2">
      <c r="A46" s="113"/>
      <c r="B46" s="113"/>
      <c r="C46" s="6"/>
      <c r="D46" s="114"/>
      <c r="E46" s="6"/>
      <c r="F46" s="114"/>
      <c r="G46" s="12" t="s">
        <v>276</v>
      </c>
      <c r="H46" s="115">
        <v>49</v>
      </c>
      <c r="I46" s="33" t="s">
        <v>16</v>
      </c>
      <c r="J46" s="13">
        <v>972</v>
      </c>
      <c r="K46" s="116"/>
    </row>
    <row r="47" spans="1:11" x14ac:dyDescent="0.2">
      <c r="A47" s="111">
        <v>44101</v>
      </c>
      <c r="B47" s="111" t="str">
        <f t="shared" ref="B47" si="1">IF(A47=0,"",TEXT(A47,"aaa"))</f>
        <v>日</v>
      </c>
      <c r="C47" s="70" t="s">
        <v>19</v>
      </c>
      <c r="D47" s="117">
        <v>2763</v>
      </c>
      <c r="E47" s="61">
        <v>2162</v>
      </c>
      <c r="F47" s="118">
        <f>ROUND(E47/D47*100,2)</f>
        <v>78.25</v>
      </c>
      <c r="G47" s="9" t="s">
        <v>275</v>
      </c>
      <c r="H47" s="112">
        <v>69</v>
      </c>
      <c r="I47" s="31" t="s">
        <v>16</v>
      </c>
      <c r="J47" s="7">
        <v>1428</v>
      </c>
      <c r="K47" s="4" t="s">
        <v>18</v>
      </c>
    </row>
    <row r="48" spans="1:11" x14ac:dyDescent="0.2">
      <c r="A48" s="113"/>
      <c r="B48" s="113"/>
      <c r="C48" s="6"/>
      <c r="D48" s="114"/>
      <c r="E48" s="6"/>
      <c r="F48" s="114"/>
      <c r="G48" s="12" t="s">
        <v>276</v>
      </c>
      <c r="H48" s="115">
        <v>53</v>
      </c>
      <c r="I48" s="33" t="s">
        <v>16</v>
      </c>
      <c r="J48" s="13">
        <v>675</v>
      </c>
      <c r="K48" s="116"/>
    </row>
  </sheetData>
  <mergeCells count="8">
    <mergeCell ref="A3:A4"/>
    <mergeCell ref="C3:C4"/>
    <mergeCell ref="D3:D4"/>
    <mergeCell ref="K14:K15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view="pageBreakPreview" topLeftCell="A22" zoomScaleNormal="100" zoomScaleSheetLayoutView="100" workbookViewId="0"/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9.90625" bestFit="1" customWidth="1"/>
    <col min="11" max="11" width="10.6328125" customWidth="1"/>
  </cols>
  <sheetData>
    <row r="1" spans="1:11" ht="14.15" customHeight="1" x14ac:dyDescent="0.2">
      <c r="A1" s="17" t="s">
        <v>121</v>
      </c>
      <c r="B1" s="17"/>
    </row>
    <row r="2" spans="1:11" ht="14.15" customHeight="1" x14ac:dyDescent="0.2"/>
    <row r="3" spans="1:11" ht="14.15" customHeight="1" x14ac:dyDescent="0.2">
      <c r="A3" s="157" t="s">
        <v>2</v>
      </c>
      <c r="B3" s="157" t="s">
        <v>277</v>
      </c>
      <c r="C3" s="157" t="s">
        <v>3</v>
      </c>
      <c r="D3" s="157" t="s">
        <v>6</v>
      </c>
      <c r="E3" s="1" t="s">
        <v>7</v>
      </c>
      <c r="F3" s="1" t="s">
        <v>9</v>
      </c>
      <c r="G3" s="164" t="s">
        <v>10</v>
      </c>
      <c r="H3" s="165"/>
      <c r="I3" s="165"/>
      <c r="J3" s="165"/>
      <c r="K3" s="157" t="s">
        <v>12</v>
      </c>
    </row>
    <row r="4" spans="1:11" ht="14.15" customHeight="1" x14ac:dyDescent="0.2">
      <c r="A4" s="158"/>
      <c r="B4" s="158"/>
      <c r="C4" s="158"/>
      <c r="D4" s="158"/>
      <c r="E4" s="2" t="s">
        <v>8</v>
      </c>
      <c r="F4" s="2" t="s">
        <v>120</v>
      </c>
      <c r="G4" s="3" t="s">
        <v>13</v>
      </c>
      <c r="H4" s="3" t="s">
        <v>4</v>
      </c>
      <c r="I4" s="3" t="s">
        <v>11</v>
      </c>
      <c r="J4" s="3" t="s">
        <v>5</v>
      </c>
      <c r="K4" s="158"/>
    </row>
    <row r="5" spans="1:11" ht="14.15" customHeight="1" x14ac:dyDescent="0.2">
      <c r="A5" s="66">
        <v>17262</v>
      </c>
      <c r="B5" s="66" t="str">
        <f t="shared" ref="B5:B32" si="0">IF(A5=0,"",TEXT(A5,"aaa"))</f>
        <v>土</v>
      </c>
      <c r="C5" s="161" t="s">
        <v>23</v>
      </c>
      <c r="D5" s="7"/>
      <c r="E5" s="7"/>
      <c r="F5" s="8" t="s">
        <v>24</v>
      </c>
      <c r="G5" s="9" t="s">
        <v>122</v>
      </c>
      <c r="H5" s="4">
        <v>52</v>
      </c>
      <c r="I5" s="14" t="s">
        <v>16</v>
      </c>
      <c r="J5" s="7"/>
      <c r="K5" s="4" t="s">
        <v>17</v>
      </c>
    </row>
    <row r="6" spans="1:11" ht="14.15" customHeight="1" x14ac:dyDescent="0.2">
      <c r="A6" s="67"/>
      <c r="B6" s="67" t="str">
        <f t="shared" si="0"/>
        <v/>
      </c>
      <c r="C6" s="162"/>
      <c r="D6" s="11"/>
      <c r="E6" s="11"/>
      <c r="F6" s="18"/>
      <c r="G6" s="10"/>
      <c r="H6" s="5"/>
      <c r="I6" s="15"/>
      <c r="J6" s="11"/>
      <c r="K6" s="5"/>
    </row>
    <row r="7" spans="1:11" ht="13.5" customHeight="1" x14ac:dyDescent="0.2">
      <c r="A7" s="68">
        <v>18741</v>
      </c>
      <c r="B7" s="68" t="str">
        <f t="shared" si="0"/>
        <v>月</v>
      </c>
      <c r="C7" s="69" t="s">
        <v>19</v>
      </c>
      <c r="D7" s="29">
        <v>3310</v>
      </c>
      <c r="E7" s="29">
        <v>3221</v>
      </c>
      <c r="F7" s="8">
        <f>ROUND(E7/D7*100,2)</f>
        <v>97.31</v>
      </c>
      <c r="G7" s="9" t="s">
        <v>122</v>
      </c>
      <c r="H7" s="28">
        <v>56</v>
      </c>
      <c r="I7" s="14" t="s">
        <v>16</v>
      </c>
      <c r="J7" s="29">
        <v>3000</v>
      </c>
      <c r="K7" s="32" t="s">
        <v>53</v>
      </c>
    </row>
    <row r="8" spans="1:11" s="19" customFormat="1" ht="13.5" customHeight="1" x14ac:dyDescent="0.2">
      <c r="A8" s="71"/>
      <c r="B8" s="71" t="str">
        <f t="shared" si="0"/>
        <v/>
      </c>
      <c r="C8" s="73"/>
      <c r="D8" s="40"/>
      <c r="E8" s="40"/>
      <c r="F8" s="34"/>
      <c r="G8" s="10" t="s">
        <v>123</v>
      </c>
      <c r="H8" s="43">
        <v>59</v>
      </c>
      <c r="I8" s="16" t="s">
        <v>16</v>
      </c>
      <c r="J8" s="40">
        <v>166</v>
      </c>
      <c r="K8" s="45"/>
    </row>
    <row r="9" spans="1:11" ht="14.15" customHeight="1" x14ac:dyDescent="0.2">
      <c r="A9" s="66">
        <v>20209</v>
      </c>
      <c r="B9" s="66" t="str">
        <f t="shared" si="0"/>
        <v>土</v>
      </c>
      <c r="C9" s="70" t="s">
        <v>19</v>
      </c>
      <c r="D9" s="29">
        <v>3511</v>
      </c>
      <c r="E9" s="29">
        <v>3328</v>
      </c>
      <c r="F9" s="8">
        <f>ROUND(E9/D9*100,2)</f>
        <v>94.79</v>
      </c>
      <c r="G9" s="9" t="s">
        <v>122</v>
      </c>
      <c r="H9" s="4">
        <v>60</v>
      </c>
      <c r="I9" s="14" t="s">
        <v>16</v>
      </c>
      <c r="J9" s="7">
        <v>2312</v>
      </c>
      <c r="K9" s="32" t="s">
        <v>57</v>
      </c>
    </row>
    <row r="10" spans="1:11" s="19" customFormat="1" ht="14.15" customHeight="1" x14ac:dyDescent="0.2">
      <c r="A10" s="67"/>
      <c r="B10" s="67" t="str">
        <f t="shared" si="0"/>
        <v/>
      </c>
      <c r="C10" s="72"/>
      <c r="D10" s="40"/>
      <c r="E10" s="40"/>
      <c r="F10" s="34"/>
      <c r="G10" s="10" t="s">
        <v>124</v>
      </c>
      <c r="H10" s="5">
        <v>57</v>
      </c>
      <c r="I10" s="16" t="s">
        <v>16</v>
      </c>
      <c r="J10" s="11">
        <v>989</v>
      </c>
      <c r="K10" s="50"/>
    </row>
    <row r="11" spans="1:11" ht="14.15" customHeight="1" x14ac:dyDescent="0.2">
      <c r="A11" s="66">
        <v>21640</v>
      </c>
      <c r="B11" s="66" t="str">
        <f t="shared" si="0"/>
        <v>火</v>
      </c>
      <c r="C11" s="70" t="s">
        <v>19</v>
      </c>
      <c r="D11" s="29"/>
      <c r="E11" s="29"/>
      <c r="F11" s="30" t="s">
        <v>24</v>
      </c>
      <c r="G11" s="9" t="s">
        <v>122</v>
      </c>
      <c r="H11" s="4">
        <v>64</v>
      </c>
      <c r="I11" s="15" t="s">
        <v>16</v>
      </c>
      <c r="J11" s="7"/>
      <c r="K11" s="32" t="s">
        <v>21</v>
      </c>
    </row>
    <row r="12" spans="1:11" ht="13.5" customHeight="1" x14ac:dyDescent="0.2">
      <c r="A12" s="68">
        <v>23070</v>
      </c>
      <c r="B12" s="68" t="str">
        <f t="shared" si="0"/>
        <v>木</v>
      </c>
      <c r="C12" s="69" t="s">
        <v>19</v>
      </c>
      <c r="D12" s="29"/>
      <c r="E12" s="29"/>
      <c r="F12" s="30" t="s">
        <v>24</v>
      </c>
      <c r="G12" s="31" t="s">
        <v>125</v>
      </c>
      <c r="H12" s="28">
        <v>65</v>
      </c>
      <c r="I12" s="14" t="s">
        <v>16</v>
      </c>
      <c r="J12" s="7"/>
      <c r="K12" s="32" t="s">
        <v>17</v>
      </c>
    </row>
    <row r="13" spans="1:11" s="19" customFormat="1" ht="13.5" customHeight="1" x14ac:dyDescent="0.2">
      <c r="A13" s="71"/>
      <c r="B13" s="71" t="str">
        <f t="shared" si="0"/>
        <v/>
      </c>
      <c r="C13" s="73"/>
      <c r="D13" s="40"/>
      <c r="E13" s="40"/>
      <c r="F13" s="18"/>
      <c r="G13" s="35"/>
      <c r="H13" s="43"/>
      <c r="I13" s="15"/>
      <c r="J13" s="11"/>
      <c r="K13" s="166" t="s">
        <v>241</v>
      </c>
    </row>
    <row r="14" spans="1:11" s="19" customFormat="1" ht="13.5" customHeight="1" x14ac:dyDescent="0.2">
      <c r="A14" s="71"/>
      <c r="B14" s="71" t="str">
        <f t="shared" si="0"/>
        <v/>
      </c>
      <c r="C14" s="73"/>
      <c r="D14" s="40"/>
      <c r="E14" s="40"/>
      <c r="F14" s="18"/>
      <c r="G14" s="35"/>
      <c r="H14" s="43"/>
      <c r="I14" s="15"/>
      <c r="J14" s="11"/>
      <c r="K14" s="166"/>
    </row>
    <row r="15" spans="1:11" ht="14.15" customHeight="1" x14ac:dyDescent="0.2">
      <c r="A15" s="66">
        <v>24531</v>
      </c>
      <c r="B15" s="66" t="str">
        <f t="shared" si="0"/>
        <v>火</v>
      </c>
      <c r="C15" s="70" t="s">
        <v>19</v>
      </c>
      <c r="D15" s="29"/>
      <c r="E15" s="29"/>
      <c r="F15" s="30" t="s">
        <v>24</v>
      </c>
      <c r="G15" s="9" t="s">
        <v>126</v>
      </c>
      <c r="H15" s="28">
        <v>48</v>
      </c>
      <c r="I15" s="14" t="s">
        <v>16</v>
      </c>
      <c r="J15" s="7"/>
      <c r="K15" s="32" t="s">
        <v>97</v>
      </c>
    </row>
    <row r="16" spans="1:11" ht="14.15" customHeight="1" x14ac:dyDescent="0.2">
      <c r="A16" s="66">
        <v>25990</v>
      </c>
      <c r="B16" s="66" t="str">
        <f t="shared" si="0"/>
        <v>金</v>
      </c>
      <c r="C16" s="70" t="s">
        <v>118</v>
      </c>
      <c r="D16" s="7"/>
      <c r="E16" s="7"/>
      <c r="F16" s="30" t="s">
        <v>24</v>
      </c>
      <c r="G16" s="9" t="s">
        <v>127</v>
      </c>
      <c r="H16" s="21">
        <v>44</v>
      </c>
      <c r="I16" s="14" t="s">
        <v>16</v>
      </c>
      <c r="J16" s="7"/>
      <c r="K16" s="4" t="s">
        <v>17</v>
      </c>
    </row>
    <row r="17" spans="1:11" ht="14.15" customHeight="1" x14ac:dyDescent="0.2">
      <c r="A17" s="66">
        <v>27448</v>
      </c>
      <c r="B17" s="66" t="str">
        <f t="shared" si="0"/>
        <v>日</v>
      </c>
      <c r="C17" s="70" t="s">
        <v>19</v>
      </c>
      <c r="D17" s="7"/>
      <c r="E17" s="7"/>
      <c r="F17" s="30" t="s">
        <v>24</v>
      </c>
      <c r="G17" s="9" t="s">
        <v>127</v>
      </c>
      <c r="H17" s="21">
        <v>48</v>
      </c>
      <c r="I17" s="14" t="s">
        <v>16</v>
      </c>
      <c r="J17" s="7"/>
      <c r="K17" s="4" t="s">
        <v>18</v>
      </c>
    </row>
    <row r="18" spans="1:11" ht="14.15" customHeight="1" x14ac:dyDescent="0.2">
      <c r="A18" s="66">
        <v>28911</v>
      </c>
      <c r="B18" s="66" t="str">
        <f t="shared" si="0"/>
        <v>日</v>
      </c>
      <c r="C18" s="70" t="s">
        <v>19</v>
      </c>
      <c r="D18" s="7"/>
      <c r="E18" s="7"/>
      <c r="F18" s="30" t="s">
        <v>24</v>
      </c>
      <c r="G18" s="9" t="s">
        <v>127</v>
      </c>
      <c r="H18" s="4">
        <v>52</v>
      </c>
      <c r="I18" s="14" t="s">
        <v>16</v>
      </c>
      <c r="J18" s="7"/>
      <c r="K18" s="4" t="s">
        <v>20</v>
      </c>
    </row>
    <row r="19" spans="1:11" s="19" customFormat="1" ht="14.15" customHeight="1" x14ac:dyDescent="0.2">
      <c r="A19" s="66">
        <v>30367</v>
      </c>
      <c r="B19" s="66" t="str">
        <f t="shared" si="0"/>
        <v>日</v>
      </c>
      <c r="C19" s="70" t="s">
        <v>19</v>
      </c>
      <c r="D19" s="7"/>
      <c r="E19" s="7"/>
      <c r="F19" s="30" t="s">
        <v>24</v>
      </c>
      <c r="G19" s="9" t="s">
        <v>127</v>
      </c>
      <c r="H19" s="4">
        <v>56</v>
      </c>
      <c r="I19" s="14" t="s">
        <v>16</v>
      </c>
      <c r="J19" s="47"/>
      <c r="K19" s="4" t="s">
        <v>21</v>
      </c>
    </row>
    <row r="20" spans="1:11" ht="14.15" customHeight="1" x14ac:dyDescent="0.2">
      <c r="A20" s="66">
        <v>31830</v>
      </c>
      <c r="B20" s="66" t="str">
        <f t="shared" si="0"/>
        <v>日</v>
      </c>
      <c r="C20" s="70" t="s">
        <v>19</v>
      </c>
      <c r="D20" s="7"/>
      <c r="E20" s="7"/>
      <c r="F20" s="30" t="s">
        <v>24</v>
      </c>
      <c r="G20" s="9" t="s">
        <v>127</v>
      </c>
      <c r="H20" s="4">
        <v>60</v>
      </c>
      <c r="I20" s="14" t="s">
        <v>16</v>
      </c>
      <c r="J20" s="41"/>
      <c r="K20" s="4" t="s">
        <v>22</v>
      </c>
    </row>
    <row r="21" spans="1:11" ht="14.15" customHeight="1" x14ac:dyDescent="0.2">
      <c r="A21" s="82">
        <v>32264</v>
      </c>
      <c r="B21" s="82" t="str">
        <f t="shared" si="0"/>
        <v>日</v>
      </c>
      <c r="C21" s="70" t="s">
        <v>88</v>
      </c>
      <c r="D21" s="7">
        <v>2540</v>
      </c>
      <c r="E21" s="7">
        <v>2397</v>
      </c>
      <c r="F21" s="8">
        <f>ROUND(E21/D21*100,2)</f>
        <v>94.37</v>
      </c>
      <c r="G21" s="9" t="s">
        <v>128</v>
      </c>
      <c r="H21" s="4">
        <v>47</v>
      </c>
      <c r="I21" s="14" t="s">
        <v>16</v>
      </c>
      <c r="J21" s="7">
        <v>1546</v>
      </c>
      <c r="K21" s="4" t="s">
        <v>17</v>
      </c>
    </row>
    <row r="22" spans="1:11" s="19" customFormat="1" ht="14.15" customHeight="1" x14ac:dyDescent="0.2">
      <c r="A22" s="85"/>
      <c r="B22" s="85" t="str">
        <f t="shared" si="0"/>
        <v/>
      </c>
      <c r="C22" s="72"/>
      <c r="D22" s="11"/>
      <c r="E22" s="11"/>
      <c r="F22" s="18"/>
      <c r="G22" s="10" t="s">
        <v>129</v>
      </c>
      <c r="H22" s="5">
        <v>55</v>
      </c>
      <c r="I22" s="15" t="s">
        <v>16</v>
      </c>
      <c r="J22" s="11">
        <v>834</v>
      </c>
      <c r="K22" s="5"/>
    </row>
    <row r="23" spans="1:11" s="19" customFormat="1" ht="14.15" customHeight="1" x14ac:dyDescent="0.2">
      <c r="A23" s="74"/>
      <c r="B23" s="74" t="str">
        <f t="shared" si="0"/>
        <v/>
      </c>
      <c r="C23" s="75"/>
      <c r="D23" s="13"/>
      <c r="E23" s="13"/>
      <c r="F23" s="20"/>
      <c r="G23" s="12" t="s">
        <v>63</v>
      </c>
      <c r="H23" s="6">
        <v>62</v>
      </c>
      <c r="I23" s="16" t="s">
        <v>16</v>
      </c>
      <c r="J23" s="13">
        <v>5</v>
      </c>
      <c r="K23" s="6"/>
    </row>
    <row r="24" spans="1:11" ht="14.15" customHeight="1" x14ac:dyDescent="0.2">
      <c r="A24" s="85">
        <v>33720</v>
      </c>
      <c r="B24" s="85" t="str">
        <f t="shared" si="0"/>
        <v>日</v>
      </c>
      <c r="C24" s="72" t="s">
        <v>19</v>
      </c>
      <c r="D24" s="11">
        <v>2364</v>
      </c>
      <c r="E24" s="11">
        <v>2147</v>
      </c>
      <c r="F24" s="8">
        <f>ROUND(E24/D24*100,2)</f>
        <v>90.82</v>
      </c>
      <c r="G24" s="9" t="s">
        <v>128</v>
      </c>
      <c r="H24" s="5">
        <v>51</v>
      </c>
      <c r="I24" s="15" t="s">
        <v>16</v>
      </c>
      <c r="J24" s="11">
        <v>1360</v>
      </c>
      <c r="K24" s="4" t="s">
        <v>18</v>
      </c>
    </row>
    <row r="25" spans="1:11" ht="14.15" customHeight="1" x14ac:dyDescent="0.2">
      <c r="A25" s="83"/>
      <c r="B25" s="83" t="str">
        <f t="shared" si="0"/>
        <v/>
      </c>
      <c r="C25" s="75"/>
      <c r="D25" s="6"/>
      <c r="E25" s="6"/>
      <c r="F25" s="6"/>
      <c r="G25" s="12" t="s">
        <v>130</v>
      </c>
      <c r="H25" s="6">
        <v>52</v>
      </c>
      <c r="I25" s="16" t="s">
        <v>16</v>
      </c>
      <c r="J25" s="13">
        <v>764</v>
      </c>
      <c r="K25" s="6"/>
    </row>
    <row r="26" spans="1:11" ht="14.15" customHeight="1" x14ac:dyDescent="0.2">
      <c r="A26" s="76">
        <v>35176</v>
      </c>
      <c r="B26" s="76" t="str">
        <f t="shared" si="0"/>
        <v>日</v>
      </c>
      <c r="C26" s="77" t="s">
        <v>19</v>
      </c>
      <c r="D26" s="54"/>
      <c r="E26" s="54"/>
      <c r="F26" s="60" t="s">
        <v>24</v>
      </c>
      <c r="G26" s="22" t="s">
        <v>128</v>
      </c>
      <c r="H26" s="52">
        <v>55</v>
      </c>
      <c r="I26" s="59" t="s">
        <v>16</v>
      </c>
      <c r="J26" s="54"/>
      <c r="K26" s="52" t="s">
        <v>20</v>
      </c>
    </row>
    <row r="27" spans="1:11" ht="14.15" customHeight="1" x14ac:dyDescent="0.2">
      <c r="A27" s="76">
        <v>36639</v>
      </c>
      <c r="B27" s="76" t="str">
        <f t="shared" si="0"/>
        <v>日</v>
      </c>
      <c r="C27" s="77" t="s">
        <v>19</v>
      </c>
      <c r="D27" s="52"/>
      <c r="E27" s="52"/>
      <c r="F27" s="52" t="s">
        <v>24</v>
      </c>
      <c r="G27" s="22" t="s">
        <v>128</v>
      </c>
      <c r="H27" s="52">
        <v>59</v>
      </c>
      <c r="I27" s="52" t="s">
        <v>16</v>
      </c>
      <c r="J27" s="54"/>
      <c r="K27" s="52" t="s">
        <v>21</v>
      </c>
    </row>
    <row r="28" spans="1:11" ht="14.15" customHeight="1" x14ac:dyDescent="0.2">
      <c r="A28" s="76">
        <v>38102</v>
      </c>
      <c r="B28" s="76" t="str">
        <f t="shared" si="0"/>
        <v>日</v>
      </c>
      <c r="C28" s="77" t="s">
        <v>19</v>
      </c>
      <c r="D28" s="52"/>
      <c r="E28" s="52"/>
      <c r="F28" s="52" t="s">
        <v>24</v>
      </c>
      <c r="G28" s="22" t="s">
        <v>128</v>
      </c>
      <c r="H28" s="52">
        <v>63</v>
      </c>
      <c r="I28" s="52" t="s">
        <v>16</v>
      </c>
      <c r="J28" s="54"/>
      <c r="K28" s="52" t="s">
        <v>22</v>
      </c>
    </row>
    <row r="29" spans="1:11" ht="14.15" customHeight="1" x14ac:dyDescent="0.2">
      <c r="A29" s="98">
        <v>39558</v>
      </c>
      <c r="B29" s="98" t="str">
        <f t="shared" si="0"/>
        <v>日</v>
      </c>
      <c r="C29" s="99" t="s">
        <v>19</v>
      </c>
      <c r="D29" s="100">
        <v>2040</v>
      </c>
      <c r="E29" s="100">
        <v>1781</v>
      </c>
      <c r="F29" s="8">
        <f>ROUND(E29/D29*100,2)</f>
        <v>87.3</v>
      </c>
      <c r="G29" s="101" t="s">
        <v>255</v>
      </c>
      <c r="H29" s="102">
        <v>74</v>
      </c>
      <c r="I29" s="102" t="s">
        <v>16</v>
      </c>
      <c r="J29" s="103">
        <v>1093</v>
      </c>
      <c r="K29" s="102" t="s">
        <v>17</v>
      </c>
    </row>
    <row r="30" spans="1:11" x14ac:dyDescent="0.2">
      <c r="A30" s="104"/>
      <c r="B30" s="104" t="str">
        <f t="shared" si="0"/>
        <v/>
      </c>
      <c r="C30" s="105"/>
      <c r="D30" s="106"/>
      <c r="E30" s="107"/>
      <c r="F30" s="108"/>
      <c r="G30" s="109" t="s">
        <v>256</v>
      </c>
      <c r="H30" s="107">
        <v>63</v>
      </c>
      <c r="I30" s="107" t="s">
        <v>16</v>
      </c>
      <c r="J30" s="110">
        <v>672</v>
      </c>
      <c r="K30" s="107"/>
    </row>
    <row r="31" spans="1:11" x14ac:dyDescent="0.2">
      <c r="A31" s="121">
        <v>41021</v>
      </c>
      <c r="B31" s="121" t="str">
        <f t="shared" si="0"/>
        <v>日</v>
      </c>
      <c r="C31" s="77" t="s">
        <v>19</v>
      </c>
      <c r="D31" s="52"/>
      <c r="E31" s="52"/>
      <c r="F31" s="52" t="s">
        <v>24</v>
      </c>
      <c r="G31" s="52" t="s">
        <v>267</v>
      </c>
      <c r="H31" s="52">
        <v>59</v>
      </c>
      <c r="I31" s="52" t="s">
        <v>16</v>
      </c>
      <c r="J31" s="52"/>
      <c r="K31" s="52" t="s">
        <v>266</v>
      </c>
    </row>
    <row r="32" spans="1:11" x14ac:dyDescent="0.2">
      <c r="A32" s="130">
        <v>42484</v>
      </c>
      <c r="B32" s="130" t="str">
        <f t="shared" si="0"/>
        <v>日</v>
      </c>
      <c r="C32" s="120" t="s">
        <v>19</v>
      </c>
      <c r="D32" s="126"/>
      <c r="E32" s="126"/>
      <c r="F32" s="126" t="s">
        <v>24</v>
      </c>
      <c r="G32" s="126" t="s">
        <v>267</v>
      </c>
      <c r="H32" s="126">
        <v>63</v>
      </c>
      <c r="I32" s="126" t="s">
        <v>16</v>
      </c>
      <c r="J32" s="126"/>
      <c r="K32" s="126" t="s">
        <v>274</v>
      </c>
    </row>
    <row r="33" spans="1:11" x14ac:dyDescent="0.2">
      <c r="A33" s="81">
        <v>43947</v>
      </c>
      <c r="B33" s="77" t="s">
        <v>282</v>
      </c>
      <c r="C33" s="120" t="s">
        <v>19</v>
      </c>
      <c r="D33" s="52"/>
      <c r="E33" s="52"/>
      <c r="F33" s="126" t="s">
        <v>24</v>
      </c>
      <c r="G33" s="126" t="s">
        <v>286</v>
      </c>
      <c r="H33" s="126">
        <v>59</v>
      </c>
      <c r="I33" s="126" t="s">
        <v>16</v>
      </c>
      <c r="J33" s="52"/>
      <c r="K33" s="126" t="s">
        <v>287</v>
      </c>
    </row>
  </sheetData>
  <mergeCells count="8">
    <mergeCell ref="A3:A4"/>
    <mergeCell ref="C3:C4"/>
    <mergeCell ref="D3:D4"/>
    <mergeCell ref="K13:K14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view="pageBreakPreview" zoomScaleNormal="100" zoomScaleSheetLayoutView="100" workbookViewId="0">
      <selection activeCell="Q19" sqref="Q19:Q20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9.90625" bestFit="1" customWidth="1"/>
    <col min="11" max="11" width="10.6328125" customWidth="1"/>
  </cols>
  <sheetData>
    <row r="1" spans="1:11" ht="14.15" customHeight="1" x14ac:dyDescent="0.2">
      <c r="A1" s="17" t="s">
        <v>132</v>
      </c>
      <c r="B1" s="17"/>
    </row>
    <row r="2" spans="1:11" ht="14.15" customHeight="1" x14ac:dyDescent="0.2"/>
    <row r="3" spans="1:11" ht="14.15" customHeight="1" x14ac:dyDescent="0.2">
      <c r="A3" s="157" t="s">
        <v>2</v>
      </c>
      <c r="B3" s="157" t="s">
        <v>277</v>
      </c>
      <c r="C3" s="157" t="s">
        <v>3</v>
      </c>
      <c r="D3" s="157" t="s">
        <v>6</v>
      </c>
      <c r="E3" s="1" t="s">
        <v>7</v>
      </c>
      <c r="F3" s="1" t="s">
        <v>9</v>
      </c>
      <c r="G3" s="164" t="s">
        <v>10</v>
      </c>
      <c r="H3" s="165"/>
      <c r="I3" s="165"/>
      <c r="J3" s="165"/>
      <c r="K3" s="157" t="s">
        <v>12</v>
      </c>
    </row>
    <row r="4" spans="1:11" ht="14.15" customHeight="1" x14ac:dyDescent="0.2">
      <c r="A4" s="158"/>
      <c r="B4" s="158"/>
      <c r="C4" s="158"/>
      <c r="D4" s="158"/>
      <c r="E4" s="2" t="s">
        <v>8</v>
      </c>
      <c r="F4" s="2" t="s">
        <v>131</v>
      </c>
      <c r="G4" s="3" t="s">
        <v>13</v>
      </c>
      <c r="H4" s="3" t="s">
        <v>4</v>
      </c>
      <c r="I4" s="3" t="s">
        <v>11</v>
      </c>
      <c r="J4" s="3" t="s">
        <v>5</v>
      </c>
      <c r="K4" s="158"/>
    </row>
    <row r="5" spans="1:11" ht="14.15" customHeight="1" x14ac:dyDescent="0.2">
      <c r="A5" s="66">
        <v>17262</v>
      </c>
      <c r="B5" s="66" t="str">
        <f t="shared" ref="B5:B29" si="0">IF(A5=0,"",TEXT(A5,"aaa"))</f>
        <v>土</v>
      </c>
      <c r="C5" s="161" t="s">
        <v>23</v>
      </c>
      <c r="D5" s="7"/>
      <c r="E5" s="7"/>
      <c r="F5" s="8"/>
      <c r="G5" s="9" t="s">
        <v>133</v>
      </c>
      <c r="H5" s="4">
        <v>36</v>
      </c>
      <c r="I5" s="14" t="s">
        <v>16</v>
      </c>
      <c r="J5" s="7">
        <v>2842</v>
      </c>
      <c r="K5" s="4" t="s">
        <v>17</v>
      </c>
    </row>
    <row r="6" spans="1:11" ht="14.15" customHeight="1" x14ac:dyDescent="0.2">
      <c r="A6" s="67"/>
      <c r="B6" s="67" t="str">
        <f t="shared" si="0"/>
        <v/>
      </c>
      <c r="C6" s="162"/>
      <c r="D6" s="11"/>
      <c r="E6" s="11"/>
      <c r="F6" s="18"/>
      <c r="G6" s="10" t="s">
        <v>134</v>
      </c>
      <c r="H6" s="5"/>
      <c r="I6" s="15" t="s">
        <v>16</v>
      </c>
      <c r="J6" s="11">
        <v>697</v>
      </c>
      <c r="K6" s="5"/>
    </row>
    <row r="7" spans="1:11" ht="14.15" customHeight="1" x14ac:dyDescent="0.2">
      <c r="A7" s="67"/>
      <c r="B7" s="67" t="str">
        <f t="shared" si="0"/>
        <v/>
      </c>
      <c r="C7" s="84"/>
      <c r="D7" s="11"/>
      <c r="E7" s="11"/>
      <c r="F7" s="18"/>
      <c r="G7" s="10" t="s">
        <v>135</v>
      </c>
      <c r="H7" s="5"/>
      <c r="I7" s="15" t="s">
        <v>14</v>
      </c>
      <c r="J7" s="11">
        <v>310</v>
      </c>
      <c r="K7" s="5"/>
    </row>
    <row r="8" spans="1:11" ht="13.5" customHeight="1" x14ac:dyDescent="0.2">
      <c r="A8" s="68">
        <v>18741</v>
      </c>
      <c r="B8" s="68" t="str">
        <f t="shared" si="0"/>
        <v>月</v>
      </c>
      <c r="C8" s="69" t="s">
        <v>19</v>
      </c>
      <c r="D8" s="29"/>
      <c r="E8" s="29"/>
      <c r="F8" s="30" t="s">
        <v>24</v>
      </c>
      <c r="G8" s="9" t="s">
        <v>133</v>
      </c>
      <c r="H8" s="28">
        <v>40</v>
      </c>
      <c r="I8" s="14" t="s">
        <v>16</v>
      </c>
      <c r="J8" s="29"/>
      <c r="K8" s="32" t="s">
        <v>53</v>
      </c>
    </row>
    <row r="9" spans="1:11" ht="14.15" customHeight="1" x14ac:dyDescent="0.2">
      <c r="A9" s="66">
        <v>20209</v>
      </c>
      <c r="B9" s="66" t="str">
        <f t="shared" si="0"/>
        <v>土</v>
      </c>
      <c r="C9" s="70" t="s">
        <v>19</v>
      </c>
      <c r="D9" s="29"/>
      <c r="E9" s="29"/>
      <c r="F9" s="30" t="s">
        <v>24</v>
      </c>
      <c r="G9" s="9" t="s">
        <v>133</v>
      </c>
      <c r="H9" s="4">
        <v>44</v>
      </c>
      <c r="I9" s="14" t="s">
        <v>16</v>
      </c>
      <c r="J9" s="7"/>
      <c r="K9" s="32" t="s">
        <v>57</v>
      </c>
    </row>
    <row r="10" spans="1:11" ht="14.15" customHeight="1" x14ac:dyDescent="0.2">
      <c r="A10" s="66">
        <v>21640</v>
      </c>
      <c r="B10" s="66" t="str">
        <f t="shared" si="0"/>
        <v>火</v>
      </c>
      <c r="C10" s="70" t="s">
        <v>118</v>
      </c>
      <c r="D10" s="29">
        <v>7952</v>
      </c>
      <c r="E10" s="29">
        <v>7446</v>
      </c>
      <c r="F10" s="8">
        <f>ROUND(E10/D10*100,2)</f>
        <v>93.64</v>
      </c>
      <c r="G10" s="9" t="s">
        <v>133</v>
      </c>
      <c r="H10" s="4">
        <v>48</v>
      </c>
      <c r="I10" s="14" t="s">
        <v>16</v>
      </c>
      <c r="J10" s="7">
        <v>6436</v>
      </c>
      <c r="K10" s="32" t="s">
        <v>21</v>
      </c>
    </row>
    <row r="11" spans="1:11" ht="14.15" customHeight="1" x14ac:dyDescent="0.2">
      <c r="A11" s="67"/>
      <c r="B11" s="67" t="str">
        <f t="shared" si="0"/>
        <v/>
      </c>
      <c r="C11" s="72"/>
      <c r="D11" s="40"/>
      <c r="E11" s="40"/>
      <c r="F11" s="34"/>
      <c r="G11" s="10" t="s">
        <v>1</v>
      </c>
      <c r="H11" s="5">
        <v>52</v>
      </c>
      <c r="I11" s="15" t="s">
        <v>136</v>
      </c>
      <c r="J11" s="11"/>
      <c r="K11" s="166" t="s">
        <v>242</v>
      </c>
    </row>
    <row r="12" spans="1:11" ht="14.15" customHeight="1" x14ac:dyDescent="0.2">
      <c r="A12" s="80"/>
      <c r="B12" s="80" t="str">
        <f t="shared" si="0"/>
        <v/>
      </c>
      <c r="C12" s="75"/>
      <c r="D12" s="38"/>
      <c r="E12" s="38"/>
      <c r="F12" s="36"/>
      <c r="G12" s="12"/>
      <c r="H12" s="6"/>
      <c r="I12" s="16"/>
      <c r="J12" s="13"/>
      <c r="K12" s="166"/>
    </row>
    <row r="13" spans="1:11" ht="13.5" customHeight="1" x14ac:dyDescent="0.2">
      <c r="A13" s="68">
        <v>23131</v>
      </c>
      <c r="B13" s="68" t="str">
        <f t="shared" si="0"/>
        <v>火</v>
      </c>
      <c r="C13" s="69" t="s">
        <v>19</v>
      </c>
      <c r="D13" s="29"/>
      <c r="E13" s="29"/>
      <c r="F13" s="30" t="s">
        <v>24</v>
      </c>
      <c r="G13" s="31" t="s">
        <v>137</v>
      </c>
      <c r="H13" s="28">
        <v>43</v>
      </c>
      <c r="I13" s="14" t="s">
        <v>16</v>
      </c>
      <c r="J13" s="7"/>
      <c r="K13" s="32" t="s">
        <v>17</v>
      </c>
    </row>
    <row r="14" spans="1:11" ht="14.15" customHeight="1" x14ac:dyDescent="0.2">
      <c r="A14" s="66">
        <v>24590</v>
      </c>
      <c r="B14" s="66" t="str">
        <f t="shared" si="0"/>
        <v>金</v>
      </c>
      <c r="C14" s="70" t="s">
        <v>19</v>
      </c>
      <c r="D14" s="29"/>
      <c r="E14" s="29"/>
      <c r="F14" s="30" t="s">
        <v>24</v>
      </c>
      <c r="G14" s="31" t="s">
        <v>137</v>
      </c>
      <c r="H14" s="28">
        <v>47</v>
      </c>
      <c r="I14" s="14" t="s">
        <v>16</v>
      </c>
      <c r="J14" s="7"/>
      <c r="K14" s="32" t="s">
        <v>18</v>
      </c>
    </row>
    <row r="15" spans="1:11" ht="14.15" customHeight="1" x14ac:dyDescent="0.2">
      <c r="A15" s="66">
        <v>26048</v>
      </c>
      <c r="B15" s="66" t="str">
        <f t="shared" si="0"/>
        <v>日</v>
      </c>
      <c r="C15" s="70" t="s">
        <v>19</v>
      </c>
      <c r="D15" s="7"/>
      <c r="E15" s="7"/>
      <c r="F15" s="30" t="s">
        <v>24</v>
      </c>
      <c r="G15" s="31" t="s">
        <v>137</v>
      </c>
      <c r="H15" s="21">
        <v>51</v>
      </c>
      <c r="I15" s="14" t="s">
        <v>16</v>
      </c>
      <c r="J15" s="7"/>
      <c r="K15" s="32" t="s">
        <v>20</v>
      </c>
    </row>
    <row r="16" spans="1:11" ht="14.15" customHeight="1" x14ac:dyDescent="0.2">
      <c r="A16" s="66">
        <v>27511</v>
      </c>
      <c r="B16" s="66" t="str">
        <f t="shared" si="0"/>
        <v>日</v>
      </c>
      <c r="C16" s="70" t="s">
        <v>19</v>
      </c>
      <c r="D16" s="7"/>
      <c r="E16" s="7"/>
      <c r="F16" s="30" t="s">
        <v>24</v>
      </c>
      <c r="G16" s="31" t="s">
        <v>137</v>
      </c>
      <c r="H16" s="21">
        <v>55</v>
      </c>
      <c r="I16" s="14" t="s">
        <v>16</v>
      </c>
      <c r="J16" s="7"/>
      <c r="K16" s="32" t="s">
        <v>21</v>
      </c>
    </row>
    <row r="17" spans="1:11" ht="14.15" customHeight="1" x14ac:dyDescent="0.2">
      <c r="A17" s="66">
        <v>28967</v>
      </c>
      <c r="B17" s="66" t="str">
        <f t="shared" si="0"/>
        <v>日</v>
      </c>
      <c r="C17" s="70" t="s">
        <v>19</v>
      </c>
      <c r="D17" s="7">
        <v>6719</v>
      </c>
      <c r="E17" s="7">
        <v>6559</v>
      </c>
      <c r="F17" s="8">
        <f>ROUND(E17/D17*100,2)</f>
        <v>97.62</v>
      </c>
      <c r="G17" s="9" t="s">
        <v>138</v>
      </c>
      <c r="H17" s="4">
        <v>57</v>
      </c>
      <c r="I17" s="14" t="s">
        <v>16</v>
      </c>
      <c r="J17" s="7">
        <v>3728</v>
      </c>
      <c r="K17" s="4" t="s">
        <v>17</v>
      </c>
    </row>
    <row r="18" spans="1:11" s="19" customFormat="1" ht="14.15" customHeight="1" x14ac:dyDescent="0.2">
      <c r="A18" s="67"/>
      <c r="B18" s="67" t="str">
        <f t="shared" si="0"/>
        <v/>
      </c>
      <c r="C18" s="72"/>
      <c r="D18" s="11"/>
      <c r="E18" s="11"/>
      <c r="F18" s="34"/>
      <c r="G18" s="10" t="s">
        <v>137</v>
      </c>
      <c r="H18" s="5">
        <v>59</v>
      </c>
      <c r="I18" s="16" t="s">
        <v>16</v>
      </c>
      <c r="J18" s="11">
        <v>2796</v>
      </c>
      <c r="K18" s="5"/>
    </row>
    <row r="19" spans="1:11" s="19" customFormat="1" ht="14.15" customHeight="1" x14ac:dyDescent="0.2">
      <c r="A19" s="66">
        <v>30430</v>
      </c>
      <c r="B19" s="66" t="str">
        <f t="shared" si="0"/>
        <v>日</v>
      </c>
      <c r="C19" s="70" t="s">
        <v>19</v>
      </c>
      <c r="D19" s="7"/>
      <c r="E19" s="7"/>
      <c r="F19" s="30" t="s">
        <v>24</v>
      </c>
      <c r="G19" s="9" t="s">
        <v>138</v>
      </c>
      <c r="H19" s="4">
        <v>61</v>
      </c>
      <c r="I19" s="16" t="s">
        <v>16</v>
      </c>
      <c r="J19" s="47"/>
      <c r="K19" s="4" t="s">
        <v>18</v>
      </c>
    </row>
    <row r="20" spans="1:11" ht="14.15" customHeight="1" x14ac:dyDescent="0.2">
      <c r="A20" s="76">
        <v>31893</v>
      </c>
      <c r="B20" s="76" t="str">
        <f t="shared" si="0"/>
        <v>日</v>
      </c>
      <c r="C20" s="77" t="s">
        <v>19</v>
      </c>
      <c r="D20" s="54"/>
      <c r="E20" s="54"/>
      <c r="F20" s="30" t="s">
        <v>24</v>
      </c>
      <c r="G20" s="9" t="s">
        <v>138</v>
      </c>
      <c r="H20" s="52">
        <v>65</v>
      </c>
      <c r="I20" s="16" t="s">
        <v>16</v>
      </c>
      <c r="J20" s="55"/>
      <c r="K20" s="4" t="s">
        <v>20</v>
      </c>
    </row>
    <row r="21" spans="1:11" ht="14.15" customHeight="1" x14ac:dyDescent="0.2">
      <c r="A21" s="81">
        <v>33349</v>
      </c>
      <c r="B21" s="81" t="str">
        <f t="shared" si="0"/>
        <v>日</v>
      </c>
      <c r="C21" s="77" t="s">
        <v>19</v>
      </c>
      <c r="D21" s="54"/>
      <c r="E21" s="54"/>
      <c r="F21" s="53" t="s">
        <v>24</v>
      </c>
      <c r="G21" s="22" t="s">
        <v>139</v>
      </c>
      <c r="H21" s="52">
        <v>58</v>
      </c>
      <c r="I21" s="16" t="s">
        <v>16</v>
      </c>
      <c r="J21" s="54"/>
      <c r="K21" s="52" t="s">
        <v>17</v>
      </c>
    </row>
    <row r="22" spans="1:11" ht="14.15" customHeight="1" x14ac:dyDescent="0.2">
      <c r="A22" s="80">
        <v>34812</v>
      </c>
      <c r="B22" s="80" t="str">
        <f t="shared" si="0"/>
        <v>日</v>
      </c>
      <c r="C22" s="77" t="s">
        <v>19</v>
      </c>
      <c r="D22" s="54"/>
      <c r="E22" s="54"/>
      <c r="F22" s="53" t="s">
        <v>24</v>
      </c>
      <c r="G22" s="22" t="s">
        <v>139</v>
      </c>
      <c r="H22" s="52">
        <v>62</v>
      </c>
      <c r="I22" s="16" t="s">
        <v>16</v>
      </c>
      <c r="J22" s="54"/>
      <c r="K22" s="52" t="s">
        <v>18</v>
      </c>
    </row>
    <row r="23" spans="1:11" ht="14.15" customHeight="1" x14ac:dyDescent="0.2">
      <c r="A23" s="66">
        <v>36275</v>
      </c>
      <c r="B23" s="66" t="str">
        <f t="shared" si="0"/>
        <v>日</v>
      </c>
      <c r="C23" s="70" t="s">
        <v>19</v>
      </c>
      <c r="D23" s="7">
        <v>6527</v>
      </c>
      <c r="E23" s="7">
        <v>5811</v>
      </c>
      <c r="F23" s="8">
        <f>ROUND(E23/D23*100,2)</f>
        <v>89.03</v>
      </c>
      <c r="G23" s="9" t="s">
        <v>139</v>
      </c>
      <c r="H23" s="4">
        <v>66</v>
      </c>
      <c r="I23" s="14" t="s">
        <v>16</v>
      </c>
      <c r="J23" s="7">
        <v>4110</v>
      </c>
      <c r="K23" s="4" t="s">
        <v>20</v>
      </c>
    </row>
    <row r="24" spans="1:11" ht="14.15" customHeight="1" x14ac:dyDescent="0.2">
      <c r="A24" s="83"/>
      <c r="B24" s="83" t="str">
        <f t="shared" si="0"/>
        <v/>
      </c>
      <c r="C24" s="75"/>
      <c r="D24" s="6"/>
      <c r="E24" s="6"/>
      <c r="F24" s="6"/>
      <c r="G24" s="12" t="s">
        <v>213</v>
      </c>
      <c r="H24" s="6">
        <v>68</v>
      </c>
      <c r="I24" s="16" t="s">
        <v>16</v>
      </c>
      <c r="J24" s="13">
        <v>1622</v>
      </c>
      <c r="K24" s="6"/>
    </row>
    <row r="25" spans="1:11" ht="14.15" customHeight="1" x14ac:dyDescent="0.2">
      <c r="A25" s="76">
        <v>37738</v>
      </c>
      <c r="B25" s="76" t="str">
        <f t="shared" si="0"/>
        <v>日</v>
      </c>
      <c r="C25" s="77" t="s">
        <v>19</v>
      </c>
      <c r="D25" s="52"/>
      <c r="E25" s="52"/>
      <c r="F25" s="52" t="s">
        <v>24</v>
      </c>
      <c r="G25" s="22" t="s">
        <v>218</v>
      </c>
      <c r="H25" s="52">
        <v>61</v>
      </c>
      <c r="I25" s="52" t="s">
        <v>16</v>
      </c>
      <c r="J25" s="54"/>
      <c r="K25" s="52" t="s">
        <v>17</v>
      </c>
    </row>
    <row r="26" spans="1:11" ht="14.15" customHeight="1" x14ac:dyDescent="0.2">
      <c r="A26" s="76">
        <v>39194</v>
      </c>
      <c r="B26" s="76" t="str">
        <f t="shared" si="0"/>
        <v>日</v>
      </c>
      <c r="C26" s="77" t="s">
        <v>19</v>
      </c>
      <c r="D26" s="52"/>
      <c r="E26" s="52"/>
      <c r="F26" s="52" t="s">
        <v>24</v>
      </c>
      <c r="G26" s="22" t="s">
        <v>254</v>
      </c>
      <c r="H26" s="52">
        <v>62</v>
      </c>
      <c r="I26" s="52" t="s">
        <v>16</v>
      </c>
      <c r="J26" s="54"/>
      <c r="K26" s="52" t="s">
        <v>17</v>
      </c>
    </row>
    <row r="27" spans="1:11" x14ac:dyDescent="0.2">
      <c r="A27" s="76">
        <v>40657</v>
      </c>
      <c r="B27" s="76" t="str">
        <f t="shared" si="0"/>
        <v>日</v>
      </c>
      <c r="C27" s="77" t="s">
        <v>19</v>
      </c>
      <c r="D27" s="52"/>
      <c r="E27" s="52"/>
      <c r="F27" s="52" t="s">
        <v>24</v>
      </c>
      <c r="G27" s="22" t="s">
        <v>254</v>
      </c>
      <c r="H27" s="52">
        <v>66</v>
      </c>
      <c r="I27" s="52" t="s">
        <v>16</v>
      </c>
      <c r="J27" s="54"/>
      <c r="K27" s="52" t="s">
        <v>18</v>
      </c>
    </row>
    <row r="28" spans="1:11" x14ac:dyDescent="0.2">
      <c r="A28" s="76">
        <v>42120</v>
      </c>
      <c r="B28" s="76" t="str">
        <f t="shared" si="0"/>
        <v>日</v>
      </c>
      <c r="C28" s="77" t="s">
        <v>19</v>
      </c>
      <c r="D28" s="52"/>
      <c r="E28" s="52"/>
      <c r="F28" s="52" t="s">
        <v>24</v>
      </c>
      <c r="G28" s="22" t="s">
        <v>272</v>
      </c>
      <c r="H28" s="52">
        <v>61</v>
      </c>
      <c r="I28" s="52" t="s">
        <v>16</v>
      </c>
      <c r="J28" s="54"/>
      <c r="K28" s="52" t="s">
        <v>17</v>
      </c>
    </row>
    <row r="29" spans="1:11" x14ac:dyDescent="0.2">
      <c r="A29" s="81">
        <v>43576</v>
      </c>
      <c r="B29" s="138" t="str">
        <f t="shared" si="0"/>
        <v>日</v>
      </c>
      <c r="C29" s="120" t="s">
        <v>19</v>
      </c>
      <c r="D29" s="52"/>
      <c r="E29" s="52"/>
      <c r="F29" s="126" t="s">
        <v>24</v>
      </c>
      <c r="G29" s="96" t="s">
        <v>284</v>
      </c>
      <c r="H29" s="126">
        <v>65</v>
      </c>
      <c r="I29" s="126" t="s">
        <v>16</v>
      </c>
      <c r="J29" s="52"/>
      <c r="K29" s="126" t="s">
        <v>18</v>
      </c>
    </row>
    <row r="30" spans="1:11" x14ac:dyDescent="0.2">
      <c r="A30" s="81">
        <v>45039</v>
      </c>
      <c r="B30" s="138" t="str">
        <f t="shared" ref="B30" si="1">IF(A30=0,"",TEXT(A30,"aaa"))</f>
        <v>日</v>
      </c>
      <c r="C30" s="120" t="s">
        <v>19</v>
      </c>
      <c r="D30" s="52"/>
      <c r="E30" s="52"/>
      <c r="F30" s="126" t="s">
        <v>24</v>
      </c>
      <c r="G30" s="96" t="s">
        <v>293</v>
      </c>
      <c r="H30" s="126">
        <v>59</v>
      </c>
      <c r="I30" s="126" t="s">
        <v>16</v>
      </c>
      <c r="J30" s="52"/>
      <c r="K30" s="52" t="s">
        <v>17</v>
      </c>
    </row>
  </sheetData>
  <mergeCells count="8">
    <mergeCell ref="A3:A4"/>
    <mergeCell ref="C3:C4"/>
    <mergeCell ref="D3:D4"/>
    <mergeCell ref="K11:K12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南幌</vt:lpstr>
      <vt:lpstr>奈井江</vt:lpstr>
      <vt:lpstr>上砂川</vt:lpstr>
      <vt:lpstr>由仁</vt:lpstr>
      <vt:lpstr>長沼</vt:lpstr>
      <vt:lpstr>栗山</vt:lpstr>
      <vt:lpstr>月形</vt:lpstr>
      <vt:lpstr>浦臼</vt:lpstr>
      <vt:lpstr>新十津川</vt:lpstr>
      <vt:lpstr>妹背牛</vt:lpstr>
      <vt:lpstr>秩父別</vt:lpstr>
      <vt:lpstr>雨竜</vt:lpstr>
      <vt:lpstr>北竜</vt:lpstr>
      <vt:lpstr>沼田</vt:lpstr>
      <vt:lpstr>雨竜!Print_Area</vt:lpstr>
      <vt:lpstr>浦臼!Print_Area</vt:lpstr>
      <vt:lpstr>栗山!Print_Area</vt:lpstr>
      <vt:lpstr>月形!Print_Area</vt:lpstr>
      <vt:lpstr>沼田!Print_Area</vt:lpstr>
      <vt:lpstr>上砂川!Print_Area</vt:lpstr>
      <vt:lpstr>新十津川!Print_Area</vt:lpstr>
      <vt:lpstr>秩父別!Print_Area</vt:lpstr>
      <vt:lpstr>長沼!Print_Area</vt:lpstr>
      <vt:lpstr>奈井江!Print_Area</vt:lpstr>
      <vt:lpstr>南幌!Print_Area</vt:lpstr>
      <vt:lpstr>北竜!Print_Area</vt:lpstr>
      <vt:lpstr>妹背牛!Print_Area</vt:lpstr>
      <vt:lpstr>由仁!Print_Area</vt:lpstr>
    </vt:vector>
  </TitlesOfParts>
  <Company>市町村課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044862</dc:creator>
  <cp:lastModifiedBy>島＿健人</cp:lastModifiedBy>
  <cp:lastPrinted>2024-02-07T08:00:04Z</cp:lastPrinted>
  <dcterms:created xsi:type="dcterms:W3CDTF">2006-02-13T01:11:45Z</dcterms:created>
  <dcterms:modified xsi:type="dcterms:W3CDTF">2024-02-07T08:00:05Z</dcterms:modified>
</cp:coreProperties>
</file>