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11_選挙管理委員会事務局\03_市町村選挙\01_市町村選挙\07_ＨＰ掲載データ\03_市町村における長の選挙結果\★過去データバックアップ\R6.2\データ\"/>
    </mc:Choice>
  </mc:AlternateContent>
  <bookViews>
    <workbookView xWindow="0" yWindow="0" windowWidth="12880" windowHeight="4660" activeTab="2"/>
  </bookViews>
  <sheets>
    <sheet name="鷹栖" sheetId="57" r:id="rId1"/>
    <sheet name="東神楽" sheetId="73" r:id="rId2"/>
    <sheet name="当麻" sheetId="75" r:id="rId3"/>
    <sheet name="比布" sheetId="99" r:id="rId4"/>
    <sheet name="愛別" sheetId="77" r:id="rId5"/>
    <sheet name="上川" sheetId="76" r:id="rId6"/>
    <sheet name="東川" sheetId="83" r:id="rId7"/>
    <sheet name="美瑛" sheetId="89" r:id="rId8"/>
    <sheet name="上富良野" sheetId="78" r:id="rId9"/>
    <sheet name="中富良野" sheetId="90" r:id="rId10"/>
    <sheet name="南富良野" sheetId="91" r:id="rId11"/>
    <sheet name="占冠" sheetId="92" r:id="rId12"/>
    <sheet name="和寒" sheetId="93" r:id="rId13"/>
    <sheet name="剣淵" sheetId="94" r:id="rId14"/>
    <sheet name="下川" sheetId="95" r:id="rId15"/>
    <sheet name="美深" sheetId="96" r:id="rId16"/>
    <sheet name="音威子府" sheetId="97" r:id="rId17"/>
    <sheet name="中川" sheetId="98" r:id="rId18"/>
    <sheet name="幌加内" sheetId="100" r:id="rId19"/>
  </sheets>
  <definedNames>
    <definedName name="_xlnm.Print_Area" localSheetId="4">愛別!$A$1:$K$44</definedName>
    <definedName name="_xlnm.Print_Area" localSheetId="16">音威子府!$A$1:$K$35</definedName>
    <definedName name="_xlnm.Print_Area" localSheetId="14">下川!$A$1:$K$38</definedName>
    <definedName name="_xlnm.Print_Area" localSheetId="13">剣淵!$A$1:$K$41</definedName>
    <definedName name="_xlnm.Print_Area" localSheetId="5">上川!$A$1:$K$45</definedName>
    <definedName name="_xlnm.Print_Area" localSheetId="8">上富良野!$A$1:$K$51</definedName>
    <definedName name="_xlnm.Print_Area" localSheetId="11">占冠!$A$1:$K$31</definedName>
    <definedName name="_xlnm.Print_Area" localSheetId="0">鷹栖!$A$1:$K$36</definedName>
    <definedName name="_xlnm.Print_Area" localSheetId="17">中川!$A$1:$K$41</definedName>
    <definedName name="_xlnm.Print_Area" localSheetId="9">中富良野!$A$1:$K$43</definedName>
    <definedName name="_xlnm.Print_Area" localSheetId="1">東神楽!$A$1:$K$39</definedName>
    <definedName name="_xlnm.Print_Area" localSheetId="6">東川!$A$1:$K$32</definedName>
    <definedName name="_xlnm.Print_Area" localSheetId="2">当麻!$A$1:$K$41</definedName>
    <definedName name="_xlnm.Print_Area" localSheetId="10">南富良野!$A$1:$K$39</definedName>
    <definedName name="_xlnm.Print_Area" localSheetId="3">比布!$A$1:$K$36</definedName>
    <definedName name="_xlnm.Print_Area" localSheetId="7">美瑛!$A$1:$K$42</definedName>
    <definedName name="_xlnm.Print_Area" localSheetId="15">美深!$A$1:$K$32</definedName>
    <definedName name="_xlnm.Print_Area" localSheetId="18">幌加内!$A$1:$K$33</definedName>
    <definedName name="_xlnm.Print_Area" localSheetId="12">和寒!$A$1:$K$34</definedName>
  </definedNames>
  <calcPr calcId="162913"/>
</workbook>
</file>

<file path=xl/calcChain.xml><?xml version="1.0" encoding="utf-8"?>
<calcChain xmlns="http://schemas.openxmlformats.org/spreadsheetml/2006/main">
  <c r="B38" i="73" l="1"/>
  <c r="B40" i="75"/>
  <c r="B40" i="98" l="1"/>
  <c r="B34" i="97"/>
  <c r="F33" i="97"/>
  <c r="B33" i="97"/>
  <c r="B31" i="96"/>
  <c r="B37" i="95"/>
  <c r="F40" i="89"/>
  <c r="B40" i="89"/>
  <c r="B32" i="83" l="1"/>
  <c r="B39" i="91" l="1"/>
  <c r="F37" i="94" l="1"/>
  <c r="B37" i="94"/>
  <c r="B32" i="93"/>
  <c r="B35" i="99"/>
  <c r="B29" i="92" l="1"/>
  <c r="B42" i="77" l="1"/>
  <c r="B47" i="78" l="1"/>
  <c r="B35" i="57" l="1"/>
  <c r="B44" i="76" l="1"/>
  <c r="B37" i="73"/>
  <c r="B39" i="75"/>
  <c r="B32" i="97"/>
  <c r="B30" i="96"/>
  <c r="B35" i="95"/>
  <c r="B31" i="83"/>
  <c r="B33" i="93"/>
  <c r="F39" i="94"/>
  <c r="B39" i="94"/>
  <c r="B34" i="99"/>
  <c r="F33" i="99"/>
  <c r="B33" i="99"/>
  <c r="B30" i="92"/>
  <c r="F40" i="77"/>
  <c r="F38" i="77"/>
  <c r="B38" i="77"/>
  <c r="B29" i="100"/>
  <c r="B28" i="100"/>
  <c r="B27" i="100"/>
  <c r="B26" i="100"/>
  <c r="B25" i="100"/>
  <c r="B24" i="100"/>
  <c r="B23" i="100"/>
  <c r="B22" i="100"/>
  <c r="B21" i="100"/>
  <c r="B20" i="100"/>
  <c r="B19" i="100"/>
  <c r="B18" i="100"/>
  <c r="B17" i="100"/>
  <c r="B16" i="100"/>
  <c r="B15" i="100"/>
  <c r="B14" i="100"/>
  <c r="B13" i="100"/>
  <c r="B12" i="100"/>
  <c r="B11" i="100"/>
  <c r="B10" i="100"/>
  <c r="B9" i="100"/>
  <c r="B8" i="100"/>
  <c r="B7" i="100"/>
  <c r="B6" i="100"/>
  <c r="B5" i="100"/>
  <c r="B34" i="57"/>
  <c r="B33" i="57"/>
  <c r="B32" i="57"/>
  <c r="B31" i="57"/>
  <c r="B30" i="57"/>
  <c r="B29" i="57"/>
  <c r="B28" i="57"/>
  <c r="B27" i="57"/>
  <c r="B26" i="57"/>
  <c r="B25" i="57"/>
  <c r="B24" i="57"/>
  <c r="B23" i="57"/>
  <c r="B22" i="57"/>
  <c r="B21" i="57"/>
  <c r="B20" i="57"/>
  <c r="B19" i="57"/>
  <c r="B18" i="57"/>
  <c r="B17" i="57"/>
  <c r="B16" i="57"/>
  <c r="B15" i="57"/>
  <c r="B14" i="57"/>
  <c r="B13" i="57"/>
  <c r="B12" i="57"/>
  <c r="B11" i="57"/>
  <c r="B10" i="57"/>
  <c r="B9" i="57"/>
  <c r="B8" i="57"/>
  <c r="B7" i="57"/>
  <c r="B6" i="57"/>
  <c r="B5" i="57"/>
  <c r="B36" i="73"/>
  <c r="B35" i="73"/>
  <c r="B34" i="73"/>
  <c r="B33" i="73"/>
  <c r="B32" i="73"/>
  <c r="B31" i="73"/>
  <c r="B30" i="73"/>
  <c r="B29" i="73"/>
  <c r="B28" i="73"/>
  <c r="B27" i="73"/>
  <c r="B26" i="73"/>
  <c r="B25" i="73"/>
  <c r="B24" i="73"/>
  <c r="B23" i="73"/>
  <c r="B22" i="73"/>
  <c r="B21" i="73"/>
  <c r="B20" i="73"/>
  <c r="B19" i="73"/>
  <c r="B18" i="73"/>
  <c r="B17" i="73"/>
  <c r="B16" i="73"/>
  <c r="B15" i="73"/>
  <c r="B14" i="73"/>
  <c r="B13" i="73"/>
  <c r="B12" i="73"/>
  <c r="B11" i="73"/>
  <c r="B10" i="73"/>
  <c r="B9" i="73"/>
  <c r="B8" i="73"/>
  <c r="B7" i="73"/>
  <c r="B6" i="73"/>
  <c r="B5" i="73"/>
  <c r="B38" i="75"/>
  <c r="B37" i="75"/>
  <c r="B36" i="75"/>
  <c r="B35" i="75"/>
  <c r="B34" i="75"/>
  <c r="B33" i="75"/>
  <c r="B32" i="75"/>
  <c r="B31" i="75"/>
  <c r="B30" i="75"/>
  <c r="B29" i="75"/>
  <c r="B28" i="75"/>
  <c r="B27" i="75"/>
  <c r="B26" i="75"/>
  <c r="B25" i="75"/>
  <c r="B24" i="75"/>
  <c r="B23" i="75"/>
  <c r="B22" i="75"/>
  <c r="B21" i="75"/>
  <c r="B20" i="75"/>
  <c r="B19" i="75"/>
  <c r="B18" i="75"/>
  <c r="B17" i="75"/>
  <c r="B16" i="75"/>
  <c r="B15" i="75"/>
  <c r="B14" i="75"/>
  <c r="B13" i="75"/>
  <c r="B12" i="75"/>
  <c r="B11" i="75"/>
  <c r="B10" i="75"/>
  <c r="B9" i="75"/>
  <c r="B8" i="75"/>
  <c r="B7" i="75"/>
  <c r="B6" i="75"/>
  <c r="B5" i="75"/>
  <c r="B32" i="99"/>
  <c r="B31" i="99"/>
  <c r="B30" i="99"/>
  <c r="B29" i="99"/>
  <c r="B28" i="99"/>
  <c r="B27" i="99"/>
  <c r="B26" i="99"/>
  <c r="B25" i="99"/>
  <c r="B24" i="99"/>
  <c r="B23" i="99"/>
  <c r="B22" i="99"/>
  <c r="B21" i="99"/>
  <c r="B20" i="99"/>
  <c r="B19" i="99"/>
  <c r="B18" i="99"/>
  <c r="B17" i="99"/>
  <c r="B16" i="99"/>
  <c r="B15" i="99"/>
  <c r="B14" i="99"/>
  <c r="B13" i="99"/>
  <c r="B12" i="99"/>
  <c r="B11" i="99"/>
  <c r="B10" i="99"/>
  <c r="B9" i="99"/>
  <c r="B8" i="99"/>
  <c r="B7" i="99"/>
  <c r="B6" i="99"/>
  <c r="B5" i="99"/>
  <c r="B40" i="77"/>
  <c r="B37" i="77"/>
  <c r="B36" i="77"/>
  <c r="B35" i="77"/>
  <c r="B34" i="77"/>
  <c r="B33" i="77"/>
  <c r="B32" i="77"/>
  <c r="B31" i="77"/>
  <c r="B30" i="77"/>
  <c r="B29" i="77"/>
  <c r="B28" i="77"/>
  <c r="B27" i="77"/>
  <c r="B26" i="77"/>
  <c r="B25" i="77"/>
  <c r="B24" i="77"/>
  <c r="B23" i="77"/>
  <c r="B22" i="77"/>
  <c r="B21" i="77"/>
  <c r="B20" i="77"/>
  <c r="B19" i="77"/>
  <c r="B18" i="77"/>
  <c r="B17" i="77"/>
  <c r="B16" i="77"/>
  <c r="B15" i="77"/>
  <c r="B14" i="77"/>
  <c r="B13" i="77"/>
  <c r="B12" i="77"/>
  <c r="B11" i="77"/>
  <c r="B10" i="77"/>
  <c r="B9" i="77"/>
  <c r="B8" i="77"/>
  <c r="B7" i="77"/>
  <c r="B6" i="77"/>
  <c r="B5" i="77"/>
  <c r="B43" i="76"/>
  <c r="B42" i="76"/>
  <c r="B41" i="76"/>
  <c r="B40" i="76"/>
  <c r="B39" i="76"/>
  <c r="B38" i="76"/>
  <c r="B37" i="76"/>
  <c r="B36" i="76"/>
  <c r="B35" i="76"/>
  <c r="B34" i="76"/>
  <c r="B33" i="76"/>
  <c r="B32" i="76"/>
  <c r="B31" i="76"/>
  <c r="B30" i="76"/>
  <c r="B29" i="76"/>
  <c r="B28" i="76"/>
  <c r="B27" i="76"/>
  <c r="B26" i="76"/>
  <c r="B25" i="76"/>
  <c r="B24" i="76"/>
  <c r="B23" i="76"/>
  <c r="B22" i="76"/>
  <c r="B21" i="76"/>
  <c r="B20" i="76"/>
  <c r="B19" i="76"/>
  <c r="B18" i="76"/>
  <c r="B17" i="76"/>
  <c r="B16" i="76"/>
  <c r="B15" i="76"/>
  <c r="B14" i="76"/>
  <c r="B13" i="76"/>
  <c r="B12" i="76"/>
  <c r="B11" i="76"/>
  <c r="B10" i="76"/>
  <c r="B9" i="76"/>
  <c r="B8" i="76"/>
  <c r="B7" i="76"/>
  <c r="B6" i="76"/>
  <c r="B5" i="76"/>
  <c r="B30" i="83"/>
  <c r="B29" i="83"/>
  <c r="B28" i="83"/>
  <c r="B27" i="83"/>
  <c r="B26" i="83"/>
  <c r="B25" i="83"/>
  <c r="B24" i="83"/>
  <c r="B23" i="83"/>
  <c r="B22" i="83"/>
  <c r="B21" i="83"/>
  <c r="B20" i="83"/>
  <c r="B19" i="83"/>
  <c r="B18" i="83"/>
  <c r="B17" i="83"/>
  <c r="B16" i="83"/>
  <c r="B15" i="83"/>
  <c r="B14" i="83"/>
  <c r="B13" i="83"/>
  <c r="B12" i="83"/>
  <c r="B11" i="83"/>
  <c r="B10" i="83"/>
  <c r="B9" i="83"/>
  <c r="B8" i="83"/>
  <c r="B7" i="83"/>
  <c r="B6" i="83"/>
  <c r="B5" i="83"/>
  <c r="B34" i="89"/>
  <c r="B33" i="89"/>
  <c r="B32" i="89"/>
  <c r="B31" i="89"/>
  <c r="B30" i="89"/>
  <c r="B29" i="89"/>
  <c r="B28" i="89"/>
  <c r="B27" i="89"/>
  <c r="B26" i="89"/>
  <c r="B25" i="89"/>
  <c r="B24" i="89"/>
  <c r="B23" i="89"/>
  <c r="B22" i="89"/>
  <c r="B21" i="89"/>
  <c r="B20" i="89"/>
  <c r="B19" i="89"/>
  <c r="B18" i="89"/>
  <c r="B17" i="89"/>
  <c r="B16" i="89"/>
  <c r="B15" i="89"/>
  <c r="B14" i="89"/>
  <c r="B13" i="89"/>
  <c r="B12" i="89"/>
  <c r="B11" i="89"/>
  <c r="B10" i="89"/>
  <c r="B9" i="89"/>
  <c r="B8" i="89"/>
  <c r="B7" i="89"/>
  <c r="B6" i="89"/>
  <c r="B5" i="89"/>
  <c r="B45" i="78"/>
  <c r="B44" i="78"/>
  <c r="B43" i="78"/>
  <c r="B42" i="78"/>
  <c r="B41" i="78"/>
  <c r="B40" i="78"/>
  <c r="B39" i="78"/>
  <c r="B38" i="78"/>
  <c r="B37" i="78"/>
  <c r="B36" i="78"/>
  <c r="B35" i="78"/>
  <c r="B34" i="78"/>
  <c r="B33" i="78"/>
  <c r="B32" i="78"/>
  <c r="B31" i="78"/>
  <c r="B30" i="78"/>
  <c r="B29" i="78"/>
  <c r="B28" i="78"/>
  <c r="B27" i="78"/>
  <c r="B26" i="78"/>
  <c r="B25" i="78"/>
  <c r="B24" i="78"/>
  <c r="B23" i="78"/>
  <c r="B22" i="78"/>
  <c r="B21" i="78"/>
  <c r="B20" i="78"/>
  <c r="B19" i="78"/>
  <c r="B18" i="78"/>
  <c r="B17" i="78"/>
  <c r="B16" i="78"/>
  <c r="B15" i="78"/>
  <c r="B14" i="78"/>
  <c r="B13" i="78"/>
  <c r="B12" i="78"/>
  <c r="B11" i="78"/>
  <c r="B10" i="78"/>
  <c r="B9" i="78"/>
  <c r="B8" i="78"/>
  <c r="B7" i="78"/>
  <c r="B6" i="78"/>
  <c r="B5" i="78"/>
  <c r="B39" i="90"/>
  <c r="B38" i="90"/>
  <c r="B37" i="90"/>
  <c r="B36" i="90"/>
  <c r="B35" i="90"/>
  <c r="B34" i="90"/>
  <c r="B33" i="90"/>
  <c r="B32" i="90"/>
  <c r="B31" i="90"/>
  <c r="B30" i="90"/>
  <c r="B29" i="90"/>
  <c r="B28" i="90"/>
  <c r="B27" i="90"/>
  <c r="B26" i="90"/>
  <c r="B25" i="90"/>
  <c r="B24" i="90"/>
  <c r="B23" i="90"/>
  <c r="B22" i="90"/>
  <c r="B21" i="90"/>
  <c r="B20" i="90"/>
  <c r="B19" i="90"/>
  <c r="B18" i="90"/>
  <c r="B17" i="90"/>
  <c r="B16" i="90"/>
  <c r="B15" i="90"/>
  <c r="B14" i="90"/>
  <c r="B13" i="90"/>
  <c r="B12" i="90"/>
  <c r="B11" i="90"/>
  <c r="B10" i="90"/>
  <c r="B9" i="90"/>
  <c r="B8" i="90"/>
  <c r="B7" i="90"/>
  <c r="B6" i="90"/>
  <c r="B5" i="90"/>
  <c r="B37" i="91"/>
  <c r="B36" i="91"/>
  <c r="B35" i="91"/>
  <c r="B34" i="91"/>
  <c r="B33" i="91"/>
  <c r="B32" i="91"/>
  <c r="B31" i="91"/>
  <c r="B30" i="91"/>
  <c r="B29" i="91"/>
  <c r="B28" i="91"/>
  <c r="B27" i="91"/>
  <c r="B26" i="91"/>
  <c r="B25" i="91"/>
  <c r="B24" i="91"/>
  <c r="B23" i="91"/>
  <c r="B22" i="91"/>
  <c r="B21" i="91"/>
  <c r="B20" i="91"/>
  <c r="B19" i="91"/>
  <c r="B18" i="91"/>
  <c r="B17" i="91"/>
  <c r="B16" i="91"/>
  <c r="B15" i="91"/>
  <c r="B14" i="91"/>
  <c r="B13" i="91"/>
  <c r="B12" i="91"/>
  <c r="B11" i="91"/>
  <c r="B10" i="91"/>
  <c r="B9" i="91"/>
  <c r="B8" i="91"/>
  <c r="B7" i="91"/>
  <c r="B6" i="91"/>
  <c r="B5" i="91"/>
  <c r="B28" i="92"/>
  <c r="B27" i="92"/>
  <c r="B26" i="92"/>
  <c r="B25" i="92"/>
  <c r="B24" i="92"/>
  <c r="B23" i="92"/>
  <c r="B22" i="92"/>
  <c r="B21" i="92"/>
  <c r="B20" i="92"/>
  <c r="B19" i="92"/>
  <c r="B18" i="92"/>
  <c r="B17" i="92"/>
  <c r="B16" i="92"/>
  <c r="B15" i="92"/>
  <c r="B14" i="92"/>
  <c r="B13" i="92"/>
  <c r="B12" i="92"/>
  <c r="B11" i="92"/>
  <c r="B10" i="92"/>
  <c r="B9" i="92"/>
  <c r="B8" i="92"/>
  <c r="B7" i="92"/>
  <c r="B6" i="92"/>
  <c r="B5" i="92"/>
  <c r="B30" i="93"/>
  <c r="B29" i="93"/>
  <c r="B28" i="93"/>
  <c r="B27" i="93"/>
  <c r="B26" i="93"/>
  <c r="B25" i="93"/>
  <c r="B24" i="93"/>
  <c r="B23" i="93"/>
  <c r="B22" i="93"/>
  <c r="B21" i="93"/>
  <c r="B20" i="93"/>
  <c r="B19" i="93"/>
  <c r="B18" i="93"/>
  <c r="B17" i="93"/>
  <c r="B16" i="93"/>
  <c r="B15" i="93"/>
  <c r="B14" i="93"/>
  <c r="B13" i="93"/>
  <c r="B12" i="93"/>
  <c r="B11" i="93"/>
  <c r="B10" i="93"/>
  <c r="B9" i="93"/>
  <c r="B8" i="93"/>
  <c r="B7" i="93"/>
  <c r="B6" i="93"/>
  <c r="B5" i="93"/>
  <c r="B35" i="94"/>
  <c r="B34" i="94"/>
  <c r="B33" i="94"/>
  <c r="B32" i="94"/>
  <c r="B31" i="94"/>
  <c r="B30" i="94"/>
  <c r="B29" i="94"/>
  <c r="B28" i="94"/>
  <c r="B27" i="94"/>
  <c r="B26" i="94"/>
  <c r="B25" i="94"/>
  <c r="B24" i="94"/>
  <c r="B23" i="94"/>
  <c r="B22" i="94"/>
  <c r="B21" i="94"/>
  <c r="B20" i="94"/>
  <c r="B19" i="94"/>
  <c r="B18" i="94"/>
  <c r="B17" i="94"/>
  <c r="B16" i="94"/>
  <c r="B15" i="94"/>
  <c r="B14" i="94"/>
  <c r="B13" i="94"/>
  <c r="B12" i="94"/>
  <c r="B11" i="94"/>
  <c r="B10" i="94"/>
  <c r="B9" i="94"/>
  <c r="B8" i="94"/>
  <c r="B7" i="94"/>
  <c r="B6" i="94"/>
  <c r="B5" i="94"/>
  <c r="B34" i="95"/>
  <c r="B33" i="95"/>
  <c r="B32" i="95"/>
  <c r="B31" i="95"/>
  <c r="B30" i="95"/>
  <c r="B29" i="95"/>
  <c r="B28" i="95"/>
  <c r="B27" i="95"/>
  <c r="B26" i="95"/>
  <c r="B25" i="95"/>
  <c r="B24" i="95"/>
  <c r="B23" i="95"/>
  <c r="B22" i="95"/>
  <c r="B21" i="95"/>
  <c r="B20" i="95"/>
  <c r="B19" i="95"/>
  <c r="B18" i="95"/>
  <c r="B17" i="95"/>
  <c r="B16" i="95"/>
  <c r="B15" i="95"/>
  <c r="B14" i="95"/>
  <c r="B13" i="95"/>
  <c r="B12" i="95"/>
  <c r="B11" i="95"/>
  <c r="B10" i="95"/>
  <c r="B9" i="95"/>
  <c r="B8" i="95"/>
  <c r="B7" i="95"/>
  <c r="B6" i="95"/>
  <c r="B5" i="95"/>
  <c r="B29" i="96"/>
  <c r="B28" i="96"/>
  <c r="B27" i="96"/>
  <c r="B26" i="96"/>
  <c r="B25" i="96"/>
  <c r="B24" i="96"/>
  <c r="B23" i="96"/>
  <c r="B22" i="96"/>
  <c r="B21" i="96"/>
  <c r="B20" i="96"/>
  <c r="B19" i="96"/>
  <c r="B18" i="96"/>
  <c r="B17" i="96"/>
  <c r="B16" i="96"/>
  <c r="B15" i="96"/>
  <c r="B14" i="96"/>
  <c r="B13" i="96"/>
  <c r="B12" i="96"/>
  <c r="B11" i="96"/>
  <c r="B10" i="96"/>
  <c r="B9" i="96"/>
  <c r="B8" i="96"/>
  <c r="B7" i="96"/>
  <c r="B6" i="96"/>
  <c r="B5" i="96"/>
  <c r="B31" i="97"/>
  <c r="B30" i="97"/>
  <c r="B29" i="97"/>
  <c r="B28" i="97"/>
  <c r="B27" i="97"/>
  <c r="B26" i="97"/>
  <c r="B25" i="97"/>
  <c r="B24" i="97"/>
  <c r="B23" i="97"/>
  <c r="B22" i="97"/>
  <c r="B21" i="97"/>
  <c r="B20" i="97"/>
  <c r="B19" i="97"/>
  <c r="B18" i="97"/>
  <c r="B17" i="97"/>
  <c r="B16" i="97"/>
  <c r="B15" i="97"/>
  <c r="B14" i="97"/>
  <c r="B13" i="97"/>
  <c r="B12" i="97"/>
  <c r="B11" i="97"/>
  <c r="B10" i="97"/>
  <c r="B9" i="97"/>
  <c r="B8" i="97"/>
  <c r="B7" i="97"/>
  <c r="B6" i="97"/>
  <c r="B5" i="97"/>
  <c r="B36" i="98"/>
  <c r="B35" i="98"/>
  <c r="B34" i="98"/>
  <c r="B33" i="98"/>
  <c r="B32" i="98"/>
  <c r="B31" i="98"/>
  <c r="B30" i="98"/>
  <c r="B29" i="98"/>
  <c r="B28" i="98"/>
  <c r="B27" i="98"/>
  <c r="B26" i="98"/>
  <c r="B25" i="98"/>
  <c r="B24" i="98"/>
  <c r="B23" i="98"/>
  <c r="B22" i="98"/>
  <c r="B21" i="98"/>
  <c r="B20" i="98"/>
  <c r="B19" i="98"/>
  <c r="B18" i="98"/>
  <c r="B17" i="98"/>
  <c r="B16" i="98"/>
  <c r="B15" i="98"/>
  <c r="B14" i="98"/>
  <c r="B13" i="98"/>
  <c r="B12" i="98"/>
  <c r="B11" i="98"/>
  <c r="B10" i="98"/>
  <c r="B9" i="98"/>
  <c r="B8" i="98"/>
  <c r="B7" i="98"/>
  <c r="B6" i="98"/>
  <c r="B5" i="98"/>
  <c r="F29" i="100"/>
  <c r="F36" i="98"/>
  <c r="F34" i="89"/>
  <c r="F30" i="93"/>
  <c r="F34" i="73"/>
  <c r="F36" i="75"/>
  <c r="F37" i="90"/>
  <c r="F34" i="98"/>
  <c r="F31" i="98"/>
  <c r="F32" i="89"/>
  <c r="F10" i="100"/>
  <c r="F13" i="100"/>
  <c r="F17" i="100"/>
  <c r="F21" i="100"/>
  <c r="F36" i="77"/>
  <c r="F41" i="78"/>
  <c r="F32" i="73"/>
  <c r="F7" i="94"/>
  <c r="F9" i="78"/>
  <c r="F5" i="78"/>
  <c r="F26" i="96"/>
  <c r="F31" i="95"/>
  <c r="F30" i="89"/>
  <c r="F28" i="91"/>
  <c r="F37" i="76"/>
  <c r="F33" i="77"/>
  <c r="F25" i="93"/>
  <c r="F27" i="93"/>
  <c r="F28" i="99"/>
  <c r="F33" i="75"/>
  <c r="F31" i="75"/>
  <c r="F39" i="78"/>
  <c r="F37" i="78"/>
  <c r="F26" i="83"/>
  <c r="F28" i="95"/>
  <c r="F26" i="89"/>
  <c r="F33" i="90"/>
  <c r="F27" i="57"/>
  <c r="F22" i="92"/>
  <c r="F30" i="77"/>
  <c r="F23" i="99"/>
  <c r="F18" i="99"/>
  <c r="F15" i="99"/>
  <c r="F12" i="99"/>
  <c r="F10" i="99"/>
  <c r="F7" i="77"/>
  <c r="F30" i="94"/>
  <c r="F25" i="97"/>
  <c r="F26" i="95"/>
  <c r="F22" i="89"/>
  <c r="F19" i="89"/>
  <c r="F15" i="89"/>
  <c r="F13" i="89"/>
  <c r="F11" i="89"/>
  <c r="F9" i="89"/>
  <c r="F35" i="78"/>
  <c r="F11" i="98"/>
  <c r="F15" i="98"/>
  <c r="F23" i="98"/>
  <c r="F27" i="98"/>
  <c r="F10" i="97"/>
  <c r="F18" i="97"/>
  <c r="F20" i="97"/>
  <c r="F23" i="97"/>
  <c r="F5" i="96"/>
  <c r="F9" i="96"/>
  <c r="F11" i="96"/>
  <c r="F13" i="96"/>
  <c r="F15" i="96"/>
  <c r="F20" i="96"/>
  <c r="F7" i="95"/>
  <c r="F11" i="95"/>
  <c r="F14" i="95"/>
  <c r="F16" i="95"/>
  <c r="F21" i="95"/>
  <c r="F10" i="94"/>
  <c r="F12" i="94"/>
  <c r="F14" i="94"/>
  <c r="F19" i="94"/>
  <c r="F27" i="94"/>
  <c r="F12" i="93"/>
  <c r="F20" i="93"/>
  <c r="F22" i="93"/>
  <c r="F7" i="92"/>
  <c r="F9" i="92"/>
  <c r="F16" i="92"/>
  <c r="F13" i="91"/>
  <c r="F19" i="91"/>
  <c r="F25" i="91"/>
  <c r="F10" i="90"/>
  <c r="F12" i="90"/>
  <c r="F15" i="90"/>
  <c r="F17" i="90"/>
  <c r="F20" i="90"/>
  <c r="F22" i="90"/>
  <c r="F24" i="90"/>
  <c r="F27" i="90"/>
  <c r="F29" i="90"/>
  <c r="F7" i="78"/>
  <c r="F13" i="78"/>
  <c r="F16" i="78"/>
  <c r="F19" i="78"/>
  <c r="F21" i="78"/>
  <c r="F24" i="78"/>
  <c r="F27" i="78"/>
  <c r="F29" i="78"/>
  <c r="F33" i="78"/>
  <c r="F5" i="89"/>
  <c r="F5" i="83"/>
  <c r="F7" i="83"/>
  <c r="F10" i="83"/>
  <c r="F15" i="83"/>
  <c r="F22" i="83"/>
  <c r="F35" i="76"/>
  <c r="F32" i="76"/>
  <c r="F30" i="76"/>
  <c r="F27" i="76"/>
  <c r="F24" i="76"/>
  <c r="F22" i="76"/>
  <c r="F18" i="76"/>
  <c r="F16" i="76"/>
  <c r="F10" i="76"/>
  <c r="F7" i="76"/>
  <c r="F27" i="77"/>
  <c r="F25" i="77"/>
  <c r="F18" i="77"/>
  <c r="F13" i="77"/>
  <c r="F10" i="77"/>
  <c r="F11" i="73"/>
  <c r="F18" i="73"/>
  <c r="F20" i="73"/>
  <c r="F23" i="73"/>
  <c r="F26" i="73"/>
  <c r="F23" i="57"/>
  <c r="F21" i="57"/>
  <c r="F14" i="57"/>
  <c r="F12" i="57"/>
  <c r="F7" i="57"/>
  <c r="F7" i="75"/>
  <c r="F26" i="75"/>
  <c r="F23" i="75"/>
  <c r="F21" i="75"/>
  <c r="F18" i="75"/>
  <c r="F16" i="75"/>
</calcChain>
</file>

<file path=xl/sharedStrings.xml><?xml version="1.0" encoding="utf-8"?>
<sst xmlns="http://schemas.openxmlformats.org/spreadsheetml/2006/main" count="2513" uniqueCount="395">
  <si>
    <t>（％）</t>
    <phoneticPr fontId="2"/>
  </si>
  <si>
    <t>選挙期日</t>
    <rPh sb="0" eb="2">
      <t>センキョ</t>
    </rPh>
    <rPh sb="2" eb="4">
      <t>キジツ</t>
    </rPh>
    <phoneticPr fontId="2"/>
  </si>
  <si>
    <t>選挙事由</t>
    <rPh sb="0" eb="2">
      <t>センキョ</t>
    </rPh>
    <rPh sb="2" eb="4">
      <t>ジユウ</t>
    </rPh>
    <phoneticPr fontId="2"/>
  </si>
  <si>
    <t>年齢</t>
    <rPh sb="0" eb="2">
      <t>ネンレイ</t>
    </rPh>
    <phoneticPr fontId="2"/>
  </si>
  <si>
    <t>得票数</t>
    <rPh sb="0" eb="3">
      <t>トクヒョウスウ</t>
    </rPh>
    <phoneticPr fontId="2"/>
  </si>
  <si>
    <t>当日有権者数（人）</t>
    <rPh sb="0" eb="2">
      <t>トウジツ</t>
    </rPh>
    <rPh sb="2" eb="5">
      <t>ユウケンシャ</t>
    </rPh>
    <rPh sb="5" eb="6">
      <t>スウ</t>
    </rPh>
    <rPh sb="7" eb="8">
      <t>ニン</t>
    </rPh>
    <phoneticPr fontId="2"/>
  </si>
  <si>
    <t>投票者数</t>
    <rPh sb="0" eb="3">
      <t>トウヒョウシャ</t>
    </rPh>
    <rPh sb="3" eb="4">
      <t>スウ</t>
    </rPh>
    <phoneticPr fontId="2"/>
  </si>
  <si>
    <t>（人）</t>
    <rPh sb="1" eb="2">
      <t>ニン</t>
    </rPh>
    <phoneticPr fontId="2"/>
  </si>
  <si>
    <t>投票率</t>
    <rPh sb="0" eb="3">
      <t>トウヒョウリツ</t>
    </rPh>
    <phoneticPr fontId="2"/>
  </si>
  <si>
    <t>候　補　者　別　得　票　数</t>
    <rPh sb="0" eb="1">
      <t>コウ</t>
    </rPh>
    <rPh sb="2" eb="3">
      <t>タスク</t>
    </rPh>
    <rPh sb="4" eb="5">
      <t>シャ</t>
    </rPh>
    <rPh sb="6" eb="7">
      <t>ベツ</t>
    </rPh>
    <rPh sb="8" eb="9">
      <t>トク</t>
    </rPh>
    <rPh sb="10" eb="11">
      <t>ヒョウ</t>
    </rPh>
    <rPh sb="12" eb="13">
      <t>カズ</t>
    </rPh>
    <phoneticPr fontId="2"/>
  </si>
  <si>
    <t>党　　派</t>
    <rPh sb="0" eb="1">
      <t>トウ</t>
    </rPh>
    <rPh sb="3" eb="4">
      <t>ハ</t>
    </rPh>
    <phoneticPr fontId="2"/>
  </si>
  <si>
    <t>備　　考</t>
    <rPh sb="0" eb="1">
      <t>ソナエ</t>
    </rPh>
    <rPh sb="3" eb="4">
      <t>コウ</t>
    </rPh>
    <phoneticPr fontId="2"/>
  </si>
  <si>
    <t>氏　　名</t>
    <rPh sb="0" eb="1">
      <t>シ</t>
    </rPh>
    <rPh sb="3" eb="4">
      <t>メイ</t>
    </rPh>
    <phoneticPr fontId="2"/>
  </si>
  <si>
    <t>日本共産党</t>
    <rPh sb="0" eb="2">
      <t>ニホン</t>
    </rPh>
    <rPh sb="2" eb="5">
      <t>キョウサントウ</t>
    </rPh>
    <phoneticPr fontId="2"/>
  </si>
  <si>
    <t>無　所　属</t>
    <rPh sb="0" eb="1">
      <t>ム</t>
    </rPh>
    <rPh sb="2" eb="3">
      <t>ショ</t>
    </rPh>
    <rPh sb="4" eb="5">
      <t>ゾク</t>
    </rPh>
    <phoneticPr fontId="2"/>
  </si>
  <si>
    <t>当選１回</t>
    <rPh sb="0" eb="2">
      <t>トウセン</t>
    </rPh>
    <rPh sb="3" eb="4">
      <t>カイ</t>
    </rPh>
    <phoneticPr fontId="2"/>
  </si>
  <si>
    <t>当選２回</t>
    <rPh sb="0" eb="2">
      <t>トウセン</t>
    </rPh>
    <rPh sb="3" eb="4">
      <t>カイ</t>
    </rPh>
    <phoneticPr fontId="2"/>
  </si>
  <si>
    <t>任期満了</t>
    <rPh sb="0" eb="2">
      <t>ニンキ</t>
    </rPh>
    <rPh sb="2" eb="4">
      <t>マンリョウ</t>
    </rPh>
    <phoneticPr fontId="2"/>
  </si>
  <si>
    <t>当選３回</t>
    <rPh sb="0" eb="2">
      <t>トウセン</t>
    </rPh>
    <rPh sb="3" eb="4">
      <t>カイ</t>
    </rPh>
    <phoneticPr fontId="2"/>
  </si>
  <si>
    <t>当選４回</t>
    <rPh sb="0" eb="2">
      <t>トウセン</t>
    </rPh>
    <rPh sb="3" eb="4">
      <t>カイ</t>
    </rPh>
    <phoneticPr fontId="2"/>
  </si>
  <si>
    <t>当選５回</t>
    <rPh sb="0" eb="2">
      <t>トウセン</t>
    </rPh>
    <rPh sb="3" eb="4">
      <t>カイ</t>
    </rPh>
    <phoneticPr fontId="2"/>
  </si>
  <si>
    <t>第１回統一地方選挙</t>
    <rPh sb="0" eb="1">
      <t>ダイ</t>
    </rPh>
    <rPh sb="2" eb="3">
      <t>カイ</t>
    </rPh>
    <rPh sb="3" eb="5">
      <t>トウイツ</t>
    </rPh>
    <rPh sb="5" eb="7">
      <t>チホウ</t>
    </rPh>
    <rPh sb="7" eb="9">
      <t>センキョ</t>
    </rPh>
    <phoneticPr fontId="2"/>
  </si>
  <si>
    <t>無投票</t>
    <rPh sb="0" eb="3">
      <t>ムトウヒョウ</t>
    </rPh>
    <phoneticPr fontId="2"/>
  </si>
  <si>
    <t>（％）</t>
    <phoneticPr fontId="2"/>
  </si>
  <si>
    <t xml:space="preserve">当選２回                     </t>
    <rPh sb="0" eb="2">
      <t>トウセン</t>
    </rPh>
    <rPh sb="3" eb="4">
      <t>カイ</t>
    </rPh>
    <phoneticPr fontId="2"/>
  </si>
  <si>
    <t>村上　源一</t>
    <rPh sb="0" eb="2">
      <t>ムラカミ</t>
    </rPh>
    <rPh sb="3" eb="5">
      <t>ゲンイチ</t>
    </rPh>
    <phoneticPr fontId="2"/>
  </si>
  <si>
    <t>当選３回</t>
    <rPh sb="0" eb="2">
      <t>トウセン</t>
    </rPh>
    <phoneticPr fontId="2"/>
  </si>
  <si>
    <t>当選４回</t>
    <rPh sb="0" eb="2">
      <t>トウセン</t>
    </rPh>
    <phoneticPr fontId="2"/>
  </si>
  <si>
    <t>（％）</t>
    <phoneticPr fontId="2"/>
  </si>
  <si>
    <t>（％）</t>
    <phoneticPr fontId="2"/>
  </si>
  <si>
    <t>死亡</t>
    <rPh sb="0" eb="2">
      <t>シボウ</t>
    </rPh>
    <phoneticPr fontId="2"/>
  </si>
  <si>
    <t>（％）</t>
    <phoneticPr fontId="2"/>
  </si>
  <si>
    <t>当選１回</t>
    <rPh sb="0" eb="2">
      <t>トウセン</t>
    </rPh>
    <phoneticPr fontId="2"/>
  </si>
  <si>
    <t>（％）</t>
    <phoneticPr fontId="2"/>
  </si>
  <si>
    <t>退職申立</t>
    <rPh sb="0" eb="2">
      <t>タイショク</t>
    </rPh>
    <rPh sb="2" eb="4">
      <t>モウシタテ</t>
    </rPh>
    <phoneticPr fontId="2"/>
  </si>
  <si>
    <t xml:space="preserve">当選１回                     </t>
    <rPh sb="0" eb="2">
      <t>トウセン</t>
    </rPh>
    <rPh sb="3" eb="4">
      <t>カイ</t>
    </rPh>
    <phoneticPr fontId="2"/>
  </si>
  <si>
    <t>当選２回</t>
    <rPh sb="0" eb="2">
      <t>トウセン</t>
    </rPh>
    <phoneticPr fontId="2"/>
  </si>
  <si>
    <t>（％）</t>
    <phoneticPr fontId="2"/>
  </si>
  <si>
    <t xml:space="preserve">当選２回                    </t>
    <rPh sb="0" eb="2">
      <t>トウセン</t>
    </rPh>
    <rPh sb="3" eb="4">
      <t>カイ</t>
    </rPh>
    <phoneticPr fontId="2"/>
  </si>
  <si>
    <t>当選６回</t>
    <rPh sb="0" eb="2">
      <t>トウセン</t>
    </rPh>
    <rPh sb="3" eb="4">
      <t>カイ</t>
    </rPh>
    <phoneticPr fontId="2"/>
  </si>
  <si>
    <t>当選７回</t>
    <rPh sb="0" eb="2">
      <t>トウセン</t>
    </rPh>
    <rPh sb="3" eb="4">
      <t>カイ</t>
    </rPh>
    <phoneticPr fontId="2"/>
  </si>
  <si>
    <t>○鷹栖町</t>
    <rPh sb="1" eb="4">
      <t>タカノスチョウ</t>
    </rPh>
    <phoneticPr fontId="2"/>
  </si>
  <si>
    <t>栗林　由松</t>
    <rPh sb="0" eb="2">
      <t>クリバヤシ</t>
    </rPh>
    <rPh sb="3" eb="5">
      <t>ヨシマツ</t>
    </rPh>
    <phoneticPr fontId="2"/>
  </si>
  <si>
    <t>中川　一郎</t>
    <rPh sb="0" eb="2">
      <t>ナカガワ</t>
    </rPh>
    <rPh sb="3" eb="5">
      <t>イチロウ</t>
    </rPh>
    <phoneticPr fontId="2"/>
  </si>
  <si>
    <t>上谷　菊松</t>
    <rPh sb="0" eb="2">
      <t>ウエタニ</t>
    </rPh>
    <rPh sb="3" eb="4">
      <t>キク</t>
    </rPh>
    <rPh sb="4" eb="5">
      <t>マツ</t>
    </rPh>
    <phoneticPr fontId="2"/>
  </si>
  <si>
    <t>高田　勇作</t>
    <rPh sb="0" eb="2">
      <t>タカダ</t>
    </rPh>
    <rPh sb="3" eb="5">
      <t>ユウサク</t>
    </rPh>
    <phoneticPr fontId="2"/>
  </si>
  <si>
    <t>高田　豊作</t>
    <rPh sb="0" eb="2">
      <t>タカダ</t>
    </rPh>
    <rPh sb="3" eb="5">
      <t>ホウサク</t>
    </rPh>
    <phoneticPr fontId="2"/>
  </si>
  <si>
    <t>新田　実蔵</t>
    <rPh sb="0" eb="2">
      <t>ニッタ</t>
    </rPh>
    <rPh sb="3" eb="4">
      <t>ジツ</t>
    </rPh>
    <rPh sb="4" eb="5">
      <t>クラ</t>
    </rPh>
    <phoneticPr fontId="2"/>
  </si>
  <si>
    <t>小林　勝彦</t>
    <rPh sb="0" eb="2">
      <t>コバヤシ</t>
    </rPh>
    <rPh sb="3" eb="5">
      <t>カツヒコ</t>
    </rPh>
    <phoneticPr fontId="2"/>
  </si>
  <si>
    <t>高橋　登己一</t>
    <rPh sb="0" eb="2">
      <t>タカハシ</t>
    </rPh>
    <rPh sb="3" eb="4">
      <t>ノボ</t>
    </rPh>
    <rPh sb="4" eb="5">
      <t>オノレ</t>
    </rPh>
    <rPh sb="5" eb="6">
      <t>イチ</t>
    </rPh>
    <phoneticPr fontId="2"/>
  </si>
  <si>
    <t>○東神楽町</t>
    <rPh sb="1" eb="5">
      <t>ヒガシカグラチョウ</t>
    </rPh>
    <phoneticPr fontId="2"/>
  </si>
  <si>
    <t>安井　吉典</t>
    <rPh sb="0" eb="2">
      <t>ヤスイ</t>
    </rPh>
    <rPh sb="3" eb="4">
      <t>ヨシ</t>
    </rPh>
    <rPh sb="4" eb="5">
      <t>ノリ</t>
    </rPh>
    <phoneticPr fontId="2"/>
  </si>
  <si>
    <t>岸本　吉衛門</t>
    <rPh sb="0" eb="2">
      <t>キシモト</t>
    </rPh>
    <rPh sb="3" eb="4">
      <t>ヨシ</t>
    </rPh>
    <rPh sb="4" eb="6">
      <t>エモン</t>
    </rPh>
    <phoneticPr fontId="2"/>
  </si>
  <si>
    <t>山賀　光雄</t>
    <rPh sb="0" eb="2">
      <t>ヤマガ</t>
    </rPh>
    <rPh sb="3" eb="5">
      <t>ミツオ</t>
    </rPh>
    <phoneticPr fontId="2"/>
  </si>
  <si>
    <t>日本農民党</t>
    <rPh sb="0" eb="2">
      <t>ニホン</t>
    </rPh>
    <rPh sb="2" eb="5">
      <t>ノウミントウ</t>
    </rPh>
    <phoneticPr fontId="2"/>
  </si>
  <si>
    <t>山形　年男</t>
    <rPh sb="0" eb="2">
      <t>ヤマガタ</t>
    </rPh>
    <rPh sb="3" eb="5">
      <t>トシオ</t>
    </rPh>
    <phoneticPr fontId="2"/>
  </si>
  <si>
    <t>北山　梅作</t>
    <rPh sb="0" eb="2">
      <t>キタヤマ</t>
    </rPh>
    <rPh sb="3" eb="4">
      <t>ウメ</t>
    </rPh>
    <rPh sb="4" eb="5">
      <t>サク</t>
    </rPh>
    <phoneticPr fontId="2"/>
  </si>
  <si>
    <t>諸　　　派</t>
    <rPh sb="0" eb="1">
      <t>モロ</t>
    </rPh>
    <rPh sb="4" eb="5">
      <t>ハ</t>
    </rPh>
    <phoneticPr fontId="2"/>
  </si>
  <si>
    <t>堀口　喜三郎</t>
    <rPh sb="0" eb="2">
      <t>ホリグチ</t>
    </rPh>
    <rPh sb="3" eb="6">
      <t>キサブロウ</t>
    </rPh>
    <phoneticPr fontId="2"/>
  </si>
  <si>
    <t>吉原　弘行</t>
    <rPh sb="0" eb="2">
      <t>ヨシハラ</t>
    </rPh>
    <rPh sb="3" eb="5">
      <t>ヒロユキ</t>
    </rPh>
    <phoneticPr fontId="2"/>
  </si>
  <si>
    <t>水上　六蔵</t>
    <rPh sb="0" eb="2">
      <t>ミズカミ</t>
    </rPh>
    <rPh sb="3" eb="4">
      <t>ロク</t>
    </rPh>
    <rPh sb="4" eb="5">
      <t>ゾウ</t>
    </rPh>
    <phoneticPr fontId="2"/>
  </si>
  <si>
    <t>池崎　君美</t>
    <rPh sb="0" eb="1">
      <t>イケ</t>
    </rPh>
    <rPh sb="1" eb="2">
      <t>サキ</t>
    </rPh>
    <rPh sb="3" eb="4">
      <t>クン</t>
    </rPh>
    <rPh sb="4" eb="5">
      <t>ビ</t>
    </rPh>
    <phoneticPr fontId="2"/>
  </si>
  <si>
    <t>○当麻町</t>
    <rPh sb="1" eb="4">
      <t>トウマチョウ</t>
    </rPh>
    <phoneticPr fontId="2"/>
  </si>
  <si>
    <t>安達　利淳</t>
    <rPh sb="0" eb="2">
      <t>アダチ</t>
    </rPh>
    <rPh sb="3" eb="4">
      <t>トシ</t>
    </rPh>
    <rPh sb="4" eb="5">
      <t>ジュン</t>
    </rPh>
    <phoneticPr fontId="2"/>
  </si>
  <si>
    <t>瀬戸　三良</t>
    <rPh sb="0" eb="2">
      <t>セト</t>
    </rPh>
    <rPh sb="3" eb="4">
      <t>サン</t>
    </rPh>
    <rPh sb="4" eb="5">
      <t>ヨ</t>
    </rPh>
    <phoneticPr fontId="2"/>
  </si>
  <si>
    <t>藤本　幸一</t>
    <rPh sb="0" eb="2">
      <t>フジモト</t>
    </rPh>
    <rPh sb="3" eb="5">
      <t>コウイチ</t>
    </rPh>
    <phoneticPr fontId="2"/>
  </si>
  <si>
    <t>当選５回　　　　　　　　　　　</t>
    <rPh sb="0" eb="2">
      <t>トウセン</t>
    </rPh>
    <rPh sb="3" eb="4">
      <t>カイ</t>
    </rPh>
    <phoneticPr fontId="2"/>
  </si>
  <si>
    <t>当選６回　　　　　　　　　　　</t>
    <rPh sb="0" eb="2">
      <t>トウセン</t>
    </rPh>
    <rPh sb="3" eb="4">
      <t>カイ</t>
    </rPh>
    <phoneticPr fontId="2"/>
  </si>
  <si>
    <t>西川　勝雄</t>
    <rPh sb="0" eb="2">
      <t>ニシカワ</t>
    </rPh>
    <rPh sb="3" eb="5">
      <t>カツオ</t>
    </rPh>
    <phoneticPr fontId="2"/>
  </si>
  <si>
    <t>塚本　　豊</t>
    <rPh sb="0" eb="2">
      <t>ツカモト</t>
    </rPh>
    <rPh sb="4" eb="5">
      <t>ユタ</t>
    </rPh>
    <phoneticPr fontId="2"/>
  </si>
  <si>
    <t>木村　広敏</t>
    <rPh sb="0" eb="2">
      <t>キムラ</t>
    </rPh>
    <rPh sb="3" eb="5">
      <t>ヒロトシ</t>
    </rPh>
    <phoneticPr fontId="2"/>
  </si>
  <si>
    <t>岡田　一人</t>
    <rPh sb="0" eb="2">
      <t>オカダ</t>
    </rPh>
    <rPh sb="3" eb="5">
      <t>カズヒト</t>
    </rPh>
    <phoneticPr fontId="2"/>
  </si>
  <si>
    <t>内海　順一</t>
    <rPh sb="0" eb="2">
      <t>ウツミ</t>
    </rPh>
    <rPh sb="3" eb="5">
      <t>ジュンイチ</t>
    </rPh>
    <phoneticPr fontId="2"/>
  </si>
  <si>
    <t>小板橋　顕一</t>
    <rPh sb="0" eb="3">
      <t>コイタバシ</t>
    </rPh>
    <rPh sb="4" eb="6">
      <t>ケンイチ</t>
    </rPh>
    <phoneticPr fontId="2"/>
  </si>
  <si>
    <t>○愛別町</t>
    <rPh sb="1" eb="4">
      <t>アイベツチョウ</t>
    </rPh>
    <phoneticPr fontId="2"/>
  </si>
  <si>
    <t>森畑　森太郎</t>
    <rPh sb="0" eb="1">
      <t>モリ</t>
    </rPh>
    <rPh sb="1" eb="2">
      <t>ハタ</t>
    </rPh>
    <rPh sb="3" eb="4">
      <t>モリ</t>
    </rPh>
    <rPh sb="4" eb="6">
      <t>タロウ</t>
    </rPh>
    <phoneticPr fontId="2"/>
  </si>
  <si>
    <t>蔦原　佐吉</t>
    <rPh sb="1" eb="2">
      <t>ハラ</t>
    </rPh>
    <rPh sb="3" eb="4">
      <t>サ</t>
    </rPh>
    <rPh sb="4" eb="5">
      <t>キチ</t>
    </rPh>
    <phoneticPr fontId="2"/>
  </si>
  <si>
    <t>久米　義満</t>
    <rPh sb="0" eb="1">
      <t>ヒサ</t>
    </rPh>
    <rPh sb="1" eb="2">
      <t>コメ</t>
    </rPh>
    <rPh sb="3" eb="5">
      <t>ヨシミツ</t>
    </rPh>
    <phoneticPr fontId="2"/>
  </si>
  <si>
    <t>前仏　豊作</t>
    <rPh sb="0" eb="1">
      <t>マエ</t>
    </rPh>
    <rPh sb="1" eb="2">
      <t>ブツ</t>
    </rPh>
    <rPh sb="3" eb="5">
      <t>ホウサク</t>
    </rPh>
    <phoneticPr fontId="2"/>
  </si>
  <si>
    <t>木村　朝次郎</t>
    <rPh sb="0" eb="2">
      <t>キムラ</t>
    </rPh>
    <rPh sb="3" eb="6">
      <t>アサジロウ</t>
    </rPh>
    <phoneticPr fontId="2"/>
  </si>
  <si>
    <t>増田　照正</t>
    <rPh sb="0" eb="2">
      <t>マスダ</t>
    </rPh>
    <rPh sb="3" eb="5">
      <t>テルマサ</t>
    </rPh>
    <phoneticPr fontId="2"/>
  </si>
  <si>
    <t>中山　松雄</t>
    <rPh sb="0" eb="2">
      <t>ナカヤマ</t>
    </rPh>
    <rPh sb="3" eb="5">
      <t>マツオ</t>
    </rPh>
    <phoneticPr fontId="2"/>
  </si>
  <si>
    <t>岡本　　勇</t>
    <rPh sb="0" eb="2">
      <t>オカモト</t>
    </rPh>
    <rPh sb="4" eb="5">
      <t>イサム</t>
    </rPh>
    <phoneticPr fontId="2"/>
  </si>
  <si>
    <t>堺　　孝行</t>
    <rPh sb="0" eb="1">
      <t>サカイ</t>
    </rPh>
    <rPh sb="3" eb="5">
      <t>タカユキ</t>
    </rPh>
    <phoneticPr fontId="2"/>
  </si>
  <si>
    <t>奥村　時要</t>
    <rPh sb="0" eb="2">
      <t>オクムラ</t>
    </rPh>
    <rPh sb="3" eb="4">
      <t>トキ</t>
    </rPh>
    <rPh sb="4" eb="5">
      <t>ヨウ</t>
    </rPh>
    <phoneticPr fontId="2"/>
  </si>
  <si>
    <t>久米　　敏</t>
    <rPh sb="0" eb="1">
      <t>ヒサ</t>
    </rPh>
    <rPh sb="1" eb="2">
      <t>コメ</t>
    </rPh>
    <rPh sb="4" eb="5">
      <t>トシ</t>
    </rPh>
    <phoneticPr fontId="2"/>
  </si>
  <si>
    <t>松島　四郎</t>
    <rPh sb="0" eb="2">
      <t>マツシマ</t>
    </rPh>
    <rPh sb="3" eb="5">
      <t>シロウ</t>
    </rPh>
    <phoneticPr fontId="2"/>
  </si>
  <si>
    <t>○上川町</t>
    <rPh sb="1" eb="4">
      <t>カミカワチョウ</t>
    </rPh>
    <phoneticPr fontId="2"/>
  </si>
  <si>
    <t>鶴野　弁太郎</t>
    <rPh sb="0" eb="1">
      <t>ツル</t>
    </rPh>
    <rPh sb="1" eb="2">
      <t>ノ</t>
    </rPh>
    <rPh sb="3" eb="4">
      <t>ベン</t>
    </rPh>
    <rPh sb="4" eb="6">
      <t>タロウ</t>
    </rPh>
    <phoneticPr fontId="2"/>
  </si>
  <si>
    <t>伊集院　兼清</t>
    <rPh sb="0" eb="3">
      <t>イジュウイン</t>
    </rPh>
    <rPh sb="4" eb="5">
      <t>カ</t>
    </rPh>
    <rPh sb="5" eb="6">
      <t>キヨ</t>
    </rPh>
    <phoneticPr fontId="2"/>
  </si>
  <si>
    <t>野木　高綱</t>
    <rPh sb="0" eb="2">
      <t>ノギ</t>
    </rPh>
    <rPh sb="3" eb="4">
      <t>タカ</t>
    </rPh>
    <rPh sb="4" eb="5">
      <t>ツナ</t>
    </rPh>
    <phoneticPr fontId="2"/>
  </si>
  <si>
    <t>中江　庄三郎</t>
    <rPh sb="0" eb="2">
      <t>ナカエ</t>
    </rPh>
    <rPh sb="3" eb="6">
      <t>ショウザブロウ</t>
    </rPh>
    <phoneticPr fontId="2"/>
  </si>
  <si>
    <t>平野　松蔵</t>
    <rPh sb="0" eb="1">
      <t>ヒラ</t>
    </rPh>
    <rPh sb="1" eb="2">
      <t>ノ</t>
    </rPh>
    <rPh sb="3" eb="4">
      <t>マツ</t>
    </rPh>
    <rPh sb="4" eb="5">
      <t>ゾウ</t>
    </rPh>
    <phoneticPr fontId="2"/>
  </si>
  <si>
    <t>野田　晴男</t>
    <rPh sb="0" eb="1">
      <t>ノ</t>
    </rPh>
    <rPh sb="1" eb="2">
      <t>タ</t>
    </rPh>
    <rPh sb="3" eb="5">
      <t>ハルオ</t>
    </rPh>
    <phoneticPr fontId="2"/>
  </si>
  <si>
    <t>大泉　　誠</t>
    <rPh sb="0" eb="2">
      <t>オオイズミ</t>
    </rPh>
    <rPh sb="4" eb="5">
      <t>マコト</t>
    </rPh>
    <phoneticPr fontId="2"/>
  </si>
  <si>
    <t>野田　晴男</t>
    <rPh sb="0" eb="2">
      <t>ノダ</t>
    </rPh>
    <rPh sb="3" eb="5">
      <t>ハルオ</t>
    </rPh>
    <phoneticPr fontId="2"/>
  </si>
  <si>
    <t>吉田　裕而</t>
    <rPh sb="0" eb="2">
      <t>ヨシダ</t>
    </rPh>
    <rPh sb="3" eb="4">
      <t>ユウ</t>
    </rPh>
    <phoneticPr fontId="2"/>
  </si>
  <si>
    <t>当選５回</t>
    <rPh sb="0" eb="2">
      <t>トウセン</t>
    </rPh>
    <phoneticPr fontId="2"/>
  </si>
  <si>
    <t>小林　秋雄</t>
    <rPh sb="0" eb="2">
      <t>コバヤシ</t>
    </rPh>
    <rPh sb="3" eb="5">
      <t>アキオ</t>
    </rPh>
    <phoneticPr fontId="2"/>
  </si>
  <si>
    <t>宮田　敬三</t>
    <rPh sb="0" eb="2">
      <t>ミヤタ</t>
    </rPh>
    <rPh sb="3" eb="5">
      <t>ケイゾウ</t>
    </rPh>
    <phoneticPr fontId="2"/>
  </si>
  <si>
    <t>大方　春一</t>
    <rPh sb="0" eb="2">
      <t>オオカタ</t>
    </rPh>
    <rPh sb="3" eb="4">
      <t>ハル</t>
    </rPh>
    <rPh sb="4" eb="5">
      <t>イチ</t>
    </rPh>
    <phoneticPr fontId="2"/>
  </si>
  <si>
    <t>石田　二三雄</t>
    <rPh sb="0" eb="2">
      <t>イシダ</t>
    </rPh>
    <rPh sb="3" eb="6">
      <t>フミオ</t>
    </rPh>
    <phoneticPr fontId="2"/>
  </si>
  <si>
    <t>河本　芳實</t>
    <rPh sb="0" eb="2">
      <t>カワモト</t>
    </rPh>
    <rPh sb="3" eb="4">
      <t>ヨシ</t>
    </rPh>
    <phoneticPr fontId="2"/>
  </si>
  <si>
    <t>佐々木　卓也</t>
    <rPh sb="0" eb="3">
      <t>ササキ</t>
    </rPh>
    <rPh sb="4" eb="6">
      <t>タクヤ</t>
    </rPh>
    <phoneticPr fontId="2"/>
  </si>
  <si>
    <t>柴山　昌春</t>
    <rPh sb="0" eb="2">
      <t>シバヤマ</t>
    </rPh>
    <rPh sb="3" eb="5">
      <t>マサハル</t>
    </rPh>
    <phoneticPr fontId="2"/>
  </si>
  <si>
    <t>田中　　保</t>
    <rPh sb="0" eb="2">
      <t>タナカ</t>
    </rPh>
    <rPh sb="4" eb="5">
      <t>タモ</t>
    </rPh>
    <phoneticPr fontId="2"/>
  </si>
  <si>
    <t>○東川町</t>
    <rPh sb="1" eb="4">
      <t>ヒガシカワチョウ</t>
    </rPh>
    <phoneticPr fontId="2"/>
  </si>
  <si>
    <t>木村　喜好</t>
    <rPh sb="0" eb="2">
      <t>キムラ</t>
    </rPh>
    <rPh sb="3" eb="4">
      <t>ヨロコ</t>
    </rPh>
    <rPh sb="4" eb="5">
      <t>ス</t>
    </rPh>
    <phoneticPr fontId="2"/>
  </si>
  <si>
    <t>藤田　　馨</t>
    <rPh sb="0" eb="2">
      <t>フジタ</t>
    </rPh>
    <rPh sb="4" eb="5">
      <t>カオル</t>
    </rPh>
    <phoneticPr fontId="2"/>
  </si>
  <si>
    <t>中川　音治</t>
    <rPh sb="0" eb="2">
      <t>ナカガワ</t>
    </rPh>
    <rPh sb="3" eb="4">
      <t>オト</t>
    </rPh>
    <rPh sb="4" eb="5">
      <t>ジ</t>
    </rPh>
    <phoneticPr fontId="2"/>
  </si>
  <si>
    <t>山田　孝夫</t>
    <rPh sb="0" eb="2">
      <t>ヤマダ</t>
    </rPh>
    <rPh sb="3" eb="5">
      <t>タカオ</t>
    </rPh>
    <phoneticPr fontId="2"/>
  </si>
  <si>
    <t>蝶野　重幸</t>
    <rPh sb="0" eb="1">
      <t>チョウ</t>
    </rPh>
    <rPh sb="1" eb="2">
      <t>ノ</t>
    </rPh>
    <rPh sb="3" eb="5">
      <t>シゲユキ</t>
    </rPh>
    <phoneticPr fontId="2"/>
  </si>
  <si>
    <t>（％）</t>
    <phoneticPr fontId="2"/>
  </si>
  <si>
    <t>○美瑛町</t>
    <rPh sb="1" eb="4">
      <t>ビエイチョウ</t>
    </rPh>
    <phoneticPr fontId="2"/>
  </si>
  <si>
    <t>○上富良野町</t>
    <rPh sb="1" eb="5">
      <t>カミフラノ</t>
    </rPh>
    <rPh sb="5" eb="6">
      <t>チョウ</t>
    </rPh>
    <phoneticPr fontId="2"/>
  </si>
  <si>
    <t>田中　勝次郎</t>
    <rPh sb="0" eb="2">
      <t>タナカ</t>
    </rPh>
    <rPh sb="3" eb="4">
      <t>カツ</t>
    </rPh>
    <rPh sb="4" eb="6">
      <t>ジロウ</t>
    </rPh>
    <phoneticPr fontId="2"/>
  </si>
  <si>
    <t>佐藤　敬太郎</t>
    <rPh sb="0" eb="2">
      <t>サトウ</t>
    </rPh>
    <rPh sb="3" eb="6">
      <t>ケイタロウ</t>
    </rPh>
    <phoneticPr fontId="2"/>
  </si>
  <si>
    <t>海江田　武信</t>
    <rPh sb="0" eb="3">
      <t>カイエダ</t>
    </rPh>
    <rPh sb="4" eb="6">
      <t>タケノブ</t>
    </rPh>
    <phoneticPr fontId="2"/>
  </si>
  <si>
    <t>北川　与一</t>
    <rPh sb="0" eb="2">
      <t>キタガワ</t>
    </rPh>
    <rPh sb="3" eb="5">
      <t>ヨイチ</t>
    </rPh>
    <phoneticPr fontId="2"/>
  </si>
  <si>
    <t>村上　国二</t>
    <rPh sb="0" eb="2">
      <t>ムラカミ</t>
    </rPh>
    <rPh sb="3" eb="4">
      <t>クニ</t>
    </rPh>
    <rPh sb="4" eb="5">
      <t>ニ</t>
    </rPh>
    <phoneticPr fontId="2"/>
  </si>
  <si>
    <t>床鍋　正則</t>
    <rPh sb="0" eb="1">
      <t>ユカ</t>
    </rPh>
    <rPh sb="1" eb="2">
      <t>ナベ</t>
    </rPh>
    <rPh sb="3" eb="5">
      <t>マサノリ</t>
    </rPh>
    <phoneticPr fontId="2"/>
  </si>
  <si>
    <t>村上　国二</t>
    <rPh sb="0" eb="2">
      <t>ムラカミ</t>
    </rPh>
    <rPh sb="3" eb="5">
      <t>クニジ</t>
    </rPh>
    <phoneticPr fontId="2"/>
  </si>
  <si>
    <t>宮野　弥三郎</t>
    <rPh sb="0" eb="2">
      <t>ミヤノ</t>
    </rPh>
    <rPh sb="3" eb="4">
      <t>ヤ</t>
    </rPh>
    <rPh sb="4" eb="6">
      <t>サブロウ</t>
    </rPh>
    <phoneticPr fontId="2"/>
  </si>
  <si>
    <t>和田　松ヱ門</t>
    <rPh sb="0" eb="2">
      <t>ワダ</t>
    </rPh>
    <rPh sb="3" eb="4">
      <t>マツ</t>
    </rPh>
    <rPh sb="5" eb="6">
      <t>モン</t>
    </rPh>
    <phoneticPr fontId="2"/>
  </si>
  <si>
    <t>酒匂　佑一</t>
    <rPh sb="0" eb="1">
      <t>サカ</t>
    </rPh>
    <rPh sb="3" eb="5">
      <t>ユウイチ</t>
    </rPh>
    <phoneticPr fontId="2"/>
  </si>
  <si>
    <t>藤原　利雄</t>
    <rPh sb="0" eb="2">
      <t>フジワラ</t>
    </rPh>
    <rPh sb="3" eb="5">
      <t>トシオ</t>
    </rPh>
    <phoneticPr fontId="2"/>
  </si>
  <si>
    <t>一色　正孝</t>
    <rPh sb="0" eb="2">
      <t>イッシキ</t>
    </rPh>
    <rPh sb="3" eb="5">
      <t>マサタカ</t>
    </rPh>
    <phoneticPr fontId="2"/>
  </si>
  <si>
    <t>野口　光雄</t>
    <rPh sb="0" eb="2">
      <t>ノグチ</t>
    </rPh>
    <rPh sb="3" eb="5">
      <t>ミツオ</t>
    </rPh>
    <phoneticPr fontId="2"/>
  </si>
  <si>
    <t>自由民主党</t>
    <rPh sb="0" eb="2">
      <t>ジユウ</t>
    </rPh>
    <rPh sb="2" eb="5">
      <t>ミンシュトウ</t>
    </rPh>
    <phoneticPr fontId="2"/>
  </si>
  <si>
    <t>金子　隆一</t>
    <rPh sb="0" eb="2">
      <t>カネコ</t>
    </rPh>
    <rPh sb="3" eb="5">
      <t>リュウイチ</t>
    </rPh>
    <phoneticPr fontId="2"/>
  </si>
  <si>
    <t>菅野　　學</t>
    <rPh sb="0" eb="2">
      <t>カンノ</t>
    </rPh>
    <phoneticPr fontId="2"/>
  </si>
  <si>
    <t>尾岸　孝雄</t>
    <rPh sb="0" eb="1">
      <t>オ</t>
    </rPh>
    <rPh sb="1" eb="2">
      <t>キシ</t>
    </rPh>
    <rPh sb="3" eb="5">
      <t>タカオ</t>
    </rPh>
    <phoneticPr fontId="2"/>
  </si>
  <si>
    <t>（％）</t>
    <phoneticPr fontId="2"/>
  </si>
  <si>
    <t>森　　善治</t>
    <rPh sb="0" eb="1">
      <t>モリ</t>
    </rPh>
    <rPh sb="3" eb="5">
      <t>ゼンジ</t>
    </rPh>
    <phoneticPr fontId="2"/>
  </si>
  <si>
    <t>大嶋　勝位</t>
    <rPh sb="0" eb="2">
      <t>オオシマ</t>
    </rPh>
    <rPh sb="3" eb="4">
      <t>カツ</t>
    </rPh>
    <rPh sb="4" eb="5">
      <t>イ</t>
    </rPh>
    <phoneticPr fontId="2"/>
  </si>
  <si>
    <t>湯浅　富男</t>
    <rPh sb="0" eb="2">
      <t>ユアサ</t>
    </rPh>
    <rPh sb="3" eb="5">
      <t>トミオ</t>
    </rPh>
    <phoneticPr fontId="2"/>
  </si>
  <si>
    <t>星野　久三郎</t>
    <rPh sb="0" eb="2">
      <t>ホシノ</t>
    </rPh>
    <rPh sb="3" eb="4">
      <t>キュウ</t>
    </rPh>
    <rPh sb="4" eb="6">
      <t>サブロウ</t>
    </rPh>
    <phoneticPr fontId="2"/>
  </si>
  <si>
    <t>当選７回</t>
    <rPh sb="0" eb="2">
      <t>トウセン</t>
    </rPh>
    <phoneticPr fontId="2"/>
  </si>
  <si>
    <t>竹久　貞雄</t>
    <rPh sb="0" eb="2">
      <t>タケヒサ</t>
    </rPh>
    <rPh sb="3" eb="5">
      <t>サダオ</t>
    </rPh>
    <phoneticPr fontId="2"/>
  </si>
  <si>
    <t>当選８回</t>
    <rPh sb="0" eb="2">
      <t>トウセン</t>
    </rPh>
    <rPh sb="3" eb="4">
      <t>カイ</t>
    </rPh>
    <phoneticPr fontId="2"/>
  </si>
  <si>
    <t>当選９回</t>
    <rPh sb="0" eb="2">
      <t>トウセン</t>
    </rPh>
    <rPh sb="3" eb="4">
      <t>カイ</t>
    </rPh>
    <phoneticPr fontId="2"/>
  </si>
  <si>
    <t>岡田　良之</t>
    <rPh sb="0" eb="2">
      <t>オカダ</t>
    </rPh>
    <rPh sb="3" eb="5">
      <t>ヨシユキ</t>
    </rPh>
    <phoneticPr fontId="2"/>
  </si>
  <si>
    <t>当選10回</t>
    <rPh sb="0" eb="2">
      <t>トウセン</t>
    </rPh>
    <rPh sb="4" eb="5">
      <t>カイ</t>
    </rPh>
    <phoneticPr fontId="2"/>
  </si>
  <si>
    <t>岸　　博</t>
    <rPh sb="0" eb="1">
      <t>キシ</t>
    </rPh>
    <rPh sb="3" eb="4">
      <t>ヒロシ</t>
    </rPh>
    <phoneticPr fontId="2"/>
  </si>
  <si>
    <t>安東　義彦</t>
    <rPh sb="0" eb="2">
      <t>アンドウ</t>
    </rPh>
    <rPh sb="3" eb="5">
      <t>ヨシヒコ</t>
    </rPh>
    <phoneticPr fontId="2"/>
  </si>
  <si>
    <t>○中富良野町</t>
    <rPh sb="1" eb="5">
      <t>ナカフラノ</t>
    </rPh>
    <rPh sb="5" eb="6">
      <t>チョウ</t>
    </rPh>
    <phoneticPr fontId="2"/>
  </si>
  <si>
    <t>○南富良野町</t>
    <rPh sb="1" eb="5">
      <t>ミナミフラノ</t>
    </rPh>
    <rPh sb="5" eb="6">
      <t>チョウ</t>
    </rPh>
    <phoneticPr fontId="2"/>
  </si>
  <si>
    <t>村上　寿造</t>
    <rPh sb="0" eb="2">
      <t>ムラカミ</t>
    </rPh>
    <rPh sb="3" eb="4">
      <t>ジュ</t>
    </rPh>
    <rPh sb="4" eb="5">
      <t>ゾウ</t>
    </rPh>
    <phoneticPr fontId="2"/>
  </si>
  <si>
    <t>篠崎　敬治</t>
    <rPh sb="0" eb="2">
      <t>シノザキ</t>
    </rPh>
    <rPh sb="3" eb="5">
      <t>ケイジ</t>
    </rPh>
    <phoneticPr fontId="2"/>
  </si>
  <si>
    <t>新田　義男</t>
    <rPh sb="0" eb="2">
      <t>ニッタ</t>
    </rPh>
    <rPh sb="3" eb="5">
      <t>ヨシオ</t>
    </rPh>
    <phoneticPr fontId="2"/>
  </si>
  <si>
    <t>安部　　亨</t>
    <rPh sb="0" eb="2">
      <t>アベ</t>
    </rPh>
    <rPh sb="4" eb="5">
      <t>トオル</t>
    </rPh>
    <phoneticPr fontId="2"/>
  </si>
  <si>
    <t>楯　　大亮</t>
    <rPh sb="0" eb="1">
      <t>タテ</t>
    </rPh>
    <rPh sb="3" eb="5">
      <t>ダイスケ</t>
    </rPh>
    <phoneticPr fontId="2"/>
  </si>
  <si>
    <t>荒谷　雄二</t>
    <rPh sb="0" eb="2">
      <t>アラヤ</t>
    </rPh>
    <rPh sb="3" eb="5">
      <t>ユウジ</t>
    </rPh>
    <phoneticPr fontId="2"/>
  </si>
  <si>
    <t>柴田　　勇</t>
    <rPh sb="0" eb="2">
      <t>シバタ</t>
    </rPh>
    <rPh sb="4" eb="5">
      <t>ユウ</t>
    </rPh>
    <phoneticPr fontId="2"/>
  </si>
  <si>
    <t>酒井　年夫</t>
    <rPh sb="0" eb="2">
      <t>サカイ</t>
    </rPh>
    <rPh sb="3" eb="5">
      <t>トシオ</t>
    </rPh>
    <phoneticPr fontId="2"/>
  </si>
  <si>
    <t>（％）</t>
    <phoneticPr fontId="2"/>
  </si>
  <si>
    <t>○占冠村</t>
    <rPh sb="1" eb="4">
      <t>シムカップムラ</t>
    </rPh>
    <phoneticPr fontId="2"/>
  </si>
  <si>
    <t>中田　菊太郎</t>
    <rPh sb="0" eb="2">
      <t>ナカタ</t>
    </rPh>
    <rPh sb="3" eb="6">
      <t>キクタロウ</t>
    </rPh>
    <phoneticPr fontId="2"/>
  </si>
  <si>
    <t>吉田　益雄</t>
    <rPh sb="0" eb="2">
      <t>ヨシダ</t>
    </rPh>
    <rPh sb="3" eb="5">
      <t>マスオ</t>
    </rPh>
    <phoneticPr fontId="2"/>
  </si>
  <si>
    <t xml:space="preserve">当選１回                    </t>
    <rPh sb="0" eb="2">
      <t>トウセン</t>
    </rPh>
    <rPh sb="3" eb="4">
      <t>カイ</t>
    </rPh>
    <phoneticPr fontId="2"/>
  </si>
  <si>
    <t>小滝　　猛</t>
    <rPh sb="0" eb="2">
      <t>コタキ</t>
    </rPh>
    <rPh sb="4" eb="5">
      <t>タケシ</t>
    </rPh>
    <phoneticPr fontId="2"/>
  </si>
  <si>
    <t>小川　一男</t>
    <rPh sb="0" eb="2">
      <t>オガワ</t>
    </rPh>
    <rPh sb="3" eb="5">
      <t>カズオ</t>
    </rPh>
    <phoneticPr fontId="2"/>
  </si>
  <si>
    <t>観音　信則</t>
    <rPh sb="0" eb="2">
      <t>カンノン</t>
    </rPh>
    <rPh sb="3" eb="4">
      <t>ノブ</t>
    </rPh>
    <rPh sb="4" eb="5">
      <t>ソク</t>
    </rPh>
    <phoneticPr fontId="2"/>
  </si>
  <si>
    <t>山口　佳夫</t>
    <rPh sb="0" eb="2">
      <t>ヤマグチ</t>
    </rPh>
    <rPh sb="3" eb="4">
      <t>ヨ</t>
    </rPh>
    <rPh sb="4" eb="5">
      <t>オ</t>
    </rPh>
    <phoneticPr fontId="2"/>
  </si>
  <si>
    <t>（％）</t>
    <phoneticPr fontId="2"/>
  </si>
  <si>
    <t>○和寒町</t>
    <rPh sb="1" eb="4">
      <t>ワッサムチョウ</t>
    </rPh>
    <phoneticPr fontId="2"/>
  </si>
  <si>
    <t>南雲　源一郎</t>
    <rPh sb="0" eb="2">
      <t>ナグモ</t>
    </rPh>
    <rPh sb="3" eb="6">
      <t>ゲンイチロウ</t>
    </rPh>
    <phoneticPr fontId="2"/>
  </si>
  <si>
    <t>小島　　圓</t>
    <rPh sb="0" eb="2">
      <t>コジマ</t>
    </rPh>
    <phoneticPr fontId="2"/>
  </si>
  <si>
    <t>芳賀　敏夫</t>
    <rPh sb="0" eb="2">
      <t>ハガ</t>
    </rPh>
    <rPh sb="3" eb="5">
      <t>トシオ</t>
    </rPh>
    <phoneticPr fontId="2"/>
  </si>
  <si>
    <t>伊藤　善弘</t>
    <rPh sb="0" eb="2">
      <t>イトウ</t>
    </rPh>
    <rPh sb="3" eb="5">
      <t>ヨシヒロ</t>
    </rPh>
    <phoneticPr fontId="2"/>
  </si>
  <si>
    <t>松本　芳明</t>
    <rPh sb="0" eb="2">
      <t>マツモト</t>
    </rPh>
    <rPh sb="3" eb="5">
      <t>ヨシアキ</t>
    </rPh>
    <phoneticPr fontId="2"/>
  </si>
  <si>
    <t>藤井　辰夫</t>
    <rPh sb="0" eb="2">
      <t>フジイ</t>
    </rPh>
    <rPh sb="3" eb="5">
      <t>タツオ</t>
    </rPh>
    <phoneticPr fontId="2"/>
  </si>
  <si>
    <t>三原　　薫</t>
    <rPh sb="0" eb="2">
      <t>ミハラ</t>
    </rPh>
    <rPh sb="4" eb="5">
      <t>カオル</t>
    </rPh>
    <phoneticPr fontId="2"/>
  </si>
  <si>
    <t>澁谷　澄夫</t>
    <rPh sb="0" eb="2">
      <t>シブヤ</t>
    </rPh>
    <rPh sb="3" eb="5">
      <t>スミオ</t>
    </rPh>
    <phoneticPr fontId="2"/>
  </si>
  <si>
    <t>（％）</t>
    <phoneticPr fontId="2"/>
  </si>
  <si>
    <t>○剣淵町</t>
    <rPh sb="1" eb="4">
      <t>ケンブチチョウ</t>
    </rPh>
    <phoneticPr fontId="2"/>
  </si>
  <si>
    <t>村岡　一郎</t>
    <rPh sb="0" eb="2">
      <t>ムラオカ</t>
    </rPh>
    <rPh sb="3" eb="5">
      <t>イチロウ</t>
    </rPh>
    <phoneticPr fontId="2"/>
  </si>
  <si>
    <t>長谷川　久作</t>
    <rPh sb="0" eb="3">
      <t>ハセガワ</t>
    </rPh>
    <rPh sb="4" eb="6">
      <t>キュウサク</t>
    </rPh>
    <phoneticPr fontId="2"/>
  </si>
  <si>
    <t>鈴木　　一</t>
    <rPh sb="0" eb="2">
      <t>スズキ</t>
    </rPh>
    <rPh sb="4" eb="5">
      <t>イチ</t>
    </rPh>
    <phoneticPr fontId="2"/>
  </si>
  <si>
    <t>村岡　正美</t>
    <rPh sb="0" eb="2">
      <t>ムラオカ</t>
    </rPh>
    <rPh sb="3" eb="5">
      <t>マサミ</t>
    </rPh>
    <phoneticPr fontId="2"/>
  </si>
  <si>
    <t>当選２回　　　　　　　　　　　</t>
    <rPh sb="0" eb="2">
      <t>トウセン</t>
    </rPh>
    <rPh sb="3" eb="4">
      <t>カイ</t>
    </rPh>
    <phoneticPr fontId="2"/>
  </si>
  <si>
    <t>当選３回　　　　　　　　　　　</t>
    <rPh sb="0" eb="2">
      <t>トウセン</t>
    </rPh>
    <rPh sb="3" eb="4">
      <t>カイ</t>
    </rPh>
    <phoneticPr fontId="2"/>
  </si>
  <si>
    <t>佐藤　佳介</t>
    <rPh sb="0" eb="2">
      <t>サトウ</t>
    </rPh>
    <rPh sb="3" eb="4">
      <t>ヨ</t>
    </rPh>
    <rPh sb="4" eb="5">
      <t>スケ</t>
    </rPh>
    <phoneticPr fontId="2"/>
  </si>
  <si>
    <t>大野　　馨</t>
    <rPh sb="0" eb="2">
      <t>オオノ</t>
    </rPh>
    <rPh sb="4" eb="5">
      <t>カオル</t>
    </rPh>
    <phoneticPr fontId="2"/>
  </si>
  <si>
    <t>星　　清一</t>
    <rPh sb="0" eb="1">
      <t>ホシ</t>
    </rPh>
    <rPh sb="3" eb="5">
      <t>セイイチ</t>
    </rPh>
    <phoneticPr fontId="2"/>
  </si>
  <si>
    <t>高井　　孝</t>
    <rPh sb="0" eb="2">
      <t>タカイ</t>
    </rPh>
    <rPh sb="4" eb="5">
      <t>タカシ</t>
    </rPh>
    <phoneticPr fontId="2"/>
  </si>
  <si>
    <t>（％）</t>
    <phoneticPr fontId="2"/>
  </si>
  <si>
    <t>○下川町</t>
    <rPh sb="1" eb="4">
      <t>シモカワチョウ</t>
    </rPh>
    <phoneticPr fontId="2"/>
  </si>
  <si>
    <t>宮地　誠次</t>
    <rPh sb="0" eb="2">
      <t>ミヤチ</t>
    </rPh>
    <rPh sb="3" eb="5">
      <t>セイジ</t>
    </rPh>
    <phoneticPr fontId="2"/>
  </si>
  <si>
    <t>森岡　幸作</t>
    <rPh sb="0" eb="2">
      <t>モリオカ</t>
    </rPh>
    <rPh sb="3" eb="5">
      <t>コウサク</t>
    </rPh>
    <phoneticPr fontId="2"/>
  </si>
  <si>
    <t>村上　貞次郎</t>
    <rPh sb="0" eb="2">
      <t>ムラカミ</t>
    </rPh>
    <rPh sb="3" eb="4">
      <t>サダ</t>
    </rPh>
    <rPh sb="4" eb="6">
      <t>ジロウ</t>
    </rPh>
    <phoneticPr fontId="2"/>
  </si>
  <si>
    <t>新岡　　剛</t>
    <rPh sb="0" eb="2">
      <t>ニイオカ</t>
    </rPh>
    <rPh sb="4" eb="5">
      <t>ツヨシ</t>
    </rPh>
    <phoneticPr fontId="2"/>
  </si>
  <si>
    <t>村上　貞次郎</t>
    <rPh sb="0" eb="2">
      <t>ムラカミ</t>
    </rPh>
    <rPh sb="3" eb="6">
      <t>サダジロウ</t>
    </rPh>
    <phoneticPr fontId="2"/>
  </si>
  <si>
    <t>当選１回　　　　　　　　　　　</t>
    <rPh sb="0" eb="2">
      <t>トウセン</t>
    </rPh>
    <rPh sb="3" eb="4">
      <t>カイ</t>
    </rPh>
    <phoneticPr fontId="2"/>
  </si>
  <si>
    <t>川原　　満</t>
    <rPh sb="0" eb="2">
      <t>カワハラ</t>
    </rPh>
    <rPh sb="4" eb="5">
      <t>ミツル</t>
    </rPh>
    <phoneticPr fontId="2"/>
  </si>
  <si>
    <t>佐藤　道得</t>
    <rPh sb="0" eb="2">
      <t>サトウ</t>
    </rPh>
    <rPh sb="3" eb="4">
      <t>ミチ</t>
    </rPh>
    <rPh sb="4" eb="5">
      <t>トク</t>
    </rPh>
    <phoneticPr fontId="2"/>
  </si>
  <si>
    <t>志村　柳佐美</t>
    <rPh sb="0" eb="2">
      <t>シムラ</t>
    </rPh>
    <rPh sb="3" eb="4">
      <t>ヤナギ</t>
    </rPh>
    <rPh sb="4" eb="5">
      <t>サ</t>
    </rPh>
    <rPh sb="5" eb="6">
      <t>ビ</t>
    </rPh>
    <phoneticPr fontId="2"/>
  </si>
  <si>
    <t>原田　四郎</t>
    <rPh sb="0" eb="2">
      <t>ハラダ</t>
    </rPh>
    <rPh sb="3" eb="5">
      <t>シロウ</t>
    </rPh>
    <phoneticPr fontId="2"/>
  </si>
  <si>
    <t>（％）</t>
    <phoneticPr fontId="2"/>
  </si>
  <si>
    <t>○美深町</t>
    <rPh sb="1" eb="4">
      <t>ビフカチョウ</t>
    </rPh>
    <phoneticPr fontId="2"/>
  </si>
  <si>
    <t>西尾　六七</t>
    <rPh sb="0" eb="2">
      <t>ニシオ</t>
    </rPh>
    <rPh sb="3" eb="4">
      <t>ロク</t>
    </rPh>
    <rPh sb="4" eb="5">
      <t>ナナ</t>
    </rPh>
    <phoneticPr fontId="2"/>
  </si>
  <si>
    <t>久富　熊雄</t>
    <rPh sb="0" eb="1">
      <t>ヒサ</t>
    </rPh>
    <rPh sb="1" eb="2">
      <t>トミ</t>
    </rPh>
    <rPh sb="3" eb="4">
      <t>クマ</t>
    </rPh>
    <rPh sb="4" eb="5">
      <t>オ</t>
    </rPh>
    <phoneticPr fontId="2"/>
  </si>
  <si>
    <t>山本　健二</t>
    <rPh sb="0" eb="2">
      <t>ヤマモト</t>
    </rPh>
    <rPh sb="3" eb="5">
      <t>ケンジ</t>
    </rPh>
    <phoneticPr fontId="2"/>
  </si>
  <si>
    <t>長谷部　秀見</t>
    <rPh sb="0" eb="3">
      <t>ハセベ</t>
    </rPh>
    <rPh sb="4" eb="5">
      <t>ヒデ</t>
    </rPh>
    <rPh sb="5" eb="6">
      <t>ミ</t>
    </rPh>
    <phoneticPr fontId="2"/>
  </si>
  <si>
    <t>鈴木　武次</t>
    <rPh sb="0" eb="2">
      <t>スズキ</t>
    </rPh>
    <rPh sb="3" eb="5">
      <t>タケジ</t>
    </rPh>
    <phoneticPr fontId="2"/>
  </si>
  <si>
    <t>出口　敬治</t>
    <rPh sb="0" eb="2">
      <t>デグチ</t>
    </rPh>
    <rPh sb="3" eb="5">
      <t>ケイジ</t>
    </rPh>
    <phoneticPr fontId="2"/>
  </si>
  <si>
    <t>石川　清高</t>
    <rPh sb="0" eb="2">
      <t>イシカワ</t>
    </rPh>
    <rPh sb="3" eb="5">
      <t>キヨタカ</t>
    </rPh>
    <phoneticPr fontId="2"/>
  </si>
  <si>
    <t>（％）</t>
    <phoneticPr fontId="2"/>
  </si>
  <si>
    <t>○音威子府村</t>
    <rPh sb="1" eb="6">
      <t>オトイネップムラ</t>
    </rPh>
    <phoneticPr fontId="2"/>
  </si>
  <si>
    <t>細川　亀太郎</t>
    <rPh sb="0" eb="2">
      <t>ホソカワ</t>
    </rPh>
    <rPh sb="3" eb="6">
      <t>カメタロウ</t>
    </rPh>
    <phoneticPr fontId="2"/>
  </si>
  <si>
    <t>渡辺　順一</t>
    <rPh sb="0" eb="2">
      <t>ワタナベ</t>
    </rPh>
    <rPh sb="3" eb="5">
      <t>ジュンイチ</t>
    </rPh>
    <phoneticPr fontId="2"/>
  </si>
  <si>
    <t>池田　寅次郎</t>
    <rPh sb="0" eb="2">
      <t>イケダ</t>
    </rPh>
    <rPh sb="3" eb="4">
      <t>トラ</t>
    </rPh>
    <rPh sb="4" eb="6">
      <t>ジロウ</t>
    </rPh>
    <phoneticPr fontId="2"/>
  </si>
  <si>
    <t>山田　　栄</t>
    <rPh sb="0" eb="2">
      <t>ヤマダ</t>
    </rPh>
    <rPh sb="4" eb="5">
      <t>サカ</t>
    </rPh>
    <phoneticPr fontId="2"/>
  </si>
  <si>
    <t>中原　　彰</t>
    <rPh sb="0" eb="2">
      <t>ナカハラ</t>
    </rPh>
    <rPh sb="4" eb="5">
      <t>アキラ</t>
    </rPh>
    <phoneticPr fontId="2"/>
  </si>
  <si>
    <t>中川　政義</t>
    <rPh sb="0" eb="2">
      <t>ナカガワ</t>
    </rPh>
    <rPh sb="3" eb="5">
      <t>マサヨシ</t>
    </rPh>
    <phoneticPr fontId="2"/>
  </si>
  <si>
    <t>宇佐見　秀明</t>
    <rPh sb="0" eb="3">
      <t>ウサミ</t>
    </rPh>
    <rPh sb="4" eb="6">
      <t>ヒデアキ</t>
    </rPh>
    <phoneticPr fontId="2"/>
  </si>
  <si>
    <t>宇佐見　政市</t>
    <rPh sb="0" eb="3">
      <t>ウサミ</t>
    </rPh>
    <rPh sb="4" eb="6">
      <t>マサイチ</t>
    </rPh>
    <phoneticPr fontId="2"/>
  </si>
  <si>
    <t>（％）</t>
    <phoneticPr fontId="2"/>
  </si>
  <si>
    <t>○中川町</t>
    <rPh sb="1" eb="4">
      <t>ナカガワチョウ</t>
    </rPh>
    <phoneticPr fontId="2"/>
  </si>
  <si>
    <t>斉藤　吉平</t>
    <rPh sb="0" eb="2">
      <t>サイトウ</t>
    </rPh>
    <rPh sb="3" eb="4">
      <t>ヨシ</t>
    </rPh>
    <rPh sb="4" eb="5">
      <t>ヘイ</t>
    </rPh>
    <phoneticPr fontId="2"/>
  </si>
  <si>
    <t>長屋　治平</t>
    <rPh sb="0" eb="2">
      <t>ナガヤ</t>
    </rPh>
    <rPh sb="3" eb="5">
      <t>ジヘイ</t>
    </rPh>
    <phoneticPr fontId="2"/>
  </si>
  <si>
    <t>佐藤　正夫</t>
    <rPh sb="0" eb="2">
      <t>サトウ</t>
    </rPh>
    <rPh sb="3" eb="5">
      <t>マサオ</t>
    </rPh>
    <phoneticPr fontId="2"/>
  </si>
  <si>
    <t>下村　常信</t>
    <rPh sb="0" eb="2">
      <t>シモムラ</t>
    </rPh>
    <rPh sb="3" eb="4">
      <t>ツネ</t>
    </rPh>
    <rPh sb="4" eb="5">
      <t>ノブ</t>
    </rPh>
    <phoneticPr fontId="2"/>
  </si>
  <si>
    <t>決選投票</t>
    <rPh sb="0" eb="2">
      <t>ケッセン</t>
    </rPh>
    <rPh sb="2" eb="4">
      <t>トウヒョウ</t>
    </rPh>
    <phoneticPr fontId="2"/>
  </si>
  <si>
    <t>岡田　国一</t>
    <rPh sb="0" eb="2">
      <t>オカダ</t>
    </rPh>
    <rPh sb="3" eb="4">
      <t>クニ</t>
    </rPh>
    <rPh sb="4" eb="5">
      <t>イチ</t>
    </rPh>
    <phoneticPr fontId="2"/>
  </si>
  <si>
    <t>宮本　　弘</t>
    <rPh sb="0" eb="2">
      <t>ミヤモト</t>
    </rPh>
    <rPh sb="4" eb="5">
      <t>ヒロシ</t>
    </rPh>
    <phoneticPr fontId="2"/>
  </si>
  <si>
    <t>西井　美佐雄</t>
    <rPh sb="0" eb="2">
      <t>ニシイ</t>
    </rPh>
    <rPh sb="3" eb="6">
      <t>ミサオ</t>
    </rPh>
    <phoneticPr fontId="2"/>
  </si>
  <si>
    <t>松田　政敏</t>
    <rPh sb="0" eb="2">
      <t>マツダ</t>
    </rPh>
    <rPh sb="3" eb="5">
      <t>マサトシ</t>
    </rPh>
    <phoneticPr fontId="2"/>
  </si>
  <si>
    <t>三箇　　優</t>
    <rPh sb="0" eb="1">
      <t>サン</t>
    </rPh>
    <rPh sb="1" eb="2">
      <t>カ</t>
    </rPh>
    <rPh sb="4" eb="5">
      <t>ユウ</t>
    </rPh>
    <phoneticPr fontId="2"/>
  </si>
  <si>
    <t>四方　昌夫</t>
    <rPh sb="0" eb="2">
      <t>シカタ</t>
    </rPh>
    <rPh sb="3" eb="5">
      <t>マサオ</t>
    </rPh>
    <phoneticPr fontId="2"/>
  </si>
  <si>
    <t>大嶋　　滋</t>
    <rPh sb="0" eb="2">
      <t>オオシマ</t>
    </rPh>
    <rPh sb="4" eb="5">
      <t>シゲル</t>
    </rPh>
    <phoneticPr fontId="2"/>
  </si>
  <si>
    <t>早川　宏己</t>
    <rPh sb="0" eb="2">
      <t>ハヤカワ</t>
    </rPh>
    <rPh sb="3" eb="4">
      <t>ヒロ</t>
    </rPh>
    <rPh sb="4" eb="5">
      <t>オノレ</t>
    </rPh>
    <phoneticPr fontId="2"/>
  </si>
  <si>
    <t>岩浪　順一</t>
    <rPh sb="0" eb="2">
      <t>イワナミ</t>
    </rPh>
    <rPh sb="3" eb="5">
      <t>ジュンイチ</t>
    </rPh>
    <phoneticPr fontId="2"/>
  </si>
  <si>
    <t>神田　正男</t>
    <rPh sb="0" eb="2">
      <t>カンダ</t>
    </rPh>
    <rPh sb="3" eb="5">
      <t>マサオ</t>
    </rPh>
    <phoneticPr fontId="2"/>
  </si>
  <si>
    <t>水上　　博</t>
    <rPh sb="0" eb="2">
      <t>ミズカミ</t>
    </rPh>
    <rPh sb="4" eb="5">
      <t>ヒロシ</t>
    </rPh>
    <phoneticPr fontId="2"/>
  </si>
  <si>
    <t>鴻上　覚一</t>
    <rPh sb="0" eb="2">
      <t>コウガミ</t>
    </rPh>
    <rPh sb="3" eb="4">
      <t>オボ</t>
    </rPh>
    <rPh sb="4" eb="5">
      <t>イチ</t>
    </rPh>
    <phoneticPr fontId="2"/>
  </si>
  <si>
    <t>春日　一義</t>
    <rPh sb="0" eb="2">
      <t>カスガ</t>
    </rPh>
    <rPh sb="3" eb="5">
      <t>カズヨシ</t>
    </rPh>
    <phoneticPr fontId="2"/>
  </si>
  <si>
    <t>三田　元由</t>
    <rPh sb="0" eb="2">
      <t>ミタ</t>
    </rPh>
    <rPh sb="3" eb="4">
      <t>モト</t>
    </rPh>
    <rPh sb="4" eb="5">
      <t>ヨシ</t>
    </rPh>
    <phoneticPr fontId="2"/>
  </si>
  <si>
    <t>佐藤　初吉</t>
    <rPh sb="0" eb="2">
      <t>サトウ</t>
    </rPh>
    <rPh sb="3" eb="4">
      <t>ショ</t>
    </rPh>
    <rPh sb="4" eb="5">
      <t>ヨシ</t>
    </rPh>
    <phoneticPr fontId="2"/>
  </si>
  <si>
    <t>安藤　友之輔</t>
    <rPh sb="0" eb="2">
      <t>アンドウ</t>
    </rPh>
    <rPh sb="3" eb="5">
      <t>トモノ</t>
    </rPh>
    <rPh sb="5" eb="6">
      <t>スケ</t>
    </rPh>
    <phoneticPr fontId="2"/>
  </si>
  <si>
    <t>竹内　泰道</t>
    <rPh sb="0" eb="2">
      <t>タケウチ</t>
    </rPh>
    <rPh sb="3" eb="4">
      <t>ヤス</t>
    </rPh>
    <rPh sb="4" eb="5">
      <t>ミチ</t>
    </rPh>
    <phoneticPr fontId="2"/>
  </si>
  <si>
    <t>浜田　利雄</t>
    <rPh sb="0" eb="2">
      <t>ハマダ</t>
    </rPh>
    <rPh sb="3" eb="5">
      <t>トシオ</t>
    </rPh>
    <phoneticPr fontId="2"/>
  </si>
  <si>
    <t>三好　喜代丸</t>
    <rPh sb="0" eb="2">
      <t>ミヨシ</t>
    </rPh>
    <rPh sb="3" eb="4">
      <t>ヨロコ</t>
    </rPh>
    <rPh sb="4" eb="5">
      <t>ヨ</t>
    </rPh>
    <rPh sb="5" eb="6">
      <t>マル</t>
    </rPh>
    <phoneticPr fontId="2"/>
  </si>
  <si>
    <t>高橋　　毅</t>
    <rPh sb="0" eb="2">
      <t>タカハシ</t>
    </rPh>
    <rPh sb="4" eb="5">
      <t>タケシ</t>
    </rPh>
    <phoneticPr fontId="2"/>
  </si>
  <si>
    <t>（％）</t>
    <phoneticPr fontId="2"/>
  </si>
  <si>
    <t>○比布町</t>
    <rPh sb="1" eb="4">
      <t>ピップチョウ</t>
    </rPh>
    <phoneticPr fontId="2"/>
  </si>
  <si>
    <t>宮崎　乗雄</t>
    <rPh sb="0" eb="2">
      <t>ミヤザキ</t>
    </rPh>
    <rPh sb="3" eb="4">
      <t>ノ</t>
    </rPh>
    <rPh sb="4" eb="5">
      <t>オス</t>
    </rPh>
    <phoneticPr fontId="2"/>
  </si>
  <si>
    <t>広瀬　満寿喜</t>
    <rPh sb="0" eb="2">
      <t>ヒロセ</t>
    </rPh>
    <rPh sb="3" eb="4">
      <t>マン</t>
    </rPh>
    <rPh sb="4" eb="5">
      <t>ジュ</t>
    </rPh>
    <rPh sb="5" eb="6">
      <t>ヨロコ</t>
    </rPh>
    <phoneticPr fontId="2"/>
  </si>
  <si>
    <t>日本共産党</t>
    <rPh sb="0" eb="2">
      <t>ニホン</t>
    </rPh>
    <rPh sb="2" eb="4">
      <t>キョウサン</t>
    </rPh>
    <rPh sb="4" eb="5">
      <t>トウ</t>
    </rPh>
    <phoneticPr fontId="2"/>
  </si>
  <si>
    <t>佐竹　　豊</t>
    <rPh sb="0" eb="2">
      <t>サタケ</t>
    </rPh>
    <rPh sb="4" eb="5">
      <t>ユタカ</t>
    </rPh>
    <phoneticPr fontId="2"/>
  </si>
  <si>
    <t>上西　重一</t>
    <rPh sb="0" eb="2">
      <t>ウエニシ</t>
    </rPh>
    <rPh sb="3" eb="4">
      <t>ジュウ</t>
    </rPh>
    <rPh sb="4" eb="5">
      <t>イチ</t>
    </rPh>
    <phoneticPr fontId="2"/>
  </si>
  <si>
    <t>岡崎　豊次郎</t>
    <rPh sb="0" eb="2">
      <t>オカザキ</t>
    </rPh>
    <rPh sb="3" eb="4">
      <t>トヨ</t>
    </rPh>
    <rPh sb="4" eb="6">
      <t>ジロウ</t>
    </rPh>
    <phoneticPr fontId="2"/>
  </si>
  <si>
    <t>当選４回　</t>
    <rPh sb="0" eb="2">
      <t>トウセン</t>
    </rPh>
    <rPh sb="3" eb="4">
      <t>カイ</t>
    </rPh>
    <phoneticPr fontId="2"/>
  </si>
  <si>
    <t>久保田　信次郎</t>
    <rPh sb="0" eb="3">
      <t>クボタ</t>
    </rPh>
    <rPh sb="4" eb="5">
      <t>シン</t>
    </rPh>
    <rPh sb="5" eb="7">
      <t>ジロウ</t>
    </rPh>
    <phoneticPr fontId="2"/>
  </si>
  <si>
    <t>大平　一雄</t>
    <rPh sb="0" eb="2">
      <t>オオヒラ</t>
    </rPh>
    <rPh sb="3" eb="5">
      <t>カズオ</t>
    </rPh>
    <phoneticPr fontId="2"/>
  </si>
  <si>
    <t>明田　辰義</t>
    <rPh sb="0" eb="1">
      <t>アキ</t>
    </rPh>
    <rPh sb="1" eb="2">
      <t>タ</t>
    </rPh>
    <rPh sb="3" eb="4">
      <t>タツ</t>
    </rPh>
    <rPh sb="4" eb="5">
      <t>ヨシ</t>
    </rPh>
    <phoneticPr fontId="2"/>
  </si>
  <si>
    <t>高橋　勝寛</t>
    <rPh sb="0" eb="2">
      <t>タカハシ</t>
    </rPh>
    <rPh sb="3" eb="4">
      <t>カツ</t>
    </rPh>
    <rPh sb="4" eb="5">
      <t>ヒロシ</t>
    </rPh>
    <phoneticPr fontId="2"/>
  </si>
  <si>
    <t>江渕　昇一</t>
    <rPh sb="0" eb="2">
      <t>エブチ</t>
    </rPh>
    <rPh sb="3" eb="5">
      <t>ショウイチ</t>
    </rPh>
    <phoneticPr fontId="2"/>
  </si>
  <si>
    <t>久米　　敏</t>
    <rPh sb="0" eb="2">
      <t>クメ</t>
    </rPh>
    <rPh sb="4" eb="5">
      <t>トシ</t>
    </rPh>
    <phoneticPr fontId="2"/>
  </si>
  <si>
    <t>原　　淳二</t>
    <rPh sb="0" eb="1">
      <t>ハラ</t>
    </rPh>
    <rPh sb="3" eb="5">
      <t>ジュンジ</t>
    </rPh>
    <phoneticPr fontId="2"/>
  </si>
  <si>
    <t>宮田　　久</t>
    <rPh sb="0" eb="2">
      <t>ミヤタ</t>
    </rPh>
    <rPh sb="4" eb="5">
      <t>ヒサシ</t>
    </rPh>
    <phoneticPr fontId="2"/>
  </si>
  <si>
    <t>谷口　幹男</t>
    <rPh sb="0" eb="2">
      <t>タニグチ</t>
    </rPh>
    <rPh sb="3" eb="5">
      <t>ミキオ</t>
    </rPh>
    <phoneticPr fontId="2"/>
  </si>
  <si>
    <t>和田　　登</t>
    <rPh sb="0" eb="2">
      <t>ワダ</t>
    </rPh>
    <rPh sb="4" eb="5">
      <t>ノボ</t>
    </rPh>
    <phoneticPr fontId="2"/>
  </si>
  <si>
    <t>浜田　　哲</t>
    <rPh sb="0" eb="2">
      <t>ハマダ</t>
    </rPh>
    <rPh sb="4" eb="5">
      <t>テツ</t>
    </rPh>
    <phoneticPr fontId="2"/>
  </si>
  <si>
    <t>早坂　幸雄</t>
    <rPh sb="0" eb="1">
      <t>ハヤ</t>
    </rPh>
    <rPh sb="1" eb="2">
      <t>サカ</t>
    </rPh>
    <rPh sb="3" eb="5">
      <t>ユキオ</t>
    </rPh>
    <phoneticPr fontId="2"/>
  </si>
  <si>
    <t>佐藤　富男</t>
    <rPh sb="0" eb="2">
      <t>サトウ</t>
    </rPh>
    <rPh sb="3" eb="5">
      <t>トミオ</t>
    </rPh>
    <phoneticPr fontId="2"/>
  </si>
  <si>
    <t>安斎　　保</t>
    <rPh sb="0" eb="2">
      <t>アンザイ</t>
    </rPh>
    <rPh sb="4" eb="5">
      <t>ホ</t>
    </rPh>
    <phoneticPr fontId="2"/>
  </si>
  <si>
    <t>永吉　大洋</t>
    <rPh sb="0" eb="2">
      <t>ナガヨシ</t>
    </rPh>
    <rPh sb="3" eb="5">
      <t>タイヨウ</t>
    </rPh>
    <phoneticPr fontId="2"/>
  </si>
  <si>
    <t>浜田　　哲</t>
    <rPh sb="0" eb="2">
      <t>ハマダ</t>
    </rPh>
    <rPh sb="4" eb="5">
      <t>サトシ</t>
    </rPh>
    <phoneticPr fontId="2"/>
  </si>
  <si>
    <t>千見寺　正幸</t>
    <rPh sb="0" eb="1">
      <t>セン</t>
    </rPh>
    <rPh sb="1" eb="2">
      <t>ケン</t>
    </rPh>
    <rPh sb="2" eb="3">
      <t>テラ</t>
    </rPh>
    <rPh sb="4" eb="6">
      <t>マサユキ</t>
    </rPh>
    <phoneticPr fontId="2"/>
  </si>
  <si>
    <t>亀井　義昭</t>
    <rPh sb="0" eb="2">
      <t>カメイ</t>
    </rPh>
    <rPh sb="3" eb="5">
      <t>ヨシアキ</t>
    </rPh>
    <phoneticPr fontId="2"/>
  </si>
  <si>
    <t>斉藤　忠雄</t>
    <rPh sb="0" eb="2">
      <t>サイトウ</t>
    </rPh>
    <rPh sb="3" eb="5">
      <t>タダオ</t>
    </rPh>
    <phoneticPr fontId="2"/>
  </si>
  <si>
    <t>佐藤　節雄</t>
    <rPh sb="0" eb="2">
      <t>サトウ</t>
    </rPh>
    <rPh sb="3" eb="5">
      <t>セツオ</t>
    </rPh>
    <phoneticPr fontId="2"/>
  </si>
  <si>
    <t>池部　　彰</t>
    <rPh sb="0" eb="2">
      <t>イケベ</t>
    </rPh>
    <rPh sb="4" eb="5">
      <t>アキラ</t>
    </rPh>
    <phoneticPr fontId="2"/>
  </si>
  <si>
    <t>杉本　清司</t>
    <rPh sb="0" eb="2">
      <t>スギモト</t>
    </rPh>
    <rPh sb="3" eb="5">
      <t>キヨシ</t>
    </rPh>
    <phoneticPr fontId="2"/>
  </si>
  <si>
    <t>鈴木　文雄</t>
    <rPh sb="0" eb="2">
      <t>スズキ</t>
    </rPh>
    <rPh sb="3" eb="5">
      <t>フミオ</t>
    </rPh>
    <phoneticPr fontId="2"/>
  </si>
  <si>
    <t>菊川　健一</t>
    <rPh sb="0" eb="2">
      <t>キクカワ</t>
    </rPh>
    <rPh sb="3" eb="5">
      <t>ケンイチ</t>
    </rPh>
    <phoneticPr fontId="2"/>
  </si>
  <si>
    <t>関崎　定治</t>
    <rPh sb="0" eb="1">
      <t>セキ</t>
    </rPh>
    <rPh sb="1" eb="2">
      <t>ザキ</t>
    </rPh>
    <rPh sb="3" eb="4">
      <t>サダ</t>
    </rPh>
    <rPh sb="4" eb="5">
      <t>ジ</t>
    </rPh>
    <phoneticPr fontId="2"/>
  </si>
  <si>
    <t>松岡　市郎</t>
    <rPh sb="0" eb="2">
      <t>マツオカ</t>
    </rPh>
    <rPh sb="3" eb="5">
      <t>イチロウ</t>
    </rPh>
    <phoneticPr fontId="2"/>
  </si>
  <si>
    <t>平田　喜臣</t>
    <rPh sb="0" eb="2">
      <t>ヒラタ</t>
    </rPh>
    <rPh sb="3" eb="4">
      <t>ヨロコ</t>
    </rPh>
    <rPh sb="4" eb="5">
      <t>オミ</t>
    </rPh>
    <phoneticPr fontId="2"/>
  </si>
  <si>
    <t>小林　　豊</t>
    <rPh sb="0" eb="2">
      <t>コバヤシ</t>
    </rPh>
    <rPh sb="4" eb="5">
      <t>ユタカ</t>
    </rPh>
    <phoneticPr fontId="2"/>
  </si>
  <si>
    <t>佐々木　智雄</t>
    <rPh sb="0" eb="3">
      <t>ササキ</t>
    </rPh>
    <rPh sb="4" eb="5">
      <t>トモ</t>
    </rPh>
    <rPh sb="5" eb="6">
      <t>オ</t>
    </rPh>
    <phoneticPr fontId="2"/>
  </si>
  <si>
    <t>中野　芳宣</t>
    <rPh sb="0" eb="2">
      <t>ナカノ</t>
    </rPh>
    <rPh sb="3" eb="4">
      <t>ヨシ</t>
    </rPh>
    <rPh sb="4" eb="5">
      <t>ヨロシ</t>
    </rPh>
    <phoneticPr fontId="2"/>
  </si>
  <si>
    <t>矢野　宣行</t>
    <rPh sb="0" eb="2">
      <t>ヤノ</t>
    </rPh>
    <rPh sb="3" eb="5">
      <t>ノブユキ</t>
    </rPh>
    <phoneticPr fontId="2"/>
  </si>
  <si>
    <t>矢部　福二郎</t>
    <rPh sb="0" eb="2">
      <t>ヤベ</t>
    </rPh>
    <rPh sb="3" eb="4">
      <t>フク</t>
    </rPh>
    <rPh sb="4" eb="6">
      <t>ジロウ</t>
    </rPh>
    <phoneticPr fontId="2"/>
  </si>
  <si>
    <t>伊藤　昭宣</t>
    <rPh sb="0" eb="2">
      <t>イトウ</t>
    </rPh>
    <rPh sb="3" eb="5">
      <t>アキノブ</t>
    </rPh>
    <phoneticPr fontId="2"/>
  </si>
  <si>
    <t>池田　穎昭</t>
    <rPh sb="0" eb="2">
      <t>イケダ</t>
    </rPh>
    <rPh sb="4" eb="5">
      <t>アキラ</t>
    </rPh>
    <phoneticPr fontId="2"/>
  </si>
  <si>
    <t>門木　　強</t>
    <rPh sb="0" eb="2">
      <t>カドキ</t>
    </rPh>
    <rPh sb="4" eb="5">
      <t>ツヨシ</t>
    </rPh>
    <phoneticPr fontId="2"/>
  </si>
  <si>
    <t>昭和44.1.1町制施行</t>
    <rPh sb="0" eb="2">
      <t>ショウワ</t>
    </rPh>
    <rPh sb="8" eb="10">
      <t>チョウセイ</t>
    </rPh>
    <rPh sb="10" eb="12">
      <t>セコウ</t>
    </rPh>
    <phoneticPr fontId="2"/>
  </si>
  <si>
    <t>加藤　与市</t>
    <rPh sb="0" eb="2">
      <t>カトウ</t>
    </rPh>
    <rPh sb="3" eb="5">
      <t>ヨイチ</t>
    </rPh>
    <phoneticPr fontId="2"/>
  </si>
  <si>
    <t>昭和41.1.1町制施行</t>
    <rPh sb="0" eb="2">
      <t>ショウワ</t>
    </rPh>
    <rPh sb="8" eb="10">
      <t>チョウセイ</t>
    </rPh>
    <rPh sb="10" eb="12">
      <t>セコウ</t>
    </rPh>
    <phoneticPr fontId="2"/>
  </si>
  <si>
    <t>昭和33.4.1町制施行</t>
    <rPh sb="0" eb="2">
      <t>ショウワ</t>
    </rPh>
    <rPh sb="8" eb="10">
      <t>チョウセイ</t>
    </rPh>
    <rPh sb="10" eb="12">
      <t>セコウ</t>
    </rPh>
    <phoneticPr fontId="2"/>
  </si>
  <si>
    <t>當麻村を当麻町に改称</t>
    <rPh sb="1" eb="2">
      <t>アサ</t>
    </rPh>
    <rPh sb="2" eb="3">
      <t>ムラ</t>
    </rPh>
    <rPh sb="4" eb="6">
      <t>トウマ</t>
    </rPh>
    <phoneticPr fontId="2"/>
  </si>
  <si>
    <t>伊藤　喜代志</t>
    <rPh sb="0" eb="2">
      <t>イトウ</t>
    </rPh>
    <rPh sb="3" eb="4">
      <t>ヨロコ</t>
    </rPh>
    <rPh sb="4" eb="5">
      <t>ダイ</t>
    </rPh>
    <rPh sb="5" eb="6">
      <t>シ</t>
    </rPh>
    <phoneticPr fontId="2"/>
  </si>
  <si>
    <t>昭和37.1.1町制施行</t>
    <rPh sb="0" eb="2">
      <t>ショウワ</t>
    </rPh>
    <rPh sb="8" eb="10">
      <t>チョウセイ</t>
    </rPh>
    <rPh sb="10" eb="12">
      <t>セコウ</t>
    </rPh>
    <phoneticPr fontId="2"/>
  </si>
  <si>
    <t>昭和36.8.1町制施行</t>
    <rPh sb="0" eb="2">
      <t>ショウワ</t>
    </rPh>
    <rPh sb="8" eb="10">
      <t>チョウセイ</t>
    </rPh>
    <rPh sb="10" eb="12">
      <t>セコウ</t>
    </rPh>
    <phoneticPr fontId="2"/>
  </si>
  <si>
    <t>昭和27.9.1町制施行</t>
    <rPh sb="0" eb="2">
      <t>ショウワ</t>
    </rPh>
    <rPh sb="8" eb="10">
      <t>チョウセイ</t>
    </rPh>
    <rPh sb="10" eb="12">
      <t>セコウ</t>
    </rPh>
    <phoneticPr fontId="2"/>
  </si>
  <si>
    <t>佐崎　清市</t>
    <rPh sb="0" eb="1">
      <t>サ</t>
    </rPh>
    <rPh sb="1" eb="2">
      <t>サキ</t>
    </rPh>
    <rPh sb="3" eb="5">
      <t>キヨシ</t>
    </rPh>
    <phoneticPr fontId="2"/>
  </si>
  <si>
    <t>昭和34.8.15町制施行</t>
    <rPh sb="0" eb="2">
      <t>ショウワ</t>
    </rPh>
    <rPh sb="9" eb="11">
      <t>チョウセイ</t>
    </rPh>
    <rPh sb="11" eb="13">
      <t>セコウ</t>
    </rPh>
    <phoneticPr fontId="2"/>
  </si>
  <si>
    <t>日本社会党</t>
    <rPh sb="0" eb="2">
      <t>ニホン</t>
    </rPh>
    <rPh sb="2" eb="4">
      <t>シャカイ</t>
    </rPh>
    <rPh sb="4" eb="5">
      <t>トウ</t>
    </rPh>
    <phoneticPr fontId="2"/>
  </si>
  <si>
    <t>昭和26.8.1町制施行</t>
    <rPh sb="0" eb="2">
      <t>ショウワ</t>
    </rPh>
    <rPh sb="8" eb="10">
      <t>チョウセイ</t>
    </rPh>
    <rPh sb="10" eb="12">
      <t>セコウ</t>
    </rPh>
    <phoneticPr fontId="2"/>
  </si>
  <si>
    <t>昭和39.5.1町制施行</t>
    <rPh sb="0" eb="2">
      <t>ショウワ</t>
    </rPh>
    <rPh sb="8" eb="10">
      <t>チョウセイ</t>
    </rPh>
    <rPh sb="10" eb="12">
      <t>セコウ</t>
    </rPh>
    <phoneticPr fontId="2"/>
  </si>
  <si>
    <t>昭和42.4.1町制施行</t>
    <rPh sb="0" eb="2">
      <t>ショウワ</t>
    </rPh>
    <rPh sb="8" eb="10">
      <t>チョウセイ</t>
    </rPh>
    <rPh sb="10" eb="12">
      <t>セコウ</t>
    </rPh>
    <phoneticPr fontId="2"/>
  </si>
  <si>
    <t>伊藤　　健</t>
    <rPh sb="0" eb="2">
      <t>イトウ</t>
    </rPh>
    <rPh sb="4" eb="5">
      <t>ケン</t>
    </rPh>
    <phoneticPr fontId="2"/>
  </si>
  <si>
    <t>昭和27.1.1町制施行</t>
    <rPh sb="0" eb="2">
      <t>ショウワ</t>
    </rPh>
    <rPh sb="8" eb="10">
      <t>チョウセイ</t>
    </rPh>
    <rPh sb="10" eb="12">
      <t>セコウ</t>
    </rPh>
    <phoneticPr fontId="2"/>
  </si>
  <si>
    <t>昭和24.12.1町制施行</t>
    <rPh sb="0" eb="2">
      <t>ショウワ</t>
    </rPh>
    <rPh sb="9" eb="11">
      <t>チョウセイ</t>
    </rPh>
    <rPh sb="11" eb="13">
      <t>セコウ</t>
    </rPh>
    <phoneticPr fontId="2"/>
  </si>
  <si>
    <t>末武　次郎吉</t>
    <rPh sb="0" eb="2">
      <t>スエタケ</t>
    </rPh>
    <rPh sb="3" eb="4">
      <t>ツギ</t>
    </rPh>
    <rPh sb="4" eb="5">
      <t>ロウ</t>
    </rPh>
    <rPh sb="5" eb="6">
      <t>ヨシ</t>
    </rPh>
    <phoneticPr fontId="2"/>
  </si>
  <si>
    <t>岩木　　實</t>
    <rPh sb="0" eb="2">
      <t>イワキ</t>
    </rPh>
    <phoneticPr fontId="2"/>
  </si>
  <si>
    <t>昭和38.4.1常盤村を音威子府村に改称</t>
    <rPh sb="0" eb="2">
      <t>ショウワ</t>
    </rPh>
    <rPh sb="8" eb="10">
      <t>トキワ</t>
    </rPh>
    <rPh sb="10" eb="11">
      <t>ムラ</t>
    </rPh>
    <rPh sb="12" eb="13">
      <t>オト</t>
    </rPh>
    <rPh sb="13" eb="14">
      <t>イ</t>
    </rPh>
    <phoneticPr fontId="2"/>
  </si>
  <si>
    <t>齋藤　大助</t>
    <rPh sb="0" eb="2">
      <t>サイトウ</t>
    </rPh>
    <rPh sb="3" eb="5">
      <t>ダイスケ</t>
    </rPh>
    <phoneticPr fontId="2"/>
  </si>
  <si>
    <t>中村　人間</t>
    <rPh sb="0" eb="2">
      <t>ナカムラ</t>
    </rPh>
    <rPh sb="3" eb="5">
      <t>ニンゲン</t>
    </rPh>
    <phoneticPr fontId="2"/>
  </si>
  <si>
    <t>山口　信夫</t>
    <rPh sb="0" eb="2">
      <t>ヤマグチ</t>
    </rPh>
    <rPh sb="3" eb="5">
      <t>ノブオ</t>
    </rPh>
    <phoneticPr fontId="2"/>
  </si>
  <si>
    <t>岩崎　泰好</t>
    <rPh sb="0" eb="2">
      <t>イワサキ</t>
    </rPh>
    <rPh sb="3" eb="5">
      <t>ヤスヨシ</t>
    </rPh>
    <phoneticPr fontId="2"/>
  </si>
  <si>
    <t>広本　彌平次</t>
    <rPh sb="0" eb="1">
      <t>ヒロ</t>
    </rPh>
    <rPh sb="1" eb="2">
      <t>モト</t>
    </rPh>
    <rPh sb="4" eb="5">
      <t>ヒラ</t>
    </rPh>
    <rPh sb="5" eb="6">
      <t>ジ</t>
    </rPh>
    <phoneticPr fontId="2"/>
  </si>
  <si>
    <t>村上　彛明</t>
    <rPh sb="0" eb="2">
      <t>ムラカミ</t>
    </rPh>
    <rPh sb="3" eb="4">
      <t>イ</t>
    </rPh>
    <rPh sb="4" eb="5">
      <t>メイ</t>
    </rPh>
    <phoneticPr fontId="2"/>
  </si>
  <si>
    <t>石川　般太郎</t>
    <rPh sb="0" eb="2">
      <t>イシカワ</t>
    </rPh>
    <rPh sb="3" eb="4">
      <t>パン</t>
    </rPh>
    <rPh sb="4" eb="6">
      <t>タロウ</t>
    </rPh>
    <phoneticPr fontId="2"/>
  </si>
  <si>
    <t>畠山　長雄</t>
    <rPh sb="0" eb="2">
      <t>ハタケヤマ</t>
    </rPh>
    <rPh sb="3" eb="5">
      <t>ナガオ</t>
    </rPh>
    <phoneticPr fontId="2"/>
  </si>
  <si>
    <t>大澤　秀了</t>
    <rPh sb="0" eb="2">
      <t>オオサワ</t>
    </rPh>
    <rPh sb="3" eb="4">
      <t>ヒデ</t>
    </rPh>
    <rPh sb="4" eb="5">
      <t>リョウ</t>
    </rPh>
    <phoneticPr fontId="2"/>
  </si>
  <si>
    <t>芳賀　　實</t>
    <rPh sb="0" eb="2">
      <t>ハガ</t>
    </rPh>
    <rPh sb="4" eb="5">
      <t>ミノル</t>
    </rPh>
    <phoneticPr fontId="2"/>
  </si>
  <si>
    <t>保喜　千代松</t>
    <rPh sb="0" eb="2">
      <t>ホキ</t>
    </rPh>
    <rPh sb="3" eb="6">
      <t>チヨマツ</t>
    </rPh>
    <phoneticPr fontId="2"/>
  </si>
  <si>
    <t>古屋　　暹</t>
    <rPh sb="0" eb="2">
      <t>フルヤ</t>
    </rPh>
    <rPh sb="4" eb="5">
      <t>ススム</t>
    </rPh>
    <phoneticPr fontId="2"/>
  </si>
  <si>
    <t>大塚　孝一</t>
    <rPh sb="0" eb="2">
      <t>オオツカ</t>
    </rPh>
    <rPh sb="3" eb="5">
      <t>コウイチ</t>
    </rPh>
    <phoneticPr fontId="2"/>
  </si>
  <si>
    <t>退職申立</t>
    <rPh sb="0" eb="2">
      <t>タイショク</t>
    </rPh>
    <rPh sb="2" eb="3">
      <t>モウ</t>
    </rPh>
    <rPh sb="3" eb="4">
      <t>タ</t>
    </rPh>
    <phoneticPr fontId="2"/>
  </si>
  <si>
    <t>川野　恵子</t>
    <rPh sb="0" eb="2">
      <t>カワノ</t>
    </rPh>
    <rPh sb="3" eb="5">
      <t>ケイコ</t>
    </rPh>
    <phoneticPr fontId="2"/>
  </si>
  <si>
    <t>佐藤　芳治</t>
    <rPh sb="0" eb="2">
      <t>サトウ</t>
    </rPh>
    <rPh sb="3" eb="5">
      <t>ヨシジ</t>
    </rPh>
    <phoneticPr fontId="2"/>
  </si>
  <si>
    <t>助安　嘉和</t>
    <rPh sb="0" eb="1">
      <t>スケ</t>
    </rPh>
    <rPh sb="1" eb="2">
      <t>ヤス</t>
    </rPh>
    <rPh sb="3" eb="5">
      <t>ヨシカズ</t>
    </rPh>
    <phoneticPr fontId="2"/>
  </si>
  <si>
    <t>向山　富夫</t>
    <rPh sb="0" eb="2">
      <t>ムカイヤマ</t>
    </rPh>
    <rPh sb="3" eb="5">
      <t>トミオ</t>
    </rPh>
    <phoneticPr fontId="2"/>
  </si>
  <si>
    <t>金子　益三</t>
    <rPh sb="0" eb="2">
      <t>カネコ</t>
    </rPh>
    <rPh sb="3" eb="4">
      <t>マス</t>
    </rPh>
    <rPh sb="4" eb="5">
      <t>サン</t>
    </rPh>
    <phoneticPr fontId="2"/>
  </si>
  <si>
    <t>中村　　博</t>
    <rPh sb="0" eb="2">
      <t>ナカムラ</t>
    </rPh>
    <rPh sb="4" eb="5">
      <t>ヒロシ</t>
    </rPh>
    <phoneticPr fontId="2"/>
  </si>
  <si>
    <t>○幌加内町</t>
    <rPh sb="1" eb="4">
      <t>ホロカナイ</t>
    </rPh>
    <rPh sb="4" eb="5">
      <t>チョウ</t>
    </rPh>
    <phoneticPr fontId="2"/>
  </si>
  <si>
    <t>青木　哲雄</t>
    <rPh sb="0" eb="2">
      <t>アオキ</t>
    </rPh>
    <rPh sb="3" eb="5">
      <t>テツオ</t>
    </rPh>
    <phoneticPr fontId="2"/>
  </si>
  <si>
    <t>高久保　重一</t>
    <rPh sb="0" eb="1">
      <t>タカ</t>
    </rPh>
    <rPh sb="1" eb="3">
      <t>クボ</t>
    </rPh>
    <rPh sb="4" eb="5">
      <t>ジュウ</t>
    </rPh>
    <rPh sb="5" eb="6">
      <t>イチ</t>
    </rPh>
    <phoneticPr fontId="2"/>
  </si>
  <si>
    <t xml:space="preserve"> 昭和34.9.1町制施行</t>
    <rPh sb="1" eb="3">
      <t>ショウワ</t>
    </rPh>
    <phoneticPr fontId="2"/>
  </si>
  <si>
    <t>堀　　喜代松</t>
    <rPh sb="0" eb="1">
      <t>ホリ</t>
    </rPh>
    <rPh sb="3" eb="4">
      <t>ヨロコ</t>
    </rPh>
    <rPh sb="4" eb="5">
      <t>ダイ</t>
    </rPh>
    <rPh sb="5" eb="6">
      <t>マツ</t>
    </rPh>
    <phoneticPr fontId="2"/>
  </si>
  <si>
    <t>音成　邦彦</t>
    <rPh sb="0" eb="1">
      <t>オト</t>
    </rPh>
    <rPh sb="1" eb="2">
      <t>ナ</t>
    </rPh>
    <rPh sb="3" eb="5">
      <t>クニヒコ</t>
    </rPh>
    <phoneticPr fontId="2"/>
  </si>
  <si>
    <t>高垣　良夫</t>
    <rPh sb="0" eb="2">
      <t>タカガキ</t>
    </rPh>
    <rPh sb="3" eb="5">
      <t>ヨシオ</t>
    </rPh>
    <phoneticPr fontId="2"/>
  </si>
  <si>
    <t>古屋　直政</t>
    <rPh sb="0" eb="2">
      <t>フルヤ</t>
    </rPh>
    <rPh sb="3" eb="4">
      <t>ナオ</t>
    </rPh>
    <rPh sb="4" eb="5">
      <t>セイ</t>
    </rPh>
    <phoneticPr fontId="2"/>
  </si>
  <si>
    <t>峰岸　政義</t>
    <rPh sb="0" eb="2">
      <t>ミネギシ</t>
    </rPh>
    <rPh sb="3" eb="5">
      <t>マサヨシ</t>
    </rPh>
    <phoneticPr fontId="2"/>
  </si>
  <si>
    <t>森谷　　廣</t>
    <rPh sb="0" eb="2">
      <t>モリヤ</t>
    </rPh>
    <rPh sb="4" eb="5">
      <t>ヒロシ</t>
    </rPh>
    <phoneticPr fontId="2"/>
  </si>
  <si>
    <t>（％）</t>
    <phoneticPr fontId="2"/>
  </si>
  <si>
    <t>藤井　正幸</t>
    <rPh sb="0" eb="2">
      <t>フジイ</t>
    </rPh>
    <rPh sb="3" eb="5">
      <t>マサユキ</t>
    </rPh>
    <phoneticPr fontId="2"/>
  </si>
  <si>
    <t>佐近　　勝</t>
    <rPh sb="0" eb="2">
      <t>サコン</t>
    </rPh>
    <rPh sb="4" eb="5">
      <t>マサ</t>
    </rPh>
    <phoneticPr fontId="2"/>
  </si>
  <si>
    <t>川口　精雄</t>
    <rPh sb="0" eb="2">
      <t>カワグチ</t>
    </rPh>
    <rPh sb="3" eb="4">
      <t>セイ</t>
    </rPh>
    <rPh sb="4" eb="5">
      <t>オ</t>
    </rPh>
    <phoneticPr fontId="2"/>
  </si>
  <si>
    <t>髙見　善雄</t>
    <rPh sb="0" eb="2">
      <t>タカミ</t>
    </rPh>
    <rPh sb="3" eb="5">
      <t>ヨシオ</t>
    </rPh>
    <phoneticPr fontId="2"/>
  </si>
  <si>
    <t>守田　秀生</t>
    <rPh sb="0" eb="2">
      <t>モリタ</t>
    </rPh>
    <rPh sb="3" eb="5">
      <t>ヒデオ</t>
    </rPh>
    <phoneticPr fontId="2"/>
  </si>
  <si>
    <t>木佐　剛三</t>
    <rPh sb="0" eb="2">
      <t>キサ</t>
    </rPh>
    <rPh sb="3" eb="4">
      <t>タケ</t>
    </rPh>
    <rPh sb="4" eb="5">
      <t>サン</t>
    </rPh>
    <phoneticPr fontId="2"/>
  </si>
  <si>
    <t>横山　明史</t>
    <rPh sb="0" eb="2">
      <t>ヨコヤマ</t>
    </rPh>
    <rPh sb="3" eb="4">
      <t>ア</t>
    </rPh>
    <rPh sb="4" eb="5">
      <t>シ</t>
    </rPh>
    <phoneticPr fontId="2"/>
  </si>
  <si>
    <t>小林　寿男</t>
    <rPh sb="0" eb="2">
      <t>コバヤシ</t>
    </rPh>
    <rPh sb="3" eb="5">
      <t>ヒサオ</t>
    </rPh>
    <phoneticPr fontId="2"/>
  </si>
  <si>
    <t>川野　恵子</t>
    <phoneticPr fontId="2"/>
  </si>
  <si>
    <t>山本　　進</t>
    <rPh sb="0" eb="2">
      <t>ヤマモト</t>
    </rPh>
    <rPh sb="4" eb="5">
      <t>スス</t>
    </rPh>
    <phoneticPr fontId="2"/>
  </si>
  <si>
    <t>川村　勝彦</t>
    <rPh sb="0" eb="2">
      <t>カワムラ</t>
    </rPh>
    <rPh sb="3" eb="4">
      <t>カツ</t>
    </rPh>
    <rPh sb="4" eb="5">
      <t>ヒコ</t>
    </rPh>
    <phoneticPr fontId="2"/>
  </si>
  <si>
    <t>谷　　 寿男</t>
    <rPh sb="0" eb="1">
      <t>タニ</t>
    </rPh>
    <rPh sb="4" eb="6">
      <t>トシオ</t>
    </rPh>
    <phoneticPr fontId="2"/>
  </si>
  <si>
    <t>一色　美秀</t>
    <rPh sb="0" eb="2">
      <t>イッシキ</t>
    </rPh>
    <rPh sb="3" eb="4">
      <t>ウツク</t>
    </rPh>
    <rPh sb="4" eb="5">
      <t>シュウ</t>
    </rPh>
    <phoneticPr fontId="2"/>
  </si>
  <si>
    <t>矢部　福二郎</t>
  </si>
  <si>
    <t>前佛　秀幸</t>
    <rPh sb="0" eb="1">
      <t>マエ</t>
    </rPh>
    <rPh sb="3" eb="5">
      <t>ヒデユキ</t>
    </rPh>
    <phoneticPr fontId="2"/>
  </si>
  <si>
    <t>早坂　純夫</t>
    <rPh sb="0" eb="1">
      <t>ハヤ</t>
    </rPh>
    <rPh sb="1" eb="2">
      <t>サカ</t>
    </rPh>
    <rPh sb="3" eb="4">
      <t>ジュン</t>
    </rPh>
    <rPh sb="4" eb="5">
      <t>オット</t>
    </rPh>
    <phoneticPr fontId="2"/>
  </si>
  <si>
    <t>加藤　秀樹</t>
    <rPh sb="0" eb="2">
      <t>カトウ</t>
    </rPh>
    <rPh sb="3" eb="5">
      <t>ヒデキ</t>
    </rPh>
    <phoneticPr fontId="2"/>
  </si>
  <si>
    <t>奥山　　盛</t>
    <rPh sb="0" eb="2">
      <t>オクヤマ</t>
    </rPh>
    <rPh sb="4" eb="5">
      <t>サカ</t>
    </rPh>
    <phoneticPr fontId="2"/>
  </si>
  <si>
    <t>伊藤　昭宣</t>
    <rPh sb="0" eb="2">
      <t>イトウ</t>
    </rPh>
    <rPh sb="3" eb="4">
      <t>アキラ</t>
    </rPh>
    <rPh sb="4" eb="5">
      <t>ノブ</t>
    </rPh>
    <phoneticPr fontId="2"/>
  </si>
  <si>
    <t>森平　真也</t>
    <rPh sb="0" eb="2">
      <t>モリヒラ</t>
    </rPh>
    <rPh sb="3" eb="4">
      <t>シン</t>
    </rPh>
    <rPh sb="4" eb="5">
      <t>ナリ</t>
    </rPh>
    <phoneticPr fontId="2"/>
  </si>
  <si>
    <t>谷　　一之</t>
    <rPh sb="0" eb="1">
      <t>タニ</t>
    </rPh>
    <rPh sb="3" eb="5">
      <t>カズユキ</t>
    </rPh>
    <phoneticPr fontId="2"/>
  </si>
  <si>
    <t>細川　雅弘</t>
    <rPh sb="0" eb="2">
      <t>ホソカワ</t>
    </rPh>
    <rPh sb="3" eb="5">
      <t>マサヒロ</t>
    </rPh>
    <phoneticPr fontId="2"/>
  </si>
  <si>
    <t>当選５回</t>
    <phoneticPr fontId="2"/>
  </si>
  <si>
    <t>曜日</t>
    <rPh sb="0" eb="2">
      <t>ヨウビ</t>
    </rPh>
    <phoneticPr fontId="2"/>
  </si>
  <si>
    <t>田中　正治</t>
    <rPh sb="0" eb="2">
      <t>タナカ</t>
    </rPh>
    <rPh sb="3" eb="5">
      <t>マサハル</t>
    </rPh>
    <phoneticPr fontId="2"/>
  </si>
  <si>
    <t>村中　一徳</t>
    <rPh sb="0" eb="2">
      <t>ムラナカ</t>
    </rPh>
    <rPh sb="3" eb="5">
      <t>カズノリ</t>
    </rPh>
    <phoneticPr fontId="2"/>
  </si>
  <si>
    <t>今井　明信</t>
    <rPh sb="0" eb="2">
      <t>イマイ</t>
    </rPh>
    <rPh sb="3" eb="5">
      <t>アキノブ</t>
    </rPh>
    <phoneticPr fontId="2"/>
  </si>
  <si>
    <t>奥山　　盛</t>
    <phoneticPr fontId="2"/>
  </si>
  <si>
    <t>R1,8.25</t>
    <phoneticPr fontId="2"/>
  </si>
  <si>
    <t>日</t>
    <rPh sb="0" eb="1">
      <t>ニチ</t>
    </rPh>
    <phoneticPr fontId="2"/>
  </si>
  <si>
    <t>小松田　清</t>
    <rPh sb="0" eb="3">
      <t>コマツダ</t>
    </rPh>
    <rPh sb="4" eb="5">
      <t>キヨシ</t>
    </rPh>
    <phoneticPr fontId="2"/>
  </si>
  <si>
    <t>角和　浩幸</t>
    <rPh sb="0" eb="2">
      <t>カクワ</t>
    </rPh>
    <rPh sb="3" eb="5">
      <t>ヒロユキ</t>
    </rPh>
    <phoneticPr fontId="2"/>
  </si>
  <si>
    <t>嵯城　和彦</t>
    <rPh sb="0" eb="2">
      <t>サジョウ</t>
    </rPh>
    <rPh sb="3" eb="5">
      <t>カズヒコ</t>
    </rPh>
    <phoneticPr fontId="2"/>
  </si>
  <si>
    <t>後藤　秀俊</t>
    <rPh sb="0" eb="2">
      <t>ゴトウ</t>
    </rPh>
    <rPh sb="3" eb="5">
      <t>ヒデトシ</t>
    </rPh>
    <phoneticPr fontId="2"/>
  </si>
  <si>
    <t>武田　信玄</t>
    <rPh sb="0" eb="2">
      <t>タケダ</t>
    </rPh>
    <rPh sb="3" eb="5">
      <t>シンゲン</t>
    </rPh>
    <phoneticPr fontId="2"/>
  </si>
  <si>
    <t>谷　  一之</t>
    <rPh sb="0" eb="1">
      <t>タニ</t>
    </rPh>
    <rPh sb="4" eb="6">
      <t>カズユキ</t>
    </rPh>
    <phoneticPr fontId="2"/>
  </si>
  <si>
    <t>木下　一己</t>
    <rPh sb="0" eb="2">
      <t>キノシタ</t>
    </rPh>
    <rPh sb="3" eb="5">
      <t>カズミ</t>
    </rPh>
    <phoneticPr fontId="2"/>
  </si>
  <si>
    <t>石垣　寿聰</t>
    <rPh sb="0" eb="2">
      <t>イシガキ</t>
    </rPh>
    <rPh sb="3" eb="4">
      <t>コトブキ</t>
    </rPh>
    <rPh sb="4" eb="5">
      <t>サトシ</t>
    </rPh>
    <phoneticPr fontId="2"/>
  </si>
  <si>
    <t>川口　精雄</t>
    <rPh sb="0" eb="2">
      <t>カワグチ</t>
    </rPh>
    <rPh sb="3" eb="4">
      <t>セイ</t>
    </rPh>
    <rPh sb="4" eb="5">
      <t>ユウ</t>
    </rPh>
    <phoneticPr fontId="2"/>
  </si>
  <si>
    <t>任期満了</t>
    <rPh sb="0" eb="4">
      <t>ニンキマンリョウ</t>
    </rPh>
    <phoneticPr fontId="2"/>
  </si>
  <si>
    <t>村椿　哲朗</t>
    <rPh sb="0" eb="1">
      <t>ムラ</t>
    </rPh>
    <rPh sb="1" eb="2">
      <t>ツバキ</t>
    </rPh>
    <rPh sb="3" eb="5">
      <t>テツロウ</t>
    </rPh>
    <phoneticPr fontId="2"/>
  </si>
  <si>
    <t>一色　美秀</t>
    <rPh sb="0" eb="2">
      <t>いっしき</t>
    </rPh>
    <rPh sb="3" eb="5">
      <t>よしひで</t>
    </rPh>
    <phoneticPr fontId="1" type="Hiragana" alignment="distributed"/>
  </si>
  <si>
    <t>佐川　泰正</t>
    <rPh sb="0" eb="2">
      <t>さがわ</t>
    </rPh>
    <rPh sb="3" eb="5">
      <t>やすまさ</t>
    </rPh>
    <phoneticPr fontId="1" type="Hiragana" alignment="distributed"/>
  </si>
  <si>
    <t>斉藤　繁</t>
    <rPh sb="0" eb="2">
      <t>さいとう</t>
    </rPh>
    <rPh sb="3" eb="4">
      <t>しげる</t>
    </rPh>
    <phoneticPr fontId="1" type="Hiragana" alignment="distributed"/>
  </si>
  <si>
    <t>辻　　 剛</t>
    <rPh sb="0" eb="1">
      <t>つじ</t>
    </rPh>
    <rPh sb="4" eb="5">
      <t>つよし</t>
    </rPh>
    <phoneticPr fontId="1" type="Hiragana" alignment="distributed"/>
  </si>
  <si>
    <t>矢部　福二郎</t>
    <rPh sb="0" eb="2">
      <t>ヤベ</t>
    </rPh>
    <rPh sb="3" eb="6">
      <t>フクジロウ</t>
    </rPh>
    <phoneticPr fontId="2"/>
  </si>
  <si>
    <t>前佛　秀幸</t>
    <rPh sb="0" eb="2">
      <t>ゼンブツ</t>
    </rPh>
    <rPh sb="3" eb="5">
      <t>ヒデユキ</t>
    </rPh>
    <phoneticPr fontId="2"/>
  </si>
  <si>
    <t>髙橋　秀樹</t>
    <rPh sb="0" eb="2">
      <t>タカハシ</t>
    </rPh>
    <rPh sb="3" eb="5">
      <t>ヒデキ</t>
    </rPh>
    <phoneticPr fontId="2"/>
  </si>
  <si>
    <t>菊地　伸</t>
    <rPh sb="0" eb="2">
      <t>キクチ</t>
    </rPh>
    <rPh sb="3" eb="4">
      <t>シン</t>
    </rPh>
    <phoneticPr fontId="2"/>
  </si>
  <si>
    <t>角和　浩幸</t>
    <rPh sb="0" eb="2">
      <t>かくわ</t>
    </rPh>
    <rPh sb="3" eb="5">
      <t>ひろゆき</t>
    </rPh>
    <phoneticPr fontId="6" type="Hiragana" alignment="center"/>
  </si>
  <si>
    <t>佐藤　晴観</t>
    <rPh sb="0" eb="2">
      <t>さとう</t>
    </rPh>
    <rPh sb="3" eb="5">
      <t>せいかん</t>
    </rPh>
    <phoneticPr fontId="6" type="Hiragana" alignment="center"/>
  </si>
  <si>
    <t>田村　泰司</t>
    <rPh sb="0" eb="2">
      <t>たむら</t>
    </rPh>
    <rPh sb="3" eb="5">
      <t>やすし</t>
    </rPh>
    <phoneticPr fontId="6" type="Hiragana"/>
  </si>
  <si>
    <t>草野　孝治</t>
    <phoneticPr fontId="2"/>
  </si>
  <si>
    <t>遠藤　貴幸</t>
    <rPh sb="0" eb="2">
      <t>えんどう</t>
    </rPh>
    <rPh sb="3" eb="5">
      <t>たかゆき</t>
    </rPh>
    <phoneticPr fontId="6" type="Hiragana" alignment="center"/>
  </si>
  <si>
    <t>高曽根　誠</t>
    <rPh sb="0" eb="3">
      <t>たかそね</t>
    </rPh>
    <rPh sb="4" eb="5">
      <t>まこと</t>
    </rPh>
    <phoneticPr fontId="6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</si>
</sst>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00"/>
    <numFmt numFmtId="177" formatCode="#,##0.000_ "/>
    <numFmt numFmtId="178" formatCode="#,##0_ "/>
    <numFmt numFmtId="179" formatCode="#,##0;&quot;△ &quot;#,##0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color theme="3"/>
      <name val="ＭＳ Ｐゴシック"/>
      <family val="2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68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/>
    <xf numFmtId="0" fontId="0" fillId="0" borderId="4" xfId="0" applyBorder="1"/>
    <xf numFmtId="0" fontId="0" fillId="0" borderId="2" xfId="0" applyBorder="1"/>
    <xf numFmtId="3" fontId="0" fillId="0" borderId="1" xfId="0" applyNumberFormat="1" applyBorder="1"/>
    <xf numFmtId="4" fontId="0" fillId="0" borderId="1" xfId="0" applyNumberFormat="1" applyBorder="1"/>
    <xf numFmtId="0" fontId="0" fillId="0" borderId="1" xfId="0" applyBorder="1" applyAlignment="1">
      <alignment shrinkToFit="1"/>
    </xf>
    <xf numFmtId="0" fontId="0" fillId="0" borderId="4" xfId="0" applyBorder="1" applyAlignment="1">
      <alignment shrinkToFit="1"/>
    </xf>
    <xf numFmtId="3" fontId="0" fillId="0" borderId="4" xfId="0" applyNumberFormat="1" applyBorder="1"/>
    <xf numFmtId="0" fontId="0" fillId="0" borderId="2" xfId="0" applyBorder="1" applyAlignment="1">
      <alignment shrinkToFit="1"/>
    </xf>
    <xf numFmtId="3" fontId="0" fillId="0" borderId="2" xfId="0" applyNumberFormat="1" applyBorder="1"/>
    <xf numFmtId="0" fontId="0" fillId="0" borderId="1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4" fillId="0" borderId="0" xfId="0" applyFont="1"/>
    <xf numFmtId="57" fontId="0" fillId="0" borderId="4" xfId="0" applyNumberFormat="1" applyBorder="1" applyAlignment="1">
      <alignment horizontal="left"/>
    </xf>
    <xf numFmtId="4" fontId="0" fillId="0" borderId="4" xfId="0" applyNumberFormat="1" applyBorder="1"/>
    <xf numFmtId="0" fontId="0" fillId="0" borderId="0" xfId="0" applyBorder="1"/>
    <xf numFmtId="57" fontId="0" fillId="0" borderId="2" xfId="0" applyNumberFormat="1" applyBorder="1" applyAlignment="1">
      <alignment horizontal="left"/>
    </xf>
    <xf numFmtId="4" fontId="0" fillId="0" borderId="2" xfId="0" applyNumberFormat="1" applyBorder="1"/>
    <xf numFmtId="3" fontId="1" fillId="0" borderId="1" xfId="0" applyNumberFormat="1" applyFont="1" applyBorder="1"/>
    <xf numFmtId="0" fontId="0" fillId="0" borderId="3" xfId="0" applyBorder="1" applyAlignment="1">
      <alignment shrinkToFit="1"/>
    </xf>
    <xf numFmtId="3" fontId="1" fillId="0" borderId="4" xfId="0" applyNumberFormat="1" applyFont="1" applyBorder="1"/>
    <xf numFmtId="3" fontId="1" fillId="0" borderId="2" xfId="0" applyNumberFormat="1" applyFont="1" applyBorder="1"/>
    <xf numFmtId="0" fontId="0" fillId="0" borderId="1" xfId="0" applyBorder="1" applyAlignment="1">
      <alignment wrapText="1" shrinkToFit="1"/>
    </xf>
    <xf numFmtId="0" fontId="0" fillId="0" borderId="1" xfId="0" applyBorder="1" applyAlignment="1">
      <alignment vertical="top"/>
    </xf>
    <xf numFmtId="3" fontId="0" fillId="0" borderId="1" xfId="0" applyNumberFormat="1" applyBorder="1" applyAlignment="1">
      <alignment vertical="top"/>
    </xf>
    <xf numFmtId="4" fontId="0" fillId="0" borderId="1" xfId="0" applyNumberFormat="1" applyBorder="1" applyAlignment="1">
      <alignment vertical="top"/>
    </xf>
    <xf numFmtId="0" fontId="0" fillId="0" borderId="1" xfId="0" applyBorder="1" applyAlignment="1">
      <alignment vertical="top" shrinkToFi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shrinkToFit="1"/>
    </xf>
    <xf numFmtId="4" fontId="0" fillId="0" borderId="4" xfId="0" applyNumberFormat="1" applyBorder="1" applyAlignment="1">
      <alignment vertical="top"/>
    </xf>
    <xf numFmtId="0" fontId="0" fillId="0" borderId="4" xfId="0" applyBorder="1" applyAlignment="1">
      <alignment vertical="top" shrinkToFit="1"/>
    </xf>
    <xf numFmtId="4" fontId="0" fillId="0" borderId="2" xfId="0" applyNumberFormat="1" applyBorder="1" applyAlignment="1">
      <alignment vertical="top"/>
    </xf>
    <xf numFmtId="0" fontId="0" fillId="0" borderId="2" xfId="0" applyBorder="1" applyAlignment="1">
      <alignment vertical="top"/>
    </xf>
    <xf numFmtId="3" fontId="0" fillId="0" borderId="2" xfId="0" applyNumberFormat="1" applyBorder="1" applyAlignment="1">
      <alignment vertical="top"/>
    </xf>
    <xf numFmtId="0" fontId="0" fillId="0" borderId="2" xfId="0" applyBorder="1" applyAlignment="1">
      <alignment wrapText="1" shrinkToFit="1"/>
    </xf>
    <xf numFmtId="3" fontId="0" fillId="0" borderId="4" xfId="0" applyNumberFormat="1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4" xfId="0" applyBorder="1" applyAlignment="1">
      <alignment vertical="top" wrapText="1"/>
    </xf>
    <xf numFmtId="57" fontId="5" fillId="0" borderId="4" xfId="0" applyNumberFormat="1" applyFont="1" applyBorder="1" applyAlignment="1">
      <alignment horizontal="left" shrinkToFit="1"/>
    </xf>
    <xf numFmtId="0" fontId="5" fillId="0" borderId="4" xfId="0" applyFont="1" applyBorder="1" applyAlignment="1">
      <alignment shrinkToFit="1"/>
    </xf>
    <xf numFmtId="0" fontId="5" fillId="0" borderId="2" xfId="0" applyFont="1" applyBorder="1" applyAlignment="1">
      <alignment shrinkToFit="1"/>
    </xf>
    <xf numFmtId="178" fontId="0" fillId="0" borderId="1" xfId="0" applyNumberFormat="1" applyBorder="1"/>
    <xf numFmtId="178" fontId="0" fillId="0" borderId="4" xfId="0" applyNumberFormat="1" applyBorder="1"/>
    <xf numFmtId="0" fontId="0" fillId="0" borderId="3" xfId="0" applyBorder="1" applyAlignment="1">
      <alignment vertical="top" shrinkToFit="1"/>
    </xf>
    <xf numFmtId="57" fontId="0" fillId="0" borderId="4" xfId="0" applyNumberFormat="1" applyBorder="1" applyAlignment="1">
      <alignment horizontal="left" vertical="top" wrapText="1"/>
    </xf>
    <xf numFmtId="0" fontId="0" fillId="0" borderId="2" xfId="0" applyBorder="1" applyAlignment="1">
      <alignment vertical="top" wrapText="1"/>
    </xf>
    <xf numFmtId="178" fontId="0" fillId="0" borderId="2" xfId="0" applyNumberFormat="1" applyBorder="1"/>
    <xf numFmtId="57" fontId="0" fillId="0" borderId="4" xfId="0" applyNumberFormat="1" applyBorder="1" applyAlignment="1">
      <alignment horizontal="left" wrapText="1" shrinkToFit="1"/>
    </xf>
    <xf numFmtId="0" fontId="0" fillId="0" borderId="4" xfId="0" applyBorder="1" applyAlignment="1">
      <alignment wrapText="1" shrinkToFit="1"/>
    </xf>
    <xf numFmtId="0" fontId="0" fillId="0" borderId="4" xfId="0" applyBorder="1" applyAlignment="1">
      <alignment horizontal="left"/>
    </xf>
    <xf numFmtId="0" fontId="1" fillId="0" borderId="1" xfId="0" applyFont="1" applyBorder="1" applyAlignment="1">
      <alignment shrinkToFit="1"/>
    </xf>
    <xf numFmtId="4" fontId="0" fillId="0" borderId="3" xfId="0" applyNumberFormat="1" applyBorder="1"/>
    <xf numFmtId="0" fontId="0" fillId="0" borderId="3" xfId="0" applyBorder="1"/>
    <xf numFmtId="0" fontId="0" fillId="0" borderId="3" xfId="0" applyBorder="1" applyAlignment="1">
      <alignment vertical="center" shrinkToFit="1"/>
    </xf>
    <xf numFmtId="0" fontId="0" fillId="0" borderId="3" xfId="0" applyBorder="1" applyAlignment="1">
      <alignment vertical="top"/>
    </xf>
    <xf numFmtId="3" fontId="0" fillId="0" borderId="3" xfId="0" applyNumberFormat="1" applyBorder="1"/>
    <xf numFmtId="178" fontId="0" fillId="0" borderId="3" xfId="0" applyNumberFormat="1" applyBorder="1"/>
    <xf numFmtId="38" fontId="0" fillId="0" borderId="1" xfId="1" applyFont="1" applyBorder="1"/>
    <xf numFmtId="38" fontId="0" fillId="0" borderId="2" xfId="1" applyFont="1" applyBorder="1"/>
    <xf numFmtId="4" fontId="0" fillId="0" borderId="3" xfId="0" applyNumberFormat="1" applyBorder="1" applyAlignment="1">
      <alignment vertical="top"/>
    </xf>
    <xf numFmtId="176" fontId="0" fillId="0" borderId="1" xfId="0" applyNumberFormat="1" applyBorder="1"/>
    <xf numFmtId="176" fontId="0" fillId="0" borderId="2" xfId="0" applyNumberFormat="1" applyBorder="1"/>
    <xf numFmtId="38" fontId="0" fillId="0" borderId="4" xfId="1" applyFont="1" applyBorder="1"/>
    <xf numFmtId="176" fontId="0" fillId="0" borderId="3" xfId="0" applyNumberFormat="1" applyBorder="1"/>
    <xf numFmtId="38" fontId="0" fillId="0" borderId="3" xfId="1" applyFont="1" applyBorder="1"/>
    <xf numFmtId="176" fontId="0" fillId="0" borderId="4" xfId="0" applyNumberFormat="1" applyBorder="1"/>
    <xf numFmtId="57" fontId="0" fillId="0" borderId="1" xfId="0" applyNumberFormat="1" applyBorder="1" applyAlignment="1">
      <alignment horizontal="center" shrinkToFit="1"/>
    </xf>
    <xf numFmtId="57" fontId="0" fillId="0" borderId="4" xfId="0" applyNumberFormat="1" applyBorder="1" applyAlignment="1">
      <alignment horizontal="center" shrinkToFit="1"/>
    </xf>
    <xf numFmtId="0" fontId="1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57" fontId="0" fillId="0" borderId="1" xfId="0" applyNumberFormat="1" applyBorder="1" applyAlignment="1">
      <alignment horizontal="center" vertical="top" shrinkToFit="1"/>
    </xf>
    <xf numFmtId="0" fontId="0" fillId="0" borderId="1" xfId="0" applyBorder="1" applyAlignment="1">
      <alignment horizontal="center" vertical="top"/>
    </xf>
    <xf numFmtId="57" fontId="0" fillId="0" borderId="4" xfId="0" applyNumberFormat="1" applyBorder="1" applyAlignment="1">
      <alignment horizontal="center" vertical="top" shrinkToFit="1"/>
    </xf>
    <xf numFmtId="0" fontId="0" fillId="0" borderId="4" xfId="0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57" fontId="0" fillId="0" borderId="2" xfId="0" applyNumberFormat="1" applyBorder="1" applyAlignment="1">
      <alignment horizontal="center" shrinkToFit="1"/>
    </xf>
    <xf numFmtId="0" fontId="0" fillId="0" borderId="2" xfId="0" applyBorder="1" applyAlignment="1">
      <alignment horizontal="center"/>
    </xf>
    <xf numFmtId="57" fontId="0" fillId="0" borderId="1" xfId="0" applyNumberFormat="1" applyBorder="1" applyAlignment="1">
      <alignment horizontal="center"/>
    </xf>
    <xf numFmtId="57" fontId="0" fillId="0" borderId="2" xfId="0" applyNumberFormat="1" applyBorder="1" applyAlignment="1">
      <alignment horizontal="center"/>
    </xf>
    <xf numFmtId="57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57" fontId="0" fillId="0" borderId="3" xfId="0" applyNumberFormat="1" applyBorder="1" applyAlignment="1">
      <alignment horizontal="center" shrinkToFit="1"/>
    </xf>
    <xf numFmtId="0" fontId="0" fillId="0" borderId="0" xfId="0" applyAlignment="1">
      <alignment horizontal="center"/>
    </xf>
    <xf numFmtId="57" fontId="0" fillId="0" borderId="2" xfId="0" applyNumberFormat="1" applyBorder="1" applyAlignment="1">
      <alignment horizontal="center" vertical="top" shrinkToFit="1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horizontal="center" shrinkToFit="1"/>
    </xf>
    <xf numFmtId="57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 shrinkToFit="1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left" vertical="top"/>
    </xf>
    <xf numFmtId="179" fontId="0" fillId="0" borderId="1" xfId="0" applyNumberFormat="1" applyBorder="1"/>
    <xf numFmtId="179" fontId="0" fillId="0" borderId="2" xfId="0" applyNumberFormat="1" applyBorder="1"/>
    <xf numFmtId="57" fontId="0" fillId="2" borderId="3" xfId="0" applyNumberFormat="1" applyFill="1" applyBorder="1" applyAlignment="1">
      <alignment horizontal="center" shrinkToFit="1"/>
    </xf>
    <xf numFmtId="0" fontId="0" fillId="2" borderId="3" xfId="0" applyFill="1" applyBorder="1" applyAlignment="1">
      <alignment horizontal="center"/>
    </xf>
    <xf numFmtId="0" fontId="0" fillId="2" borderId="3" xfId="0" applyFill="1" applyBorder="1"/>
    <xf numFmtId="0" fontId="0" fillId="2" borderId="3" xfId="0" applyFill="1" applyBorder="1" applyAlignment="1">
      <alignment shrinkToFit="1"/>
    </xf>
    <xf numFmtId="0" fontId="0" fillId="2" borderId="3" xfId="0" applyFill="1" applyBorder="1" applyAlignment="1">
      <alignment vertical="center" shrinkToFit="1"/>
    </xf>
    <xf numFmtId="3" fontId="0" fillId="2" borderId="3" xfId="0" applyNumberFormat="1" applyFill="1" applyBorder="1"/>
    <xf numFmtId="177" fontId="0" fillId="0" borderId="1" xfId="0" applyNumberFormat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0" fillId="2" borderId="2" xfId="0" applyFill="1" applyBorder="1" applyAlignment="1">
      <alignment shrinkToFit="1"/>
    </xf>
    <xf numFmtId="3" fontId="0" fillId="2" borderId="2" xfId="0" applyNumberFormat="1" applyFill="1" applyBorder="1"/>
    <xf numFmtId="0" fontId="0" fillId="2" borderId="1" xfId="0" applyFill="1" applyBorder="1"/>
    <xf numFmtId="3" fontId="0" fillId="2" borderId="1" xfId="0" applyNumberFormat="1" applyFill="1" applyBorder="1"/>
    <xf numFmtId="57" fontId="0" fillId="2" borderId="1" xfId="0" applyNumberFormat="1" applyFill="1" applyBorder="1" applyAlignment="1">
      <alignment horizontal="center" vertical="center" shrinkToFit="1"/>
    </xf>
    <xf numFmtId="38" fontId="0" fillId="2" borderId="1" xfId="1" applyFont="1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38" fontId="0" fillId="0" borderId="5" xfId="1" applyFont="1" applyBorder="1"/>
    <xf numFmtId="38" fontId="0" fillId="0" borderId="7" xfId="1" applyFont="1" applyBorder="1"/>
    <xf numFmtId="0" fontId="0" fillId="0" borderId="8" xfId="0" applyBorder="1"/>
    <xf numFmtId="0" fontId="0" fillId="0" borderId="9" xfId="0" applyBorder="1"/>
    <xf numFmtId="0" fontId="0" fillId="0" borderId="7" xfId="0" applyBorder="1" applyAlignment="1">
      <alignment shrinkToFit="1"/>
    </xf>
    <xf numFmtId="57" fontId="0" fillId="0" borderId="10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shrinkToFit="1"/>
    </xf>
    <xf numFmtId="0" fontId="0" fillId="0" borderId="1" xfId="0" applyFill="1" applyBorder="1"/>
    <xf numFmtId="0" fontId="0" fillId="0" borderId="1" xfId="0" applyFill="1" applyBorder="1" applyAlignment="1">
      <alignment vertical="top" shrinkToFit="1"/>
    </xf>
    <xf numFmtId="0" fontId="0" fillId="0" borderId="2" xfId="0" applyFill="1" applyBorder="1" applyAlignment="1">
      <alignment shrinkToFit="1"/>
    </xf>
    <xf numFmtId="0" fontId="0" fillId="0" borderId="2" xfId="0" applyFill="1" applyBorder="1"/>
    <xf numFmtId="0" fontId="0" fillId="0" borderId="2" xfId="0" applyFill="1" applyBorder="1" applyAlignment="1">
      <alignment vertical="top" shrinkToFit="1"/>
    </xf>
    <xf numFmtId="179" fontId="0" fillId="0" borderId="3" xfId="0" applyNumberFormat="1" applyBorder="1"/>
    <xf numFmtId="57" fontId="0" fillId="0" borderId="3" xfId="0" applyNumberFormat="1" applyFill="1" applyBorder="1" applyAlignment="1">
      <alignment horizontal="center" shrinkToFit="1"/>
    </xf>
    <xf numFmtId="0" fontId="0" fillId="0" borderId="3" xfId="0" applyFill="1" applyBorder="1" applyAlignment="1">
      <alignment horizontal="center"/>
    </xf>
    <xf numFmtId="0" fontId="0" fillId="0" borderId="3" xfId="0" applyFill="1" applyBorder="1"/>
    <xf numFmtId="0" fontId="0" fillId="0" borderId="3" xfId="0" applyFill="1" applyBorder="1" applyAlignment="1">
      <alignment shrinkToFit="1"/>
    </xf>
    <xf numFmtId="3" fontId="0" fillId="0" borderId="3" xfId="0" applyNumberFormat="1" applyFill="1" applyBorder="1"/>
    <xf numFmtId="0" fontId="0" fillId="0" borderId="3" xfId="0" applyFill="1" applyBorder="1" applyAlignment="1">
      <alignment vertical="center" shrinkToFit="1"/>
    </xf>
    <xf numFmtId="0" fontId="0" fillId="0" borderId="2" xfId="0" applyBorder="1" applyAlignment="1">
      <alignment horizontal="center" vertical="top" shrinkToFit="1"/>
    </xf>
    <xf numFmtId="57" fontId="0" fillId="2" borderId="4" xfId="0" applyNumberFormat="1" applyFill="1" applyBorder="1" applyAlignment="1">
      <alignment horizontal="center" vertical="center" shrinkToFit="1"/>
    </xf>
    <xf numFmtId="4" fontId="0" fillId="0" borderId="3" xfId="0" applyNumberFormat="1" applyFill="1" applyBorder="1"/>
    <xf numFmtId="0" fontId="0" fillId="0" borderId="3" xfId="0" applyFill="1" applyBorder="1" applyAlignment="1">
      <alignment vertical="top" shrinkToFit="1"/>
    </xf>
    <xf numFmtId="0" fontId="0" fillId="0" borderId="4" xfId="0" applyFill="1" applyBorder="1" applyAlignment="1">
      <alignment shrinkToFit="1"/>
    </xf>
    <xf numFmtId="0" fontId="0" fillId="0" borderId="4" xfId="0" applyFill="1" applyBorder="1"/>
    <xf numFmtId="57" fontId="0" fillId="0" borderId="1" xfId="0" applyNumberFormat="1" applyFill="1" applyBorder="1" applyAlignment="1">
      <alignment horizontal="center" shrinkToFit="1"/>
    </xf>
    <xf numFmtId="178" fontId="0" fillId="0" borderId="1" xfId="0" applyNumberFormat="1" applyFill="1" applyBorder="1"/>
    <xf numFmtId="3" fontId="0" fillId="0" borderId="1" xfId="0" applyNumberFormat="1" applyFill="1" applyBorder="1"/>
    <xf numFmtId="3" fontId="0" fillId="0" borderId="2" xfId="0" applyNumberFormat="1" applyFill="1" applyBorder="1"/>
    <xf numFmtId="57" fontId="0" fillId="0" borderId="13" xfId="0" applyNumberFormat="1" applyBorder="1" applyAlignment="1">
      <alignment horizontal="center" shrinkToFit="1"/>
    </xf>
    <xf numFmtId="38" fontId="0" fillId="0" borderId="0" xfId="1" applyFont="1" applyBorder="1"/>
    <xf numFmtId="0" fontId="0" fillId="0" borderId="0" xfId="0" applyFill="1" applyBorder="1"/>
    <xf numFmtId="57" fontId="0" fillId="0" borderId="1" xfId="0" applyNumberFormat="1" applyBorder="1" applyAlignment="1">
      <alignment horizontal="center" vertical="top" shrinkToFit="1"/>
    </xf>
    <xf numFmtId="0" fontId="0" fillId="0" borderId="2" xfId="0" applyBorder="1" applyAlignment="1">
      <alignment horizontal="center" vertical="top" shrinkToFi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57" fontId="3" fillId="0" borderId="4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57" fontId="3" fillId="0" borderId="4" xfId="0" applyNumberFormat="1" applyFont="1" applyBorder="1" applyAlignment="1">
      <alignment horizontal="left" vertical="center" wrapText="1" shrinkToFit="1"/>
    </xf>
    <xf numFmtId="57" fontId="3" fillId="0" borderId="2" xfId="0" applyNumberFormat="1" applyFont="1" applyBorder="1" applyAlignment="1">
      <alignment horizontal="left" vertical="center" wrapText="1" shrinkToFit="1"/>
    </xf>
    <xf numFmtId="0" fontId="3" fillId="0" borderId="2" xfId="0" applyFont="1" applyBorder="1" applyAlignment="1">
      <alignment horizontal="left" vertical="top" wrapText="1"/>
    </xf>
    <xf numFmtId="57" fontId="0" fillId="0" borderId="1" xfId="0" applyNumberFormat="1" applyBorder="1" applyAlignment="1">
      <alignment horizontal="center" vertical="top" shrinkToFit="1"/>
    </xf>
    <xf numFmtId="0" fontId="0" fillId="0" borderId="2" xfId="0" applyBorder="1" applyAlignment="1">
      <alignment horizontal="center" vertical="top" shrinkToFit="1"/>
    </xf>
    <xf numFmtId="0" fontId="3" fillId="0" borderId="4" xfId="0" applyFont="1" applyBorder="1" applyAlignment="1">
      <alignment horizontal="left" vertical="center" wrapText="1" shrinkToFit="1"/>
    </xf>
    <xf numFmtId="0" fontId="3" fillId="0" borderId="2" xfId="0" applyFont="1" applyBorder="1" applyAlignment="1">
      <alignment horizontal="left" vertical="center" wrapText="1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view="pageBreakPreview" topLeftCell="A16" zoomScaleNormal="100" zoomScaleSheetLayoutView="100" workbookViewId="0">
      <selection activeCell="Q29" sqref="Q29"/>
    </sheetView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1" max="11" width="10.6328125" customWidth="1"/>
  </cols>
  <sheetData>
    <row r="1" spans="1:11" ht="14.15" customHeight="1" x14ac:dyDescent="0.2">
      <c r="A1" s="17" t="s">
        <v>41</v>
      </c>
      <c r="B1" s="17"/>
    </row>
    <row r="2" spans="1:11" ht="14.15" customHeight="1" x14ac:dyDescent="0.2"/>
    <row r="3" spans="1:11" ht="14.15" customHeight="1" x14ac:dyDescent="0.2">
      <c r="A3" s="152" t="s">
        <v>1</v>
      </c>
      <c r="B3" s="152" t="s">
        <v>363</v>
      </c>
      <c r="C3" s="152" t="s">
        <v>2</v>
      </c>
      <c r="D3" s="152" t="s">
        <v>5</v>
      </c>
      <c r="E3" s="1" t="s">
        <v>6</v>
      </c>
      <c r="F3" s="1" t="s">
        <v>8</v>
      </c>
      <c r="G3" s="157" t="s">
        <v>9</v>
      </c>
      <c r="H3" s="158"/>
      <c r="I3" s="158"/>
      <c r="J3" s="158"/>
      <c r="K3" s="152" t="s">
        <v>11</v>
      </c>
    </row>
    <row r="4" spans="1:11" ht="14.15" customHeight="1" x14ac:dyDescent="0.2">
      <c r="A4" s="153"/>
      <c r="B4" s="153"/>
      <c r="C4" s="153"/>
      <c r="D4" s="153"/>
      <c r="E4" s="2" t="s">
        <v>7</v>
      </c>
      <c r="F4" s="2" t="s">
        <v>0</v>
      </c>
      <c r="G4" s="3" t="s">
        <v>12</v>
      </c>
      <c r="H4" s="3" t="s">
        <v>3</v>
      </c>
      <c r="I4" s="3" t="s">
        <v>10</v>
      </c>
      <c r="J4" s="3" t="s">
        <v>4</v>
      </c>
      <c r="K4" s="153"/>
    </row>
    <row r="5" spans="1:11" ht="14.15" customHeight="1" x14ac:dyDescent="0.2">
      <c r="A5" s="71">
        <v>17262</v>
      </c>
      <c r="B5" s="71" t="str">
        <f t="shared" ref="B5:B34" si="0">IF(A5=0,"",TEXT(A5,"aaa"))</f>
        <v>土</v>
      </c>
      <c r="C5" s="155" t="s">
        <v>21</v>
      </c>
      <c r="D5" s="7"/>
      <c r="E5" s="7"/>
      <c r="F5" s="8"/>
      <c r="G5" s="9" t="s">
        <v>42</v>
      </c>
      <c r="H5" s="4">
        <v>56</v>
      </c>
      <c r="I5" s="14" t="s">
        <v>14</v>
      </c>
      <c r="J5" s="7">
        <v>1603</v>
      </c>
      <c r="K5" s="4" t="s">
        <v>15</v>
      </c>
    </row>
    <row r="6" spans="1:11" ht="14.15" customHeight="1" x14ac:dyDescent="0.2">
      <c r="A6" s="72"/>
      <c r="B6" s="72" t="str">
        <f t="shared" si="0"/>
        <v/>
      </c>
      <c r="C6" s="156"/>
      <c r="D6" s="11"/>
      <c r="E6" s="11"/>
      <c r="F6" s="19"/>
      <c r="G6" s="10" t="s">
        <v>43</v>
      </c>
      <c r="H6" s="5">
        <v>45</v>
      </c>
      <c r="I6" s="16" t="s">
        <v>14</v>
      </c>
      <c r="J6" s="11">
        <v>1289</v>
      </c>
      <c r="K6" s="5"/>
    </row>
    <row r="7" spans="1:11" ht="14.15" customHeight="1" x14ac:dyDescent="0.2">
      <c r="A7" s="71">
        <v>18741</v>
      </c>
      <c r="B7" s="71" t="str">
        <f t="shared" si="0"/>
        <v>月</v>
      </c>
      <c r="C7" s="95" t="s">
        <v>17</v>
      </c>
      <c r="D7" s="7">
        <v>5060</v>
      </c>
      <c r="E7" s="7">
        <v>4894</v>
      </c>
      <c r="F7" s="8">
        <f>ROUND(E7/D7*100,2)</f>
        <v>96.72</v>
      </c>
      <c r="G7" s="9" t="s">
        <v>42</v>
      </c>
      <c r="H7" s="4">
        <v>60</v>
      </c>
      <c r="I7" s="14" t="s">
        <v>14</v>
      </c>
      <c r="J7" s="7">
        <v>3270</v>
      </c>
      <c r="K7" s="4" t="s">
        <v>16</v>
      </c>
    </row>
    <row r="8" spans="1:11" ht="14.15" customHeight="1" x14ac:dyDescent="0.2">
      <c r="A8" s="72"/>
      <c r="B8" s="72" t="str">
        <f t="shared" si="0"/>
        <v/>
      </c>
      <c r="C8" s="54"/>
      <c r="D8" s="11"/>
      <c r="E8" s="11"/>
      <c r="F8" s="19"/>
      <c r="G8" s="10" t="s">
        <v>44</v>
      </c>
      <c r="H8" s="5">
        <v>54</v>
      </c>
      <c r="I8" s="15" t="s">
        <v>14</v>
      </c>
      <c r="J8" s="11">
        <v>1523</v>
      </c>
      <c r="K8" s="5"/>
    </row>
    <row r="9" spans="1:11" ht="14.15" customHeight="1" x14ac:dyDescent="0.2">
      <c r="A9" s="71">
        <v>20209</v>
      </c>
      <c r="B9" s="71" t="str">
        <f t="shared" si="0"/>
        <v>土</v>
      </c>
      <c r="C9" s="79" t="s">
        <v>17</v>
      </c>
      <c r="D9" s="7"/>
      <c r="E9" s="7"/>
      <c r="F9" s="8"/>
      <c r="G9" s="9" t="s">
        <v>42</v>
      </c>
      <c r="H9" s="4">
        <v>64</v>
      </c>
      <c r="I9" s="14" t="s">
        <v>14</v>
      </c>
      <c r="J9" s="7">
        <v>2956</v>
      </c>
      <c r="K9" s="4" t="s">
        <v>18</v>
      </c>
    </row>
    <row r="10" spans="1:11" ht="14.15" customHeight="1" x14ac:dyDescent="0.2">
      <c r="A10" s="72"/>
      <c r="B10" s="72" t="str">
        <f t="shared" si="0"/>
        <v/>
      </c>
      <c r="C10" s="80"/>
      <c r="D10" s="11"/>
      <c r="E10" s="11"/>
      <c r="F10" s="19"/>
      <c r="G10" s="10" t="s">
        <v>45</v>
      </c>
      <c r="H10" s="5">
        <v>60</v>
      </c>
      <c r="I10" s="15" t="s">
        <v>14</v>
      </c>
      <c r="J10" s="11">
        <v>2015</v>
      </c>
      <c r="K10" s="5"/>
    </row>
    <row r="11" spans="1:11" ht="14.15" customHeight="1" x14ac:dyDescent="0.2">
      <c r="A11" s="71">
        <v>21670</v>
      </c>
      <c r="B11" s="71" t="str">
        <f t="shared" si="0"/>
        <v>木</v>
      </c>
      <c r="C11" s="79" t="s">
        <v>17</v>
      </c>
      <c r="D11" s="7"/>
      <c r="E11" s="7"/>
      <c r="F11" s="8" t="s">
        <v>22</v>
      </c>
      <c r="G11" s="9" t="s">
        <v>42</v>
      </c>
      <c r="H11" s="4">
        <v>68</v>
      </c>
      <c r="I11" s="14" t="s">
        <v>14</v>
      </c>
      <c r="J11" s="7"/>
      <c r="K11" s="4" t="s">
        <v>19</v>
      </c>
    </row>
    <row r="12" spans="1:11" ht="13.5" customHeight="1" x14ac:dyDescent="0.2">
      <c r="A12" s="75">
        <v>23131</v>
      </c>
      <c r="B12" s="75" t="str">
        <f t="shared" si="0"/>
        <v>火</v>
      </c>
      <c r="C12" s="76" t="s">
        <v>34</v>
      </c>
      <c r="D12" s="29">
        <v>5457</v>
      </c>
      <c r="E12" s="29">
        <v>5320</v>
      </c>
      <c r="F12" s="8">
        <f>ROUND(E12/D12*100,2)</f>
        <v>97.49</v>
      </c>
      <c r="G12" s="31" t="s">
        <v>46</v>
      </c>
      <c r="H12" s="28">
        <v>59</v>
      </c>
      <c r="I12" s="31" t="s">
        <v>14</v>
      </c>
      <c r="J12" s="7">
        <v>3213</v>
      </c>
      <c r="K12" s="27" t="s">
        <v>15</v>
      </c>
    </row>
    <row r="13" spans="1:11" ht="13.5" customHeight="1" x14ac:dyDescent="0.2">
      <c r="A13" s="89"/>
      <c r="B13" s="89" t="str">
        <f t="shared" si="0"/>
        <v/>
      </c>
      <c r="C13" s="90"/>
      <c r="D13" s="38"/>
      <c r="E13" s="38"/>
      <c r="F13" s="36"/>
      <c r="G13" s="33" t="s">
        <v>47</v>
      </c>
      <c r="H13" s="37">
        <v>65</v>
      </c>
      <c r="I13" s="33" t="s">
        <v>14</v>
      </c>
      <c r="J13" s="13">
        <v>2056</v>
      </c>
      <c r="K13" s="39"/>
    </row>
    <row r="14" spans="1:11" ht="14.15" customHeight="1" x14ac:dyDescent="0.2">
      <c r="A14" s="71">
        <v>24590</v>
      </c>
      <c r="B14" s="71" t="str">
        <f t="shared" si="0"/>
        <v>金</v>
      </c>
      <c r="C14" s="79" t="s">
        <v>17</v>
      </c>
      <c r="D14" s="7">
        <v>5171</v>
      </c>
      <c r="E14" s="7">
        <v>4997</v>
      </c>
      <c r="F14" s="8">
        <f>ROUND(E14/D14*100,2)</f>
        <v>96.64</v>
      </c>
      <c r="G14" s="9" t="s">
        <v>48</v>
      </c>
      <c r="H14" s="4">
        <v>44</v>
      </c>
      <c r="I14" s="14" t="s">
        <v>14</v>
      </c>
      <c r="J14" s="7">
        <v>2553</v>
      </c>
      <c r="K14" s="4" t="s">
        <v>15</v>
      </c>
    </row>
    <row r="15" spans="1:11" ht="14.15" customHeight="1" x14ac:dyDescent="0.2">
      <c r="A15" s="81"/>
      <c r="B15" s="81" t="str">
        <f t="shared" si="0"/>
        <v/>
      </c>
      <c r="C15" s="82"/>
      <c r="D15" s="13"/>
      <c r="E15" s="13"/>
      <c r="F15" s="22"/>
      <c r="G15" s="12" t="s">
        <v>46</v>
      </c>
      <c r="H15" s="6">
        <v>63</v>
      </c>
      <c r="I15" s="33" t="s">
        <v>14</v>
      </c>
      <c r="J15" s="13">
        <v>2412</v>
      </c>
      <c r="K15" s="6"/>
    </row>
    <row r="16" spans="1:11" ht="14.15" customHeight="1" x14ac:dyDescent="0.2">
      <c r="A16" s="71">
        <v>26048</v>
      </c>
      <c r="B16" s="71" t="str">
        <f t="shared" si="0"/>
        <v>日</v>
      </c>
      <c r="C16" s="79" t="s">
        <v>17</v>
      </c>
      <c r="D16" s="7"/>
      <c r="E16" s="7"/>
      <c r="F16" s="8" t="s">
        <v>22</v>
      </c>
      <c r="G16" s="9" t="s">
        <v>48</v>
      </c>
      <c r="H16" s="23">
        <v>48</v>
      </c>
      <c r="I16" s="14" t="s">
        <v>14</v>
      </c>
      <c r="J16" s="7"/>
      <c r="K16" s="4" t="s">
        <v>16</v>
      </c>
    </row>
    <row r="17" spans="1:11" ht="14.15" customHeight="1" x14ac:dyDescent="0.2">
      <c r="A17" s="72"/>
      <c r="B17" s="72" t="str">
        <f t="shared" si="0"/>
        <v/>
      </c>
      <c r="C17" s="80"/>
      <c r="D17" s="11"/>
      <c r="E17" s="11"/>
      <c r="F17" s="19"/>
      <c r="G17" s="10"/>
      <c r="H17" s="25"/>
      <c r="I17" s="15"/>
      <c r="J17" s="11"/>
      <c r="K17" s="154" t="s">
        <v>288</v>
      </c>
    </row>
    <row r="18" spans="1:11" ht="14.15" customHeight="1" x14ac:dyDescent="0.2">
      <c r="A18" s="81"/>
      <c r="B18" s="81" t="str">
        <f t="shared" si="0"/>
        <v/>
      </c>
      <c r="C18" s="82"/>
      <c r="D18" s="13"/>
      <c r="E18" s="13"/>
      <c r="F18" s="22"/>
      <c r="G18" s="12"/>
      <c r="H18" s="26"/>
      <c r="I18" s="16"/>
      <c r="J18" s="13"/>
      <c r="K18" s="154"/>
    </row>
    <row r="19" spans="1:11" ht="14.15" customHeight="1" x14ac:dyDescent="0.2">
      <c r="A19" s="71">
        <v>27511</v>
      </c>
      <c r="B19" s="71" t="str">
        <f t="shared" si="0"/>
        <v>日</v>
      </c>
      <c r="C19" s="79" t="s">
        <v>17</v>
      </c>
      <c r="D19" s="7"/>
      <c r="E19" s="7"/>
      <c r="F19" s="8" t="s">
        <v>22</v>
      </c>
      <c r="G19" s="9" t="s">
        <v>48</v>
      </c>
      <c r="H19" s="23">
        <v>52</v>
      </c>
      <c r="I19" s="14" t="s">
        <v>14</v>
      </c>
      <c r="J19" s="7"/>
      <c r="K19" s="4" t="s">
        <v>18</v>
      </c>
    </row>
    <row r="20" spans="1:11" ht="14.15" customHeight="1" x14ac:dyDescent="0.2">
      <c r="A20" s="71">
        <v>28967</v>
      </c>
      <c r="B20" s="71" t="str">
        <f t="shared" si="0"/>
        <v>日</v>
      </c>
      <c r="C20" s="79" t="s">
        <v>17</v>
      </c>
      <c r="D20" s="7"/>
      <c r="E20" s="7"/>
      <c r="F20" s="8" t="s">
        <v>22</v>
      </c>
      <c r="G20" s="9" t="s">
        <v>48</v>
      </c>
      <c r="H20" s="4">
        <v>56</v>
      </c>
      <c r="I20" s="14" t="s">
        <v>14</v>
      </c>
      <c r="J20" s="7"/>
      <c r="K20" s="4" t="s">
        <v>19</v>
      </c>
    </row>
    <row r="21" spans="1:11" ht="14.15" customHeight="1" x14ac:dyDescent="0.2">
      <c r="A21" s="71">
        <v>30430</v>
      </c>
      <c r="B21" s="71" t="str">
        <f t="shared" si="0"/>
        <v>日</v>
      </c>
      <c r="C21" s="79" t="s">
        <v>17</v>
      </c>
      <c r="D21" s="7">
        <v>5401</v>
      </c>
      <c r="E21" s="7">
        <v>5162</v>
      </c>
      <c r="F21" s="8">
        <f>ROUND(E21/D21*100,2)</f>
        <v>95.57</v>
      </c>
      <c r="G21" s="9" t="s">
        <v>48</v>
      </c>
      <c r="H21" s="4">
        <v>60</v>
      </c>
      <c r="I21" s="14" t="s">
        <v>14</v>
      </c>
      <c r="J21" s="7">
        <v>4182</v>
      </c>
      <c r="K21" s="4" t="s">
        <v>20</v>
      </c>
    </row>
    <row r="22" spans="1:11" ht="14.15" customHeight="1" x14ac:dyDescent="0.2">
      <c r="A22" s="81"/>
      <c r="B22" s="81" t="str">
        <f t="shared" si="0"/>
        <v/>
      </c>
      <c r="C22" s="82"/>
      <c r="D22" s="13"/>
      <c r="E22" s="13"/>
      <c r="F22" s="22"/>
      <c r="G22" s="12" t="s">
        <v>49</v>
      </c>
      <c r="H22" s="6">
        <v>50</v>
      </c>
      <c r="I22" s="33" t="s">
        <v>14</v>
      </c>
      <c r="J22" s="13">
        <v>928</v>
      </c>
      <c r="K22" s="6"/>
    </row>
    <row r="23" spans="1:11" ht="14.15" customHeight="1" x14ac:dyDescent="0.2">
      <c r="A23" s="71">
        <v>31893</v>
      </c>
      <c r="B23" s="71" t="str">
        <f t="shared" si="0"/>
        <v>日</v>
      </c>
      <c r="C23" s="79" t="s">
        <v>17</v>
      </c>
      <c r="D23" s="7">
        <v>5395</v>
      </c>
      <c r="E23" s="7">
        <v>5077</v>
      </c>
      <c r="F23" s="8">
        <f>ROUND(E23/D23*100,2)</f>
        <v>94.11</v>
      </c>
      <c r="G23" s="9" t="s">
        <v>48</v>
      </c>
      <c r="H23" s="4">
        <v>64</v>
      </c>
      <c r="I23" s="14" t="s">
        <v>14</v>
      </c>
      <c r="J23" s="7">
        <v>4061</v>
      </c>
      <c r="K23" s="4" t="s">
        <v>39</v>
      </c>
    </row>
    <row r="24" spans="1:11" ht="14.15" customHeight="1" x14ac:dyDescent="0.2">
      <c r="A24" s="81"/>
      <c r="B24" s="81" t="str">
        <f t="shared" si="0"/>
        <v/>
      </c>
      <c r="C24" s="82"/>
      <c r="D24" s="13"/>
      <c r="E24" s="13"/>
      <c r="F24" s="22"/>
      <c r="G24" s="12" t="s">
        <v>49</v>
      </c>
      <c r="H24" s="6">
        <v>54</v>
      </c>
      <c r="I24" s="16" t="s">
        <v>14</v>
      </c>
      <c r="J24" s="13">
        <v>993</v>
      </c>
      <c r="K24" s="6"/>
    </row>
    <row r="25" spans="1:11" ht="14.15" customHeight="1" x14ac:dyDescent="0.2">
      <c r="A25" s="83">
        <v>33349</v>
      </c>
      <c r="B25" s="83" t="str">
        <f t="shared" si="0"/>
        <v>日</v>
      </c>
      <c r="C25" s="79" t="s">
        <v>17</v>
      </c>
      <c r="D25" s="7"/>
      <c r="E25" s="7"/>
      <c r="F25" s="8" t="s">
        <v>22</v>
      </c>
      <c r="G25" s="24" t="s">
        <v>48</v>
      </c>
      <c r="H25" s="4">
        <v>68</v>
      </c>
      <c r="I25" s="14" t="s">
        <v>14</v>
      </c>
      <c r="J25" s="7"/>
      <c r="K25" s="4" t="s">
        <v>40</v>
      </c>
    </row>
    <row r="26" spans="1:11" ht="14.15" customHeight="1" x14ac:dyDescent="0.2">
      <c r="A26" s="85">
        <v>34812</v>
      </c>
      <c r="B26" s="85" t="str">
        <f t="shared" si="0"/>
        <v>日</v>
      </c>
      <c r="C26" s="86" t="s">
        <v>17</v>
      </c>
      <c r="D26" s="60"/>
      <c r="E26" s="60"/>
      <c r="F26" s="56" t="s">
        <v>22</v>
      </c>
      <c r="G26" s="24" t="s">
        <v>233</v>
      </c>
      <c r="H26" s="57">
        <v>62</v>
      </c>
      <c r="I26" s="58" t="s">
        <v>14</v>
      </c>
      <c r="J26" s="60"/>
      <c r="K26" s="57" t="s">
        <v>15</v>
      </c>
    </row>
    <row r="27" spans="1:11" ht="14.15" customHeight="1" x14ac:dyDescent="0.2">
      <c r="A27" s="83">
        <v>35890</v>
      </c>
      <c r="B27" s="83" t="str">
        <f t="shared" si="0"/>
        <v>日</v>
      </c>
      <c r="C27" s="79" t="s">
        <v>34</v>
      </c>
      <c r="D27" s="7">
        <v>5740</v>
      </c>
      <c r="E27" s="7">
        <v>4371</v>
      </c>
      <c r="F27" s="8">
        <f>ROUND(E27/D27*100,2)</f>
        <v>76.150000000000006</v>
      </c>
      <c r="G27" s="9" t="s">
        <v>261</v>
      </c>
      <c r="H27" s="4">
        <v>64</v>
      </c>
      <c r="I27" s="14" t="s">
        <v>14</v>
      </c>
      <c r="J27" s="7">
        <v>2999</v>
      </c>
      <c r="K27" s="4" t="s">
        <v>15</v>
      </c>
    </row>
    <row r="28" spans="1:11" ht="14.15" customHeight="1" x14ac:dyDescent="0.2">
      <c r="A28" s="84"/>
      <c r="B28" s="84" t="str">
        <f t="shared" si="0"/>
        <v/>
      </c>
      <c r="C28" s="82"/>
      <c r="D28" s="13"/>
      <c r="E28" s="13"/>
      <c r="F28" s="22"/>
      <c r="G28" s="12" t="s">
        <v>49</v>
      </c>
      <c r="H28" s="6">
        <v>65</v>
      </c>
      <c r="I28" s="16" t="s">
        <v>14</v>
      </c>
      <c r="J28" s="13">
        <v>1261</v>
      </c>
      <c r="K28" s="6"/>
    </row>
    <row r="29" spans="1:11" ht="14.15" customHeight="1" x14ac:dyDescent="0.2">
      <c r="A29" s="71">
        <v>36835</v>
      </c>
      <c r="B29" s="71" t="str">
        <f t="shared" si="0"/>
        <v>日</v>
      </c>
      <c r="C29" s="79" t="s">
        <v>30</v>
      </c>
      <c r="D29" s="7">
        <v>5931</v>
      </c>
      <c r="E29" s="7">
        <v>5097</v>
      </c>
      <c r="F29" s="4">
        <v>85.94</v>
      </c>
      <c r="G29" s="9" t="s">
        <v>272</v>
      </c>
      <c r="H29" s="4">
        <v>53</v>
      </c>
      <c r="I29" s="4" t="s">
        <v>14</v>
      </c>
      <c r="J29" s="7">
        <v>2899</v>
      </c>
      <c r="K29" s="4" t="s">
        <v>15</v>
      </c>
    </row>
    <row r="30" spans="1:11" ht="14.15" customHeight="1" x14ac:dyDescent="0.2">
      <c r="A30" s="91"/>
      <c r="B30" s="91" t="str">
        <f t="shared" si="0"/>
        <v/>
      </c>
      <c r="C30" s="82"/>
      <c r="D30" s="6"/>
      <c r="E30" s="6"/>
      <c r="F30" s="6"/>
      <c r="G30" s="12" t="s">
        <v>287</v>
      </c>
      <c r="H30" s="6">
        <v>60</v>
      </c>
      <c r="I30" s="6" t="s">
        <v>14</v>
      </c>
      <c r="J30" s="13">
        <v>2129</v>
      </c>
      <c r="K30" s="6"/>
    </row>
    <row r="31" spans="1:11" ht="14.15" customHeight="1" x14ac:dyDescent="0.2">
      <c r="A31" s="87">
        <v>38284</v>
      </c>
      <c r="B31" s="87" t="str">
        <f t="shared" si="0"/>
        <v>日</v>
      </c>
      <c r="C31" s="86" t="s">
        <v>17</v>
      </c>
      <c r="D31" s="60"/>
      <c r="E31" s="60"/>
      <c r="F31" s="57" t="s">
        <v>22</v>
      </c>
      <c r="G31" s="24" t="s">
        <v>272</v>
      </c>
      <c r="H31" s="57">
        <v>56</v>
      </c>
      <c r="I31" s="57" t="s">
        <v>14</v>
      </c>
      <c r="J31" s="60"/>
      <c r="K31" s="57" t="s">
        <v>16</v>
      </c>
    </row>
    <row r="32" spans="1:11" ht="14.15" customHeight="1" x14ac:dyDescent="0.2">
      <c r="A32" s="87">
        <v>39740</v>
      </c>
      <c r="B32" s="87" t="str">
        <f t="shared" si="0"/>
        <v>日</v>
      </c>
      <c r="C32" s="86" t="s">
        <v>17</v>
      </c>
      <c r="D32" s="60"/>
      <c r="E32" s="60"/>
      <c r="F32" s="57" t="s">
        <v>22</v>
      </c>
      <c r="G32" s="24" t="s">
        <v>325</v>
      </c>
      <c r="H32" s="57">
        <v>61</v>
      </c>
      <c r="I32" s="57" t="s">
        <v>14</v>
      </c>
      <c r="J32" s="60"/>
      <c r="K32" s="57" t="s">
        <v>15</v>
      </c>
    </row>
    <row r="33" spans="1:11" x14ac:dyDescent="0.2">
      <c r="A33" s="87">
        <v>41203</v>
      </c>
      <c r="B33" s="87" t="str">
        <f t="shared" si="0"/>
        <v>日</v>
      </c>
      <c r="C33" s="86" t="s">
        <v>17</v>
      </c>
      <c r="D33" s="57"/>
      <c r="E33" s="57"/>
      <c r="F33" s="57" t="s">
        <v>22</v>
      </c>
      <c r="G33" s="57" t="s">
        <v>351</v>
      </c>
      <c r="H33" s="57">
        <v>45</v>
      </c>
      <c r="I33" s="57" t="s">
        <v>14</v>
      </c>
      <c r="J33" s="57"/>
      <c r="K33" s="57" t="s">
        <v>15</v>
      </c>
    </row>
    <row r="34" spans="1:11" x14ac:dyDescent="0.2">
      <c r="A34" s="87">
        <v>42673</v>
      </c>
      <c r="B34" s="87" t="str">
        <f t="shared" si="0"/>
        <v>日</v>
      </c>
      <c r="C34" s="86" t="s">
        <v>17</v>
      </c>
      <c r="D34" s="57"/>
      <c r="E34" s="57"/>
      <c r="F34" s="57" t="s">
        <v>22</v>
      </c>
      <c r="G34" s="57" t="s">
        <v>351</v>
      </c>
      <c r="H34" s="57">
        <v>49</v>
      </c>
      <c r="I34" s="57" t="s">
        <v>14</v>
      </c>
      <c r="J34" s="57"/>
      <c r="K34" s="57" t="s">
        <v>16</v>
      </c>
    </row>
    <row r="35" spans="1:11" x14ac:dyDescent="0.2">
      <c r="A35" s="87">
        <v>44122</v>
      </c>
      <c r="B35" s="87" t="str">
        <f t="shared" ref="B35" si="1">IF(A35=0,"",TEXT(A35,"aaa"))</f>
        <v>日</v>
      </c>
      <c r="C35" s="86" t="s">
        <v>17</v>
      </c>
      <c r="D35" s="57"/>
      <c r="E35" s="57"/>
      <c r="F35" s="57" t="s">
        <v>22</v>
      </c>
      <c r="G35" s="57" t="s">
        <v>351</v>
      </c>
      <c r="H35" s="57">
        <v>53</v>
      </c>
      <c r="I35" s="57" t="s">
        <v>14</v>
      </c>
      <c r="J35" s="57"/>
      <c r="K35" s="57" t="s">
        <v>18</v>
      </c>
    </row>
  </sheetData>
  <mergeCells count="8">
    <mergeCell ref="A3:A4"/>
    <mergeCell ref="C3:C4"/>
    <mergeCell ref="D3:D4"/>
    <mergeCell ref="K17:K18"/>
    <mergeCell ref="C5:C6"/>
    <mergeCell ref="G3:J3"/>
    <mergeCell ref="K3:K4"/>
    <mergeCell ref="B3:B4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6" fitToHeight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view="pageBreakPreview" topLeftCell="A22" zoomScaleNormal="100" zoomScaleSheetLayoutView="100" workbookViewId="0">
      <selection activeCell="K42" sqref="K42"/>
    </sheetView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0" max="10" width="9.90625" bestFit="1" customWidth="1"/>
    <col min="11" max="11" width="10.6328125" customWidth="1"/>
  </cols>
  <sheetData>
    <row r="1" spans="1:11" ht="14.15" customHeight="1" x14ac:dyDescent="0.2">
      <c r="A1" s="17" t="s">
        <v>145</v>
      </c>
      <c r="B1" s="17"/>
    </row>
    <row r="2" spans="1:11" ht="14.15" customHeight="1" x14ac:dyDescent="0.2"/>
    <row r="3" spans="1:11" ht="14.15" customHeight="1" x14ac:dyDescent="0.2">
      <c r="A3" s="152" t="s">
        <v>1</v>
      </c>
      <c r="B3" s="152" t="s">
        <v>363</v>
      </c>
      <c r="C3" s="152" t="s">
        <v>2</v>
      </c>
      <c r="D3" s="152" t="s">
        <v>5</v>
      </c>
      <c r="E3" s="1" t="s">
        <v>6</v>
      </c>
      <c r="F3" s="1" t="s">
        <v>8</v>
      </c>
      <c r="G3" s="157" t="s">
        <v>9</v>
      </c>
      <c r="H3" s="158"/>
      <c r="I3" s="158"/>
      <c r="J3" s="158"/>
      <c r="K3" s="152" t="s">
        <v>11</v>
      </c>
    </row>
    <row r="4" spans="1:11" ht="14.15" customHeight="1" x14ac:dyDescent="0.2">
      <c r="A4" s="153"/>
      <c r="B4" s="153"/>
      <c r="C4" s="153"/>
      <c r="D4" s="153"/>
      <c r="E4" s="2" t="s">
        <v>7</v>
      </c>
      <c r="F4" s="2" t="s">
        <v>132</v>
      </c>
      <c r="G4" s="3" t="s">
        <v>12</v>
      </c>
      <c r="H4" s="3" t="s">
        <v>3</v>
      </c>
      <c r="I4" s="3" t="s">
        <v>10</v>
      </c>
      <c r="J4" s="3" t="s">
        <v>4</v>
      </c>
      <c r="K4" s="153"/>
    </row>
    <row r="5" spans="1:11" ht="14.15" customHeight="1" x14ac:dyDescent="0.2">
      <c r="A5" s="71">
        <v>17262</v>
      </c>
      <c r="B5" s="71" t="str">
        <f t="shared" ref="B5:B39" si="0">IF(A5=0,"",TEXT(A5,"aaa"))</f>
        <v>土</v>
      </c>
      <c r="C5" s="159" t="s">
        <v>21</v>
      </c>
      <c r="D5" s="7"/>
      <c r="E5" s="7"/>
      <c r="F5" s="8" t="s">
        <v>22</v>
      </c>
      <c r="G5" s="9" t="s">
        <v>133</v>
      </c>
      <c r="H5" s="4">
        <v>40</v>
      </c>
      <c r="I5" s="14" t="s">
        <v>14</v>
      </c>
      <c r="J5" s="7"/>
      <c r="K5" s="4" t="s">
        <v>15</v>
      </c>
    </row>
    <row r="6" spans="1:11" ht="14.15" customHeight="1" x14ac:dyDescent="0.2">
      <c r="A6" s="72"/>
      <c r="B6" s="72" t="str">
        <f t="shared" si="0"/>
        <v/>
      </c>
      <c r="C6" s="160"/>
      <c r="D6" s="11"/>
      <c r="E6" s="11"/>
      <c r="F6" s="19"/>
      <c r="G6" s="10"/>
      <c r="H6" s="5"/>
      <c r="I6" s="15"/>
      <c r="J6" s="11"/>
      <c r="K6" s="5"/>
    </row>
    <row r="7" spans="1:11" ht="13.5" customHeight="1" x14ac:dyDescent="0.2">
      <c r="A7" s="75">
        <v>18741</v>
      </c>
      <c r="B7" s="75" t="str">
        <f t="shared" si="0"/>
        <v>月</v>
      </c>
      <c r="C7" s="76" t="s">
        <v>17</v>
      </c>
      <c r="D7" s="29"/>
      <c r="E7" s="29"/>
      <c r="F7" s="56" t="s">
        <v>22</v>
      </c>
      <c r="G7" s="24" t="s">
        <v>133</v>
      </c>
      <c r="H7" s="57">
        <v>44</v>
      </c>
      <c r="I7" s="58" t="s">
        <v>14</v>
      </c>
      <c r="J7" s="29"/>
      <c r="K7" s="32" t="s">
        <v>24</v>
      </c>
    </row>
    <row r="8" spans="1:11" ht="14.15" customHeight="1" x14ac:dyDescent="0.2">
      <c r="A8" s="71">
        <v>20209</v>
      </c>
      <c r="B8" s="71" t="str">
        <f t="shared" si="0"/>
        <v>土</v>
      </c>
      <c r="C8" s="79" t="s">
        <v>17</v>
      </c>
      <c r="D8" s="29"/>
      <c r="E8" s="29"/>
      <c r="F8" s="56" t="s">
        <v>22</v>
      </c>
      <c r="G8" s="24" t="s">
        <v>133</v>
      </c>
      <c r="H8" s="57">
        <v>48</v>
      </c>
      <c r="I8" s="58" t="s">
        <v>14</v>
      </c>
      <c r="J8" s="7"/>
      <c r="K8" s="32" t="s">
        <v>26</v>
      </c>
    </row>
    <row r="9" spans="1:11" ht="14.15" customHeight="1" x14ac:dyDescent="0.2">
      <c r="A9" s="71">
        <v>21670</v>
      </c>
      <c r="B9" s="71" t="str">
        <f t="shared" si="0"/>
        <v>木</v>
      </c>
      <c r="C9" s="79" t="s">
        <v>17</v>
      </c>
      <c r="D9" s="29"/>
      <c r="E9" s="29"/>
      <c r="F9" s="56" t="s">
        <v>22</v>
      </c>
      <c r="G9" s="24" t="s">
        <v>133</v>
      </c>
      <c r="H9" s="5">
        <v>52</v>
      </c>
      <c r="I9" s="58" t="s">
        <v>14</v>
      </c>
      <c r="J9" s="7"/>
      <c r="K9" s="32" t="s">
        <v>27</v>
      </c>
    </row>
    <row r="10" spans="1:11" ht="13.5" customHeight="1" x14ac:dyDescent="0.2">
      <c r="A10" s="75">
        <v>23131</v>
      </c>
      <c r="B10" s="75" t="str">
        <f t="shared" si="0"/>
        <v>火</v>
      </c>
      <c r="C10" s="79" t="s">
        <v>17</v>
      </c>
      <c r="D10" s="29">
        <v>5438</v>
      </c>
      <c r="E10" s="29">
        <v>5318</v>
      </c>
      <c r="F10" s="8">
        <f>ROUND(E10/D10*100,2)</f>
        <v>97.79</v>
      </c>
      <c r="G10" s="9" t="s">
        <v>133</v>
      </c>
      <c r="H10" s="28">
        <v>56</v>
      </c>
      <c r="I10" s="14" t="s">
        <v>128</v>
      </c>
      <c r="J10" s="7">
        <v>3830</v>
      </c>
      <c r="K10" s="32" t="s">
        <v>97</v>
      </c>
    </row>
    <row r="11" spans="1:11" ht="13.5" customHeight="1" x14ac:dyDescent="0.2">
      <c r="A11" s="89"/>
      <c r="B11" s="89" t="str">
        <f t="shared" si="0"/>
        <v/>
      </c>
      <c r="C11" s="90"/>
      <c r="D11" s="38"/>
      <c r="E11" s="38"/>
      <c r="F11" s="22"/>
      <c r="G11" s="33" t="s">
        <v>134</v>
      </c>
      <c r="H11" s="37">
        <v>57</v>
      </c>
      <c r="I11" s="16" t="s">
        <v>14</v>
      </c>
      <c r="J11" s="13">
        <v>1476</v>
      </c>
      <c r="K11" s="50"/>
    </row>
    <row r="12" spans="1:11" ht="13.5" customHeight="1" x14ac:dyDescent="0.2">
      <c r="A12" s="77">
        <v>23871</v>
      </c>
      <c r="B12" s="77" t="str">
        <f t="shared" si="0"/>
        <v>日</v>
      </c>
      <c r="C12" s="80" t="s">
        <v>34</v>
      </c>
      <c r="D12" s="40">
        <v>5339</v>
      </c>
      <c r="E12" s="40">
        <v>5153</v>
      </c>
      <c r="F12" s="8">
        <f>ROUND(E12/D12*100,2)</f>
        <v>96.52</v>
      </c>
      <c r="G12" s="35" t="s">
        <v>133</v>
      </c>
      <c r="H12" s="41">
        <v>58</v>
      </c>
      <c r="I12" s="14" t="s">
        <v>128</v>
      </c>
      <c r="J12" s="11">
        <v>3344</v>
      </c>
      <c r="K12" s="42" t="s">
        <v>39</v>
      </c>
    </row>
    <row r="13" spans="1:11" ht="13.5" customHeight="1" x14ac:dyDescent="0.2">
      <c r="A13" s="77"/>
      <c r="B13" s="77" t="str">
        <f t="shared" si="0"/>
        <v/>
      </c>
      <c r="C13" s="78"/>
      <c r="D13" s="40"/>
      <c r="E13" s="40"/>
      <c r="F13" s="19"/>
      <c r="G13" s="35" t="s">
        <v>135</v>
      </c>
      <c r="H13" s="41">
        <v>38</v>
      </c>
      <c r="I13" s="15" t="s">
        <v>14</v>
      </c>
      <c r="J13" s="11">
        <v>1749</v>
      </c>
      <c r="K13" s="154" t="s">
        <v>301</v>
      </c>
    </row>
    <row r="14" spans="1:11" s="20" customFormat="1" ht="13.5" customHeight="1" x14ac:dyDescent="0.2">
      <c r="A14" s="77"/>
      <c r="B14" s="77" t="str">
        <f t="shared" si="0"/>
        <v/>
      </c>
      <c r="C14" s="78"/>
      <c r="D14" s="40"/>
      <c r="E14" s="40"/>
      <c r="F14" s="19"/>
      <c r="G14" s="35"/>
      <c r="H14" s="41"/>
      <c r="I14" s="15"/>
      <c r="J14" s="11"/>
      <c r="K14" s="154"/>
    </row>
    <row r="15" spans="1:11" ht="14.15" customHeight="1" x14ac:dyDescent="0.2">
      <c r="A15" s="71">
        <v>24620</v>
      </c>
      <c r="B15" s="71" t="str">
        <f t="shared" si="0"/>
        <v>日</v>
      </c>
      <c r="C15" s="79" t="s">
        <v>17</v>
      </c>
      <c r="D15" s="29">
        <v>5234</v>
      </c>
      <c r="E15" s="29">
        <v>5110</v>
      </c>
      <c r="F15" s="8">
        <f>ROUND(E15/D15*100,2)</f>
        <v>97.63</v>
      </c>
      <c r="G15" s="9" t="s">
        <v>133</v>
      </c>
      <c r="H15" s="28">
        <v>60</v>
      </c>
      <c r="I15" s="14" t="s">
        <v>14</v>
      </c>
      <c r="J15" s="7">
        <v>2945</v>
      </c>
      <c r="K15" s="32" t="s">
        <v>137</v>
      </c>
    </row>
    <row r="16" spans="1:11" ht="14.15" customHeight="1" x14ac:dyDescent="0.2">
      <c r="A16" s="72"/>
      <c r="B16" s="72" t="str">
        <f t="shared" si="0"/>
        <v/>
      </c>
      <c r="C16" s="80"/>
      <c r="D16" s="40"/>
      <c r="E16" s="40"/>
      <c r="F16" s="19"/>
      <c r="G16" s="12" t="s">
        <v>136</v>
      </c>
      <c r="H16" s="41">
        <v>57</v>
      </c>
      <c r="I16" s="15" t="s">
        <v>14</v>
      </c>
      <c r="J16" s="11">
        <v>2159</v>
      </c>
      <c r="K16" s="5"/>
    </row>
    <row r="17" spans="1:11" ht="14.15" customHeight="1" x14ac:dyDescent="0.2">
      <c r="A17" s="71">
        <v>26048</v>
      </c>
      <c r="B17" s="71" t="str">
        <f t="shared" si="0"/>
        <v>日</v>
      </c>
      <c r="C17" s="79" t="s">
        <v>17</v>
      </c>
      <c r="D17" s="7">
        <v>5184</v>
      </c>
      <c r="E17" s="7">
        <v>4831</v>
      </c>
      <c r="F17" s="8">
        <f>ROUND(E17/D17*100,2)</f>
        <v>93.19</v>
      </c>
      <c r="G17" s="10" t="s">
        <v>133</v>
      </c>
      <c r="H17" s="23">
        <v>64</v>
      </c>
      <c r="I17" s="14" t="s">
        <v>14</v>
      </c>
      <c r="J17" s="7">
        <v>3544</v>
      </c>
      <c r="K17" s="4" t="s">
        <v>139</v>
      </c>
    </row>
    <row r="18" spans="1:11" ht="14.15" customHeight="1" x14ac:dyDescent="0.2">
      <c r="A18" s="72"/>
      <c r="B18" s="72" t="str">
        <f t="shared" si="0"/>
        <v/>
      </c>
      <c r="C18" s="80"/>
      <c r="D18" s="11"/>
      <c r="E18" s="11"/>
      <c r="F18" s="19"/>
      <c r="G18" s="12" t="s">
        <v>138</v>
      </c>
      <c r="H18" s="25">
        <v>54</v>
      </c>
      <c r="I18" s="15" t="s">
        <v>14</v>
      </c>
      <c r="J18" s="11">
        <v>1267</v>
      </c>
      <c r="K18" s="5"/>
    </row>
    <row r="19" spans="1:11" ht="14.15" customHeight="1" x14ac:dyDescent="0.2">
      <c r="A19" s="71">
        <v>27511</v>
      </c>
      <c r="B19" s="71" t="str">
        <f t="shared" si="0"/>
        <v>日</v>
      </c>
      <c r="C19" s="79" t="s">
        <v>17</v>
      </c>
      <c r="D19" s="7"/>
      <c r="E19" s="7"/>
      <c r="F19" s="8" t="s">
        <v>22</v>
      </c>
      <c r="G19" s="24" t="s">
        <v>133</v>
      </c>
      <c r="H19" s="23">
        <v>68</v>
      </c>
      <c r="I19" s="58" t="s">
        <v>14</v>
      </c>
      <c r="J19" s="7"/>
      <c r="K19" s="4" t="s">
        <v>140</v>
      </c>
    </row>
    <row r="20" spans="1:11" ht="14.15" customHeight="1" x14ac:dyDescent="0.2">
      <c r="A20" s="71">
        <v>28967</v>
      </c>
      <c r="B20" s="71" t="str">
        <f t="shared" si="0"/>
        <v>日</v>
      </c>
      <c r="C20" s="79" t="s">
        <v>17</v>
      </c>
      <c r="D20" s="7">
        <v>4936</v>
      </c>
      <c r="E20" s="7">
        <v>4831</v>
      </c>
      <c r="F20" s="8">
        <f>ROUND(E20/D20*100,2)</f>
        <v>97.87</v>
      </c>
      <c r="G20" s="10" t="s">
        <v>133</v>
      </c>
      <c r="H20" s="4">
        <v>72</v>
      </c>
      <c r="I20" s="14" t="s">
        <v>14</v>
      </c>
      <c r="J20" s="7">
        <v>2435</v>
      </c>
      <c r="K20" s="4" t="s">
        <v>142</v>
      </c>
    </row>
    <row r="21" spans="1:11" ht="14.15" customHeight="1" x14ac:dyDescent="0.2">
      <c r="A21" s="81"/>
      <c r="B21" s="81" t="str">
        <f t="shared" si="0"/>
        <v/>
      </c>
      <c r="C21" s="82"/>
      <c r="D21" s="13"/>
      <c r="E21" s="13"/>
      <c r="F21" s="22"/>
      <c r="G21" s="12" t="s">
        <v>141</v>
      </c>
      <c r="H21" s="6">
        <v>50</v>
      </c>
      <c r="I21" s="16" t="s">
        <v>14</v>
      </c>
      <c r="J21" s="13">
        <v>2391</v>
      </c>
      <c r="K21" s="6"/>
    </row>
    <row r="22" spans="1:11" ht="14.15" customHeight="1" x14ac:dyDescent="0.2">
      <c r="A22" s="71">
        <v>29121</v>
      </c>
      <c r="B22" s="71" t="str">
        <f t="shared" si="0"/>
        <v>日</v>
      </c>
      <c r="C22" s="79" t="s">
        <v>30</v>
      </c>
      <c r="D22" s="7">
        <v>4973</v>
      </c>
      <c r="E22" s="7">
        <v>4847</v>
      </c>
      <c r="F22" s="8">
        <f>ROUND(E22/D22*100,2)</f>
        <v>97.47</v>
      </c>
      <c r="G22" s="10" t="s">
        <v>141</v>
      </c>
      <c r="H22" s="4">
        <v>50</v>
      </c>
      <c r="I22" s="14" t="s">
        <v>14</v>
      </c>
      <c r="J22" s="46">
        <v>2737</v>
      </c>
      <c r="K22" s="4" t="s">
        <v>15</v>
      </c>
    </row>
    <row r="23" spans="1:11" s="20" customFormat="1" ht="14.15" customHeight="1" x14ac:dyDescent="0.2">
      <c r="A23" s="81"/>
      <c r="B23" s="81" t="str">
        <f t="shared" si="0"/>
        <v/>
      </c>
      <c r="C23" s="82"/>
      <c r="D23" s="13"/>
      <c r="E23" s="13"/>
      <c r="F23" s="22"/>
      <c r="G23" s="12" t="s">
        <v>143</v>
      </c>
      <c r="H23" s="6">
        <v>50</v>
      </c>
      <c r="I23" s="16" t="s">
        <v>14</v>
      </c>
      <c r="J23" s="51">
        <v>2105</v>
      </c>
      <c r="K23" s="6"/>
    </row>
    <row r="24" spans="1:11" s="20" customFormat="1" ht="14.15" customHeight="1" x14ac:dyDescent="0.2">
      <c r="A24" s="72">
        <v>30556</v>
      </c>
      <c r="B24" s="72" t="str">
        <f t="shared" si="0"/>
        <v>日</v>
      </c>
      <c r="C24" s="80" t="s">
        <v>17</v>
      </c>
      <c r="D24" s="11">
        <v>4902</v>
      </c>
      <c r="E24" s="11">
        <v>4716</v>
      </c>
      <c r="F24" s="8">
        <f>ROUND(E24/D24*100,2)</f>
        <v>96.21</v>
      </c>
      <c r="G24" s="10" t="s">
        <v>141</v>
      </c>
      <c r="H24" s="4">
        <v>54</v>
      </c>
      <c r="I24" s="14" t="s">
        <v>14</v>
      </c>
      <c r="J24" s="47">
        <v>2956</v>
      </c>
      <c r="K24" s="4" t="s">
        <v>16</v>
      </c>
    </row>
    <row r="25" spans="1:11" s="20" customFormat="1" ht="14.15" customHeight="1" x14ac:dyDescent="0.2">
      <c r="A25" s="81"/>
      <c r="B25" s="81" t="str">
        <f t="shared" si="0"/>
        <v/>
      </c>
      <c r="C25" s="82"/>
      <c r="D25" s="11"/>
      <c r="E25" s="11"/>
      <c r="F25" s="19"/>
      <c r="G25" s="12" t="s">
        <v>143</v>
      </c>
      <c r="H25" s="6">
        <v>54</v>
      </c>
      <c r="I25" s="16" t="s">
        <v>14</v>
      </c>
      <c r="J25" s="47">
        <v>1745</v>
      </c>
      <c r="K25" s="6"/>
    </row>
    <row r="26" spans="1:11" ht="14.15" customHeight="1" x14ac:dyDescent="0.2">
      <c r="A26" s="71">
        <v>32019</v>
      </c>
      <c r="B26" s="71" t="str">
        <f t="shared" si="0"/>
        <v>日</v>
      </c>
      <c r="C26" s="79" t="s">
        <v>17</v>
      </c>
      <c r="D26" s="7"/>
      <c r="E26" s="7"/>
      <c r="F26" s="8" t="s">
        <v>22</v>
      </c>
      <c r="G26" s="24" t="s">
        <v>141</v>
      </c>
      <c r="H26" s="4">
        <v>58</v>
      </c>
      <c r="I26" s="14" t="s">
        <v>14</v>
      </c>
      <c r="J26" s="7"/>
      <c r="K26" s="4" t="s">
        <v>18</v>
      </c>
    </row>
    <row r="27" spans="1:11" ht="14.15" customHeight="1" x14ac:dyDescent="0.2">
      <c r="A27" s="83">
        <v>33482</v>
      </c>
      <c r="B27" s="83" t="str">
        <f t="shared" si="0"/>
        <v>日</v>
      </c>
      <c r="C27" s="79" t="s">
        <v>17</v>
      </c>
      <c r="D27" s="7">
        <v>4652</v>
      </c>
      <c r="E27" s="7">
        <v>4288</v>
      </c>
      <c r="F27" s="8">
        <f>ROUND(E27/D27*100,2)</f>
        <v>92.18</v>
      </c>
      <c r="G27" s="9" t="s">
        <v>141</v>
      </c>
      <c r="H27" s="4">
        <v>62</v>
      </c>
      <c r="I27" s="14" t="s">
        <v>14</v>
      </c>
      <c r="J27" s="7">
        <v>2484</v>
      </c>
      <c r="K27" s="4" t="s">
        <v>19</v>
      </c>
    </row>
    <row r="28" spans="1:11" ht="14.15" customHeight="1" x14ac:dyDescent="0.2">
      <c r="A28" s="84"/>
      <c r="B28" s="84" t="str">
        <f t="shared" si="0"/>
        <v/>
      </c>
      <c r="C28" s="82"/>
      <c r="D28" s="13"/>
      <c r="E28" s="13"/>
      <c r="F28" s="22"/>
      <c r="G28" s="12" t="s">
        <v>144</v>
      </c>
      <c r="H28" s="6">
        <v>44</v>
      </c>
      <c r="I28" s="16" t="s">
        <v>14</v>
      </c>
      <c r="J28" s="13">
        <v>1779</v>
      </c>
      <c r="K28" s="6"/>
    </row>
    <row r="29" spans="1:11" ht="14.15" customHeight="1" x14ac:dyDescent="0.2">
      <c r="A29" s="72">
        <v>34938</v>
      </c>
      <c r="B29" s="72" t="str">
        <f t="shared" si="0"/>
        <v>日</v>
      </c>
      <c r="C29" s="80" t="s">
        <v>17</v>
      </c>
      <c r="D29" s="67">
        <v>4602</v>
      </c>
      <c r="E29" s="67">
        <v>4342</v>
      </c>
      <c r="F29" s="8">
        <f>ROUND(E29/D29*100,2)</f>
        <v>94.35</v>
      </c>
      <c r="G29" s="10" t="s">
        <v>229</v>
      </c>
      <c r="H29" s="5">
        <v>54</v>
      </c>
      <c r="I29" s="15" t="s">
        <v>14</v>
      </c>
      <c r="J29" s="11">
        <v>2198</v>
      </c>
      <c r="K29" s="5" t="s">
        <v>15</v>
      </c>
    </row>
    <row r="30" spans="1:11" ht="14.15" customHeight="1" x14ac:dyDescent="0.2">
      <c r="A30" s="93"/>
      <c r="B30" s="93" t="str">
        <f t="shared" si="0"/>
        <v/>
      </c>
      <c r="C30" s="80"/>
      <c r="D30" s="67"/>
      <c r="E30" s="67"/>
      <c r="F30" s="5"/>
      <c r="G30" s="10" t="s">
        <v>230</v>
      </c>
      <c r="H30" s="5">
        <v>52</v>
      </c>
      <c r="I30" s="15" t="s">
        <v>14</v>
      </c>
      <c r="J30" s="11">
        <v>1989</v>
      </c>
      <c r="K30" s="5"/>
    </row>
    <row r="31" spans="1:11" ht="14.15" customHeight="1" x14ac:dyDescent="0.2">
      <c r="A31" s="93"/>
      <c r="B31" s="93" t="str">
        <f t="shared" si="0"/>
        <v/>
      </c>
      <c r="C31" s="80"/>
      <c r="D31" s="67"/>
      <c r="E31" s="67"/>
      <c r="F31" s="5"/>
      <c r="G31" s="10" t="s">
        <v>231</v>
      </c>
      <c r="H31" s="5">
        <v>56</v>
      </c>
      <c r="I31" s="15" t="s">
        <v>14</v>
      </c>
      <c r="J31" s="11">
        <v>81</v>
      </c>
      <c r="K31" s="5"/>
    </row>
    <row r="32" spans="1:11" ht="14.15" customHeight="1" x14ac:dyDescent="0.2">
      <c r="A32" s="91"/>
      <c r="B32" s="91" t="str">
        <f t="shared" si="0"/>
        <v/>
      </c>
      <c r="C32" s="82"/>
      <c r="D32" s="63"/>
      <c r="E32" s="63"/>
      <c r="F32" s="6"/>
      <c r="G32" s="12" t="s">
        <v>232</v>
      </c>
      <c r="H32" s="6">
        <v>58</v>
      </c>
      <c r="I32" s="16" t="s">
        <v>14</v>
      </c>
      <c r="J32" s="13">
        <v>59</v>
      </c>
      <c r="K32" s="6"/>
    </row>
    <row r="33" spans="1:11" ht="14.15" customHeight="1" x14ac:dyDescent="0.2">
      <c r="A33" s="71">
        <v>36401</v>
      </c>
      <c r="B33" s="71" t="str">
        <f t="shared" si="0"/>
        <v>日</v>
      </c>
      <c r="C33" s="79" t="s">
        <v>17</v>
      </c>
      <c r="D33" s="62">
        <v>4620</v>
      </c>
      <c r="E33" s="62">
        <v>3818</v>
      </c>
      <c r="F33" s="8">
        <f>ROUND(E33/D33*100,2)</f>
        <v>82.64</v>
      </c>
      <c r="G33" s="9" t="s">
        <v>229</v>
      </c>
      <c r="H33" s="4">
        <v>58</v>
      </c>
      <c r="I33" s="14" t="s">
        <v>14</v>
      </c>
      <c r="J33" s="7">
        <v>3480</v>
      </c>
      <c r="K33" s="4" t="s">
        <v>16</v>
      </c>
    </row>
    <row r="34" spans="1:11" ht="14.15" customHeight="1" x14ac:dyDescent="0.2">
      <c r="A34" s="91"/>
      <c r="B34" s="91" t="str">
        <f t="shared" si="0"/>
        <v/>
      </c>
      <c r="C34" s="82"/>
      <c r="D34" s="63"/>
      <c r="E34" s="63"/>
      <c r="F34" s="6"/>
      <c r="G34" s="12" t="s">
        <v>262</v>
      </c>
      <c r="H34" s="6">
        <v>42</v>
      </c>
      <c r="I34" s="16" t="s">
        <v>14</v>
      </c>
      <c r="J34" s="13">
        <v>314</v>
      </c>
      <c r="K34" s="6"/>
    </row>
    <row r="35" spans="1:11" ht="14.15" customHeight="1" x14ac:dyDescent="0.2">
      <c r="A35" s="87">
        <v>37864</v>
      </c>
      <c r="B35" s="87" t="str">
        <f t="shared" si="0"/>
        <v>日</v>
      </c>
      <c r="C35" s="86" t="s">
        <v>17</v>
      </c>
      <c r="D35" s="69"/>
      <c r="E35" s="69"/>
      <c r="F35" s="56" t="s">
        <v>22</v>
      </c>
      <c r="G35" s="24" t="s">
        <v>229</v>
      </c>
      <c r="H35" s="57">
        <v>62</v>
      </c>
      <c r="I35" s="58" t="s">
        <v>14</v>
      </c>
      <c r="J35" s="60"/>
      <c r="K35" s="57" t="s">
        <v>18</v>
      </c>
    </row>
    <row r="36" spans="1:11" ht="14.15" customHeight="1" x14ac:dyDescent="0.2">
      <c r="A36" s="87">
        <v>39320</v>
      </c>
      <c r="B36" s="87" t="str">
        <f t="shared" si="0"/>
        <v>日</v>
      </c>
      <c r="C36" s="86" t="s">
        <v>17</v>
      </c>
      <c r="D36" s="69"/>
      <c r="E36" s="69"/>
      <c r="F36" s="56" t="s">
        <v>22</v>
      </c>
      <c r="G36" s="24" t="s">
        <v>229</v>
      </c>
      <c r="H36" s="57">
        <v>66</v>
      </c>
      <c r="I36" s="58" t="s">
        <v>14</v>
      </c>
      <c r="J36" s="60"/>
      <c r="K36" s="57" t="s">
        <v>19</v>
      </c>
    </row>
    <row r="37" spans="1:11" ht="14.15" customHeight="1" x14ac:dyDescent="0.2">
      <c r="A37" s="71">
        <v>40783</v>
      </c>
      <c r="B37" s="71" t="str">
        <f t="shared" si="0"/>
        <v>日</v>
      </c>
      <c r="C37" s="79" t="s">
        <v>17</v>
      </c>
      <c r="D37" s="62">
        <v>4506</v>
      </c>
      <c r="E37" s="62">
        <v>3835</v>
      </c>
      <c r="F37" s="8">
        <f>ROUND(E37/D37*100,2)</f>
        <v>85.11</v>
      </c>
      <c r="G37" s="9" t="s">
        <v>345</v>
      </c>
      <c r="H37" s="4">
        <v>58</v>
      </c>
      <c r="I37" s="14" t="s">
        <v>14</v>
      </c>
      <c r="J37" s="7">
        <v>2649</v>
      </c>
      <c r="K37" s="4" t="s">
        <v>15</v>
      </c>
    </row>
    <row r="38" spans="1:11" ht="14.15" customHeight="1" x14ac:dyDescent="0.2">
      <c r="A38" s="91"/>
      <c r="B38" s="91" t="str">
        <f t="shared" si="0"/>
        <v/>
      </c>
      <c r="C38" s="82"/>
      <c r="D38" s="63"/>
      <c r="E38" s="63"/>
      <c r="F38" s="6"/>
      <c r="G38" s="12" t="s">
        <v>346</v>
      </c>
      <c r="H38" s="6">
        <v>62</v>
      </c>
      <c r="I38" s="16" t="s">
        <v>14</v>
      </c>
      <c r="J38" s="13">
        <v>1150</v>
      </c>
      <c r="K38" s="6"/>
    </row>
    <row r="39" spans="1:11" ht="14.15" customHeight="1" x14ac:dyDescent="0.2">
      <c r="A39" s="87">
        <v>42246</v>
      </c>
      <c r="B39" s="87" t="str">
        <f t="shared" si="0"/>
        <v>日</v>
      </c>
      <c r="C39" s="86" t="s">
        <v>17</v>
      </c>
      <c r="D39" s="69"/>
      <c r="E39" s="69"/>
      <c r="F39" s="56" t="s">
        <v>22</v>
      </c>
      <c r="G39" s="24" t="s">
        <v>345</v>
      </c>
      <c r="H39" s="57">
        <v>62</v>
      </c>
      <c r="I39" s="58" t="s">
        <v>14</v>
      </c>
      <c r="J39" s="60"/>
      <c r="K39" s="57" t="s">
        <v>16</v>
      </c>
    </row>
    <row r="40" spans="1:11" ht="14.15" customHeight="1" x14ac:dyDescent="0.2">
      <c r="A40" s="87" t="s">
        <v>368</v>
      </c>
      <c r="B40" s="87" t="s">
        <v>369</v>
      </c>
      <c r="C40" s="86" t="s">
        <v>17</v>
      </c>
      <c r="D40" s="69"/>
      <c r="E40" s="69"/>
      <c r="F40" s="56" t="s">
        <v>22</v>
      </c>
      <c r="G40" s="24" t="s">
        <v>370</v>
      </c>
      <c r="H40" s="133">
        <v>53</v>
      </c>
      <c r="I40" s="58" t="s">
        <v>14</v>
      </c>
      <c r="J40" s="60"/>
      <c r="K40" s="133" t="s">
        <v>15</v>
      </c>
    </row>
    <row r="41" spans="1:11" x14ac:dyDescent="0.2">
      <c r="A41" s="87">
        <v>45165</v>
      </c>
      <c r="B41" s="87" t="s">
        <v>369</v>
      </c>
      <c r="C41" s="86" t="s">
        <v>17</v>
      </c>
      <c r="D41" s="69"/>
      <c r="E41" s="69"/>
      <c r="F41" s="56" t="s">
        <v>22</v>
      </c>
      <c r="G41" s="24" t="s">
        <v>370</v>
      </c>
      <c r="H41" s="133">
        <v>57</v>
      </c>
      <c r="I41" s="58" t="s">
        <v>14</v>
      </c>
      <c r="J41" s="60"/>
      <c r="K41" s="133" t="s">
        <v>16</v>
      </c>
    </row>
  </sheetData>
  <mergeCells count="8">
    <mergeCell ref="A3:A4"/>
    <mergeCell ref="C3:C4"/>
    <mergeCell ref="D3:D4"/>
    <mergeCell ref="K13:K14"/>
    <mergeCell ref="C5:C6"/>
    <mergeCell ref="G3:J3"/>
    <mergeCell ref="K3:K4"/>
    <mergeCell ref="B3:B4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4" fitToHeight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view="pageBreakPreview" topLeftCell="A22" zoomScaleNormal="100" zoomScaleSheetLayoutView="100" workbookViewId="0">
      <selection activeCell="E61" sqref="D61:E62"/>
    </sheetView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0" max="10" width="9.90625" bestFit="1" customWidth="1"/>
    <col min="11" max="11" width="10.6328125" customWidth="1"/>
  </cols>
  <sheetData>
    <row r="1" spans="1:11" ht="14.15" customHeight="1" x14ac:dyDescent="0.2">
      <c r="A1" s="17" t="s">
        <v>146</v>
      </c>
      <c r="B1" s="17"/>
    </row>
    <row r="2" spans="1:11" ht="14.15" customHeight="1" x14ac:dyDescent="0.2"/>
    <row r="3" spans="1:11" ht="14.15" customHeight="1" x14ac:dyDescent="0.2">
      <c r="A3" s="152" t="s">
        <v>1</v>
      </c>
      <c r="B3" s="152" t="s">
        <v>363</v>
      </c>
      <c r="C3" s="152" t="s">
        <v>2</v>
      </c>
      <c r="D3" s="152" t="s">
        <v>5</v>
      </c>
      <c r="E3" s="1" t="s">
        <v>6</v>
      </c>
      <c r="F3" s="1" t="s">
        <v>8</v>
      </c>
      <c r="G3" s="157" t="s">
        <v>9</v>
      </c>
      <c r="H3" s="158"/>
      <c r="I3" s="158"/>
      <c r="J3" s="158"/>
      <c r="K3" s="152" t="s">
        <v>11</v>
      </c>
    </row>
    <row r="4" spans="1:11" ht="14.15" customHeight="1" x14ac:dyDescent="0.2">
      <c r="A4" s="153"/>
      <c r="B4" s="153"/>
      <c r="C4" s="153"/>
      <c r="D4" s="153"/>
      <c r="E4" s="2" t="s">
        <v>7</v>
      </c>
      <c r="F4" s="2" t="s">
        <v>132</v>
      </c>
      <c r="G4" s="3" t="s">
        <v>12</v>
      </c>
      <c r="H4" s="3" t="s">
        <v>3</v>
      </c>
      <c r="I4" s="3" t="s">
        <v>10</v>
      </c>
      <c r="J4" s="3" t="s">
        <v>4</v>
      </c>
      <c r="K4" s="153"/>
    </row>
    <row r="5" spans="1:11" ht="14.15" customHeight="1" x14ac:dyDescent="0.2">
      <c r="A5" s="71">
        <v>17262</v>
      </c>
      <c r="B5" s="71" t="str">
        <f t="shared" ref="B5:B37" si="0">IF(A5=0,"",TEXT(A5,"aaa"))</f>
        <v>土</v>
      </c>
      <c r="C5" s="159" t="s">
        <v>21</v>
      </c>
      <c r="D5" s="7"/>
      <c r="E5" s="7"/>
      <c r="F5" s="8"/>
      <c r="G5" s="9" t="s">
        <v>147</v>
      </c>
      <c r="H5" s="4">
        <v>53</v>
      </c>
      <c r="I5" s="14" t="s">
        <v>14</v>
      </c>
      <c r="J5" s="7">
        <v>1645</v>
      </c>
      <c r="K5" s="4" t="s">
        <v>15</v>
      </c>
    </row>
    <row r="6" spans="1:11" ht="14.15" customHeight="1" x14ac:dyDescent="0.2">
      <c r="A6" s="72"/>
      <c r="B6" s="72" t="str">
        <f t="shared" si="0"/>
        <v/>
      </c>
      <c r="C6" s="160"/>
      <c r="D6" s="11"/>
      <c r="E6" s="11"/>
      <c r="F6" s="19"/>
      <c r="G6" s="10" t="s">
        <v>315</v>
      </c>
      <c r="H6" s="5">
        <v>62</v>
      </c>
      <c r="I6" s="15" t="s">
        <v>14</v>
      </c>
      <c r="J6" s="11">
        <v>790</v>
      </c>
      <c r="K6" s="5"/>
    </row>
    <row r="7" spans="1:11" ht="14.15" customHeight="1" x14ac:dyDescent="0.2">
      <c r="A7" s="72"/>
      <c r="B7" s="72" t="str">
        <f t="shared" si="0"/>
        <v/>
      </c>
      <c r="C7" s="160"/>
      <c r="D7" s="11"/>
      <c r="E7" s="11"/>
      <c r="F7" s="19"/>
      <c r="G7" s="10" t="s">
        <v>316</v>
      </c>
      <c r="H7" s="5">
        <v>45</v>
      </c>
      <c r="I7" s="16" t="s">
        <v>14</v>
      </c>
      <c r="J7" s="11">
        <v>420</v>
      </c>
      <c r="K7" s="5"/>
    </row>
    <row r="8" spans="1:11" ht="13.5" customHeight="1" x14ac:dyDescent="0.2">
      <c r="A8" s="75">
        <v>18741</v>
      </c>
      <c r="B8" s="75" t="str">
        <f t="shared" si="0"/>
        <v>月</v>
      </c>
      <c r="C8" s="76" t="s">
        <v>17</v>
      </c>
      <c r="D8" s="29"/>
      <c r="E8" s="29"/>
      <c r="F8" s="56" t="s">
        <v>22</v>
      </c>
      <c r="G8" s="9" t="s">
        <v>147</v>
      </c>
      <c r="H8" s="57">
        <v>57</v>
      </c>
      <c r="I8" s="58" t="s">
        <v>14</v>
      </c>
      <c r="J8" s="29"/>
      <c r="K8" s="32" t="s">
        <v>24</v>
      </c>
    </row>
    <row r="9" spans="1:11" ht="14.15" customHeight="1" x14ac:dyDescent="0.2">
      <c r="A9" s="71">
        <v>20209</v>
      </c>
      <c r="B9" s="71" t="str">
        <f t="shared" si="0"/>
        <v>土</v>
      </c>
      <c r="C9" s="79" t="s">
        <v>17</v>
      </c>
      <c r="D9" s="29"/>
      <c r="E9" s="29"/>
      <c r="F9" s="8"/>
      <c r="G9" s="9" t="s">
        <v>147</v>
      </c>
      <c r="H9" s="4">
        <v>61</v>
      </c>
      <c r="I9" s="14" t="s">
        <v>14</v>
      </c>
      <c r="J9" s="7">
        <v>1660</v>
      </c>
      <c r="K9" s="32" t="s">
        <v>26</v>
      </c>
    </row>
    <row r="10" spans="1:11" s="20" customFormat="1" ht="14.15" customHeight="1" x14ac:dyDescent="0.2">
      <c r="A10" s="72"/>
      <c r="B10" s="72" t="str">
        <f t="shared" si="0"/>
        <v/>
      </c>
      <c r="C10" s="80"/>
      <c r="D10" s="40"/>
      <c r="E10" s="40"/>
      <c r="F10" s="19"/>
      <c r="G10" s="10" t="s">
        <v>315</v>
      </c>
      <c r="H10" s="5">
        <v>70</v>
      </c>
      <c r="I10" s="15" t="s">
        <v>14</v>
      </c>
      <c r="J10" s="11">
        <v>1472</v>
      </c>
      <c r="K10" s="42"/>
    </row>
    <row r="11" spans="1:11" s="20" customFormat="1" ht="14.15" customHeight="1" x14ac:dyDescent="0.2">
      <c r="A11" s="72"/>
      <c r="B11" s="72" t="str">
        <f t="shared" si="0"/>
        <v/>
      </c>
      <c r="C11" s="80"/>
      <c r="D11" s="40"/>
      <c r="E11" s="40"/>
      <c r="F11" s="22"/>
      <c r="G11" s="10" t="s">
        <v>148</v>
      </c>
      <c r="H11" s="6">
        <v>61</v>
      </c>
      <c r="I11" s="16" t="s">
        <v>14</v>
      </c>
      <c r="J11" s="11">
        <v>1031</v>
      </c>
      <c r="K11" s="42"/>
    </row>
    <row r="12" spans="1:11" ht="14.15" customHeight="1" x14ac:dyDescent="0.2">
      <c r="A12" s="71">
        <v>20575</v>
      </c>
      <c r="B12" s="71" t="str">
        <f t="shared" si="0"/>
        <v>月</v>
      </c>
      <c r="C12" s="79" t="s">
        <v>34</v>
      </c>
      <c r="D12" s="29"/>
      <c r="E12" s="29"/>
      <c r="F12" s="56"/>
      <c r="G12" s="24" t="s">
        <v>149</v>
      </c>
      <c r="H12" s="5">
        <v>39</v>
      </c>
      <c r="I12" s="58" t="s">
        <v>14</v>
      </c>
      <c r="J12" s="7"/>
      <c r="K12" s="32" t="s">
        <v>32</v>
      </c>
    </row>
    <row r="13" spans="1:11" ht="13.5" customHeight="1" x14ac:dyDescent="0.2">
      <c r="A13" s="75">
        <v>22034</v>
      </c>
      <c r="B13" s="75" t="str">
        <f t="shared" si="0"/>
        <v>木</v>
      </c>
      <c r="C13" s="79" t="s">
        <v>17</v>
      </c>
      <c r="D13" s="29">
        <v>4889</v>
      </c>
      <c r="E13" s="29">
        <v>3249</v>
      </c>
      <c r="F13" s="8">
        <f>ROUND(E13/D13*100,2)</f>
        <v>66.459999999999994</v>
      </c>
      <c r="G13" s="9" t="s">
        <v>149</v>
      </c>
      <c r="H13" s="28">
        <v>43</v>
      </c>
      <c r="I13" s="14" t="s">
        <v>14</v>
      </c>
      <c r="J13" s="7">
        <v>3032</v>
      </c>
      <c r="K13" s="32" t="s">
        <v>36</v>
      </c>
    </row>
    <row r="14" spans="1:11" ht="13.5" customHeight="1" x14ac:dyDescent="0.2">
      <c r="A14" s="89"/>
      <c r="B14" s="89" t="str">
        <f t="shared" si="0"/>
        <v/>
      </c>
      <c r="C14" s="90"/>
      <c r="D14" s="38"/>
      <c r="E14" s="38"/>
      <c r="F14" s="22"/>
      <c r="G14" s="33" t="s">
        <v>150</v>
      </c>
      <c r="H14" s="37">
        <v>35</v>
      </c>
      <c r="I14" s="16" t="s">
        <v>14</v>
      </c>
      <c r="J14" s="13">
        <v>193</v>
      </c>
      <c r="K14" s="50"/>
    </row>
    <row r="15" spans="1:11" ht="13.5" customHeight="1" x14ac:dyDescent="0.2">
      <c r="A15" s="77">
        <v>23493</v>
      </c>
      <c r="B15" s="77" t="str">
        <f t="shared" si="0"/>
        <v>日</v>
      </c>
      <c r="C15" s="80" t="s">
        <v>17</v>
      </c>
      <c r="D15" s="40"/>
      <c r="E15" s="40"/>
      <c r="F15" s="56" t="s">
        <v>22</v>
      </c>
      <c r="G15" s="9" t="s">
        <v>149</v>
      </c>
      <c r="H15" s="59">
        <v>47</v>
      </c>
      <c r="I15" s="58" t="s">
        <v>14</v>
      </c>
      <c r="J15" s="11"/>
      <c r="K15" s="32" t="s">
        <v>26</v>
      </c>
    </row>
    <row r="16" spans="1:11" ht="14.15" customHeight="1" x14ac:dyDescent="0.2">
      <c r="A16" s="71">
        <v>24956</v>
      </c>
      <c r="B16" s="71" t="str">
        <f t="shared" si="0"/>
        <v>日</v>
      </c>
      <c r="C16" s="79" t="s">
        <v>17</v>
      </c>
      <c r="D16" s="29"/>
      <c r="E16" s="29"/>
      <c r="F16" s="19" t="s">
        <v>22</v>
      </c>
      <c r="G16" s="9" t="s">
        <v>149</v>
      </c>
      <c r="H16" s="41">
        <v>51</v>
      </c>
      <c r="I16" s="14" t="s">
        <v>14</v>
      </c>
      <c r="J16" s="7"/>
      <c r="K16" s="32" t="s">
        <v>27</v>
      </c>
    </row>
    <row r="17" spans="1:11" ht="14.15" customHeight="1" x14ac:dyDescent="0.2">
      <c r="A17" s="72"/>
      <c r="B17" s="72" t="str">
        <f t="shared" si="0"/>
        <v/>
      </c>
      <c r="C17" s="80"/>
      <c r="D17" s="40"/>
      <c r="E17" s="40"/>
      <c r="F17" s="19"/>
      <c r="G17" s="10"/>
      <c r="H17" s="41"/>
      <c r="I17" s="15"/>
      <c r="J17" s="11"/>
      <c r="K17" s="154" t="s">
        <v>302</v>
      </c>
    </row>
    <row r="18" spans="1:11" ht="14.15" customHeight="1" x14ac:dyDescent="0.2">
      <c r="A18" s="72"/>
      <c r="B18" s="72" t="str">
        <f t="shared" si="0"/>
        <v/>
      </c>
      <c r="C18" s="80"/>
      <c r="D18" s="40"/>
      <c r="E18" s="40"/>
      <c r="F18" s="19"/>
      <c r="G18" s="12"/>
      <c r="H18" s="41"/>
      <c r="I18" s="15"/>
      <c r="J18" s="11"/>
      <c r="K18" s="154"/>
    </row>
    <row r="19" spans="1:11" ht="14.15" customHeight="1" x14ac:dyDescent="0.2">
      <c r="A19" s="71">
        <v>26417</v>
      </c>
      <c r="B19" s="71" t="str">
        <f t="shared" si="0"/>
        <v>金</v>
      </c>
      <c r="C19" s="79" t="s">
        <v>17</v>
      </c>
      <c r="D19" s="7">
        <v>3820</v>
      </c>
      <c r="E19" s="7">
        <v>3534</v>
      </c>
      <c r="F19" s="8">
        <f>ROUND(E19/D19*100,2)</f>
        <v>92.51</v>
      </c>
      <c r="G19" s="10" t="s">
        <v>151</v>
      </c>
      <c r="H19" s="23">
        <v>47</v>
      </c>
      <c r="I19" s="14" t="s">
        <v>14</v>
      </c>
      <c r="J19" s="7">
        <v>1936</v>
      </c>
      <c r="K19" s="4" t="s">
        <v>15</v>
      </c>
    </row>
    <row r="20" spans="1:11" ht="14.15" customHeight="1" x14ac:dyDescent="0.2">
      <c r="A20" s="72"/>
      <c r="B20" s="72" t="str">
        <f t="shared" si="0"/>
        <v/>
      </c>
      <c r="C20" s="80"/>
      <c r="D20" s="11"/>
      <c r="E20" s="11"/>
      <c r="F20" s="19"/>
      <c r="G20" s="10" t="s">
        <v>152</v>
      </c>
      <c r="H20" s="25">
        <v>57</v>
      </c>
      <c r="I20" s="15" t="s">
        <v>14</v>
      </c>
      <c r="J20" s="11">
        <v>892</v>
      </c>
      <c r="K20" s="5"/>
    </row>
    <row r="21" spans="1:11" ht="14.15" customHeight="1" x14ac:dyDescent="0.2">
      <c r="A21" s="72"/>
      <c r="B21" s="72" t="str">
        <f t="shared" si="0"/>
        <v/>
      </c>
      <c r="C21" s="80"/>
      <c r="D21" s="11"/>
      <c r="E21" s="11"/>
      <c r="F21" s="19"/>
      <c r="G21" s="12" t="s">
        <v>153</v>
      </c>
      <c r="H21" s="25">
        <v>60</v>
      </c>
      <c r="I21" s="15" t="s">
        <v>14</v>
      </c>
      <c r="J21" s="11">
        <v>691</v>
      </c>
      <c r="K21" s="5"/>
    </row>
    <row r="22" spans="1:11" ht="14.15" customHeight="1" x14ac:dyDescent="0.2">
      <c r="A22" s="71">
        <v>27878</v>
      </c>
      <c r="B22" s="71" t="str">
        <f t="shared" si="0"/>
        <v>水</v>
      </c>
      <c r="C22" s="79" t="s">
        <v>17</v>
      </c>
      <c r="D22" s="7"/>
      <c r="E22" s="7"/>
      <c r="F22" s="56" t="s">
        <v>22</v>
      </c>
      <c r="G22" s="24" t="s">
        <v>151</v>
      </c>
      <c r="H22" s="23">
        <v>51</v>
      </c>
      <c r="I22" s="58" t="s">
        <v>14</v>
      </c>
      <c r="J22" s="7"/>
      <c r="K22" s="4" t="s">
        <v>16</v>
      </c>
    </row>
    <row r="23" spans="1:11" ht="14.15" customHeight="1" x14ac:dyDescent="0.2">
      <c r="A23" s="71">
        <v>29338</v>
      </c>
      <c r="B23" s="71" t="str">
        <f t="shared" si="0"/>
        <v>日</v>
      </c>
      <c r="C23" s="79" t="s">
        <v>17</v>
      </c>
      <c r="D23" s="7"/>
      <c r="E23" s="7"/>
      <c r="F23" s="56" t="s">
        <v>22</v>
      </c>
      <c r="G23" s="24" t="s">
        <v>151</v>
      </c>
      <c r="H23" s="4">
        <v>55</v>
      </c>
      <c r="I23" s="14" t="s">
        <v>14</v>
      </c>
      <c r="J23" s="7"/>
      <c r="K23" s="4" t="s">
        <v>18</v>
      </c>
    </row>
    <row r="24" spans="1:11" ht="14.15" customHeight="1" x14ac:dyDescent="0.2">
      <c r="A24" s="87">
        <v>30794</v>
      </c>
      <c r="B24" s="87" t="str">
        <f t="shared" si="0"/>
        <v>日</v>
      </c>
      <c r="C24" s="86" t="s">
        <v>17</v>
      </c>
      <c r="D24" s="60"/>
      <c r="E24" s="60"/>
      <c r="F24" s="56" t="s">
        <v>22</v>
      </c>
      <c r="G24" s="24" t="s">
        <v>151</v>
      </c>
      <c r="H24" s="57">
        <v>59</v>
      </c>
      <c r="I24" s="58" t="s">
        <v>14</v>
      </c>
      <c r="J24" s="61"/>
      <c r="K24" s="4" t="s">
        <v>19</v>
      </c>
    </row>
    <row r="25" spans="1:11" s="20" customFormat="1" ht="14.15" customHeight="1" x14ac:dyDescent="0.2">
      <c r="A25" s="72">
        <v>32257</v>
      </c>
      <c r="B25" s="72" t="str">
        <f t="shared" si="0"/>
        <v>日</v>
      </c>
      <c r="C25" s="80" t="s">
        <v>17</v>
      </c>
      <c r="D25" s="11">
        <v>2841</v>
      </c>
      <c r="E25" s="11">
        <v>2723</v>
      </c>
      <c r="F25" s="8">
        <f>ROUND(E25/D25*100,2)</f>
        <v>95.85</v>
      </c>
      <c r="G25" s="9" t="s">
        <v>151</v>
      </c>
      <c r="H25" s="5">
        <v>63</v>
      </c>
      <c r="I25" s="15" t="s">
        <v>14</v>
      </c>
      <c r="J25" s="47">
        <v>1409</v>
      </c>
      <c r="K25" s="4" t="s">
        <v>20</v>
      </c>
    </row>
    <row r="26" spans="1:11" s="20" customFormat="1" ht="14.15" customHeight="1" x14ac:dyDescent="0.2">
      <c r="A26" s="81"/>
      <c r="B26" s="81" t="str">
        <f t="shared" si="0"/>
        <v/>
      </c>
      <c r="C26" s="82"/>
      <c r="D26" s="11"/>
      <c r="E26" s="11"/>
      <c r="F26" s="19"/>
      <c r="G26" s="12" t="s">
        <v>154</v>
      </c>
      <c r="H26" s="6">
        <v>46</v>
      </c>
      <c r="I26" s="16" t="s">
        <v>14</v>
      </c>
      <c r="J26" s="47">
        <v>1275</v>
      </c>
      <c r="K26" s="6"/>
    </row>
    <row r="27" spans="1:11" ht="14.15" customHeight="1" x14ac:dyDescent="0.2">
      <c r="A27" s="85">
        <v>33720</v>
      </c>
      <c r="B27" s="85" t="str">
        <f t="shared" si="0"/>
        <v>日</v>
      </c>
      <c r="C27" s="86" t="s">
        <v>17</v>
      </c>
      <c r="D27" s="60"/>
      <c r="E27" s="60"/>
      <c r="F27" s="56" t="s">
        <v>22</v>
      </c>
      <c r="G27" s="24" t="s">
        <v>151</v>
      </c>
      <c r="H27" s="57">
        <v>67</v>
      </c>
      <c r="I27" s="58" t="s">
        <v>14</v>
      </c>
      <c r="J27" s="60"/>
      <c r="K27" s="57" t="s">
        <v>39</v>
      </c>
    </row>
    <row r="28" spans="1:11" ht="14.15" customHeight="1" x14ac:dyDescent="0.2">
      <c r="A28" s="83">
        <v>35176</v>
      </c>
      <c r="B28" s="83" t="str">
        <f t="shared" si="0"/>
        <v>日</v>
      </c>
      <c r="C28" s="79" t="s">
        <v>17</v>
      </c>
      <c r="D28" s="7">
        <v>2514</v>
      </c>
      <c r="E28" s="7">
        <v>2276</v>
      </c>
      <c r="F28" s="8">
        <f>ROUND(E28/D28*100,2)</f>
        <v>90.53</v>
      </c>
      <c r="G28" s="9" t="s">
        <v>151</v>
      </c>
      <c r="H28" s="4">
        <v>71</v>
      </c>
      <c r="I28" s="15" t="s">
        <v>14</v>
      </c>
      <c r="J28" s="7">
        <v>1218</v>
      </c>
      <c r="K28" s="4" t="s">
        <v>40</v>
      </c>
    </row>
    <row r="29" spans="1:11" ht="14.15" customHeight="1" x14ac:dyDescent="0.2">
      <c r="A29" s="84"/>
      <c r="B29" s="84" t="str">
        <f t="shared" si="0"/>
        <v/>
      </c>
      <c r="C29" s="82"/>
      <c r="D29" s="13"/>
      <c r="E29" s="13"/>
      <c r="F29" s="22"/>
      <c r="G29" s="12" t="s">
        <v>303</v>
      </c>
      <c r="H29" s="6">
        <v>57</v>
      </c>
      <c r="I29" s="16" t="s">
        <v>14</v>
      </c>
      <c r="J29" s="13">
        <v>1028</v>
      </c>
      <c r="K29" s="6"/>
    </row>
    <row r="30" spans="1:11" ht="14.15" customHeight="1" x14ac:dyDescent="0.2">
      <c r="A30" s="72">
        <v>36639</v>
      </c>
      <c r="B30" s="72" t="str">
        <f t="shared" si="0"/>
        <v>日</v>
      </c>
      <c r="C30" s="80" t="s">
        <v>17</v>
      </c>
      <c r="D30" s="11">
        <v>2497</v>
      </c>
      <c r="E30" s="11">
        <v>2305</v>
      </c>
      <c r="F30" s="5">
        <v>92.31</v>
      </c>
      <c r="G30" s="10" t="s">
        <v>273</v>
      </c>
      <c r="H30" s="5">
        <v>50</v>
      </c>
      <c r="I30" s="5" t="s">
        <v>14</v>
      </c>
      <c r="J30" s="11">
        <v>1034</v>
      </c>
      <c r="K30" s="5" t="s">
        <v>15</v>
      </c>
    </row>
    <row r="31" spans="1:11" ht="14.15" customHeight="1" x14ac:dyDescent="0.2">
      <c r="A31" s="93"/>
      <c r="B31" s="93" t="str">
        <f t="shared" si="0"/>
        <v/>
      </c>
      <c r="C31" s="80"/>
      <c r="D31" s="5"/>
      <c r="E31" s="5"/>
      <c r="F31" s="5"/>
      <c r="G31" s="10" t="s">
        <v>274</v>
      </c>
      <c r="H31" s="5">
        <v>58</v>
      </c>
      <c r="I31" s="5" t="s">
        <v>14</v>
      </c>
      <c r="J31" s="11">
        <v>637</v>
      </c>
      <c r="K31" s="5"/>
    </row>
    <row r="32" spans="1:11" ht="14.15" customHeight="1" x14ac:dyDescent="0.2">
      <c r="A32" s="91"/>
      <c r="B32" s="91" t="str">
        <f t="shared" si="0"/>
        <v/>
      </c>
      <c r="C32" s="82"/>
      <c r="D32" s="6"/>
      <c r="E32" s="6"/>
      <c r="F32" s="6"/>
      <c r="G32" s="12" t="s">
        <v>151</v>
      </c>
      <c r="H32" s="6">
        <v>75</v>
      </c>
      <c r="I32" s="6" t="s">
        <v>14</v>
      </c>
      <c r="J32" s="13">
        <v>602</v>
      </c>
      <c r="K32" s="6"/>
    </row>
    <row r="33" spans="1:11" ht="14.15" customHeight="1" x14ac:dyDescent="0.2">
      <c r="A33" s="87">
        <v>38102</v>
      </c>
      <c r="B33" s="87" t="str">
        <f t="shared" si="0"/>
        <v>日</v>
      </c>
      <c r="C33" s="86" t="s">
        <v>17</v>
      </c>
      <c r="D33" s="57"/>
      <c r="E33" s="57"/>
      <c r="F33" s="57" t="s">
        <v>22</v>
      </c>
      <c r="G33" s="24" t="s">
        <v>273</v>
      </c>
      <c r="H33" s="57">
        <v>54</v>
      </c>
      <c r="I33" s="58" t="s">
        <v>14</v>
      </c>
      <c r="J33" s="60"/>
      <c r="K33" s="57" t="s">
        <v>16</v>
      </c>
    </row>
    <row r="34" spans="1:11" ht="14.15" customHeight="1" x14ac:dyDescent="0.2">
      <c r="A34" s="99">
        <v>39558</v>
      </c>
      <c r="B34" s="99" t="str">
        <f t="shared" si="0"/>
        <v>日</v>
      </c>
      <c r="C34" s="100" t="s">
        <v>17</v>
      </c>
      <c r="D34" s="101"/>
      <c r="E34" s="101"/>
      <c r="F34" s="101" t="s">
        <v>22</v>
      </c>
      <c r="G34" s="102" t="s">
        <v>273</v>
      </c>
      <c r="H34" s="101">
        <v>58</v>
      </c>
      <c r="I34" s="103" t="s">
        <v>14</v>
      </c>
      <c r="J34" s="104"/>
      <c r="K34" s="101" t="s">
        <v>18</v>
      </c>
    </row>
    <row r="35" spans="1:11" x14ac:dyDescent="0.2">
      <c r="A35" s="112">
        <v>41021</v>
      </c>
      <c r="B35" s="138" t="str">
        <f t="shared" si="0"/>
        <v>日</v>
      </c>
      <c r="C35" s="80" t="s">
        <v>17</v>
      </c>
      <c r="D35" s="113">
        <v>2224</v>
      </c>
      <c r="E35" s="113">
        <v>1969</v>
      </c>
      <c r="F35" s="110">
        <v>88.53</v>
      </c>
      <c r="G35" s="9" t="s">
        <v>273</v>
      </c>
      <c r="H35" s="110">
        <v>62</v>
      </c>
      <c r="I35" s="15" t="s">
        <v>14</v>
      </c>
      <c r="J35" s="111">
        <v>1310</v>
      </c>
      <c r="K35" s="110" t="s">
        <v>19</v>
      </c>
    </row>
    <row r="36" spans="1:11" x14ac:dyDescent="0.2">
      <c r="A36" s="16"/>
      <c r="B36" s="16" t="str">
        <f t="shared" si="0"/>
        <v/>
      </c>
      <c r="C36" s="106"/>
      <c r="D36" s="107"/>
      <c r="E36" s="107"/>
      <c r="F36" s="107"/>
      <c r="G36" s="108" t="s">
        <v>350</v>
      </c>
      <c r="H36" s="107">
        <v>55</v>
      </c>
      <c r="I36" s="16" t="s">
        <v>14</v>
      </c>
      <c r="J36" s="109">
        <v>635</v>
      </c>
      <c r="K36" s="107"/>
    </row>
    <row r="37" spans="1:11" x14ac:dyDescent="0.2">
      <c r="A37" s="131">
        <v>42484</v>
      </c>
      <c r="B37" s="131" t="str">
        <f t="shared" si="0"/>
        <v>日</v>
      </c>
      <c r="C37" s="132" t="s">
        <v>17</v>
      </c>
      <c r="D37" s="133"/>
      <c r="E37" s="133"/>
      <c r="F37" s="133" t="s">
        <v>22</v>
      </c>
      <c r="G37" s="134" t="s">
        <v>273</v>
      </c>
      <c r="H37" s="133">
        <v>66</v>
      </c>
      <c r="I37" s="136" t="s">
        <v>14</v>
      </c>
      <c r="J37" s="135"/>
      <c r="K37" s="133" t="s">
        <v>362</v>
      </c>
    </row>
    <row r="38" spans="1:11" x14ac:dyDescent="0.2">
      <c r="A38" s="85">
        <v>43947</v>
      </c>
      <c r="B38" s="86" t="s">
        <v>369</v>
      </c>
      <c r="C38" s="100" t="s">
        <v>17</v>
      </c>
      <c r="D38" s="57"/>
      <c r="E38" s="57"/>
      <c r="F38" s="101" t="s">
        <v>22</v>
      </c>
      <c r="G38" s="102" t="s">
        <v>273</v>
      </c>
      <c r="H38" s="101">
        <v>70</v>
      </c>
      <c r="I38" s="136" t="s">
        <v>14</v>
      </c>
      <c r="J38" s="57"/>
      <c r="K38" s="101" t="s">
        <v>39</v>
      </c>
    </row>
    <row r="39" spans="1:11" x14ac:dyDescent="0.2">
      <c r="A39" s="85">
        <v>44661</v>
      </c>
      <c r="B39" s="131" t="str">
        <f>IF(A39=0,"",TEXT(A39,"aaa"))</f>
        <v>日</v>
      </c>
      <c r="C39" s="100" t="s">
        <v>34</v>
      </c>
      <c r="D39" s="57"/>
      <c r="E39" s="57"/>
      <c r="F39" s="101" t="s">
        <v>22</v>
      </c>
      <c r="G39" s="102" t="s">
        <v>387</v>
      </c>
      <c r="H39" s="101">
        <v>59</v>
      </c>
      <c r="I39" s="136" t="s">
        <v>14</v>
      </c>
      <c r="J39" s="57"/>
      <c r="K39" s="101" t="s">
        <v>15</v>
      </c>
    </row>
  </sheetData>
  <mergeCells count="8">
    <mergeCell ref="A3:A4"/>
    <mergeCell ref="C3:C4"/>
    <mergeCell ref="D3:D4"/>
    <mergeCell ref="K17:K18"/>
    <mergeCell ref="C5:C7"/>
    <mergeCell ref="G3:J3"/>
    <mergeCell ref="K3:K4"/>
    <mergeCell ref="B3:B4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4" fitToHeight="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view="pageBreakPreview" topLeftCell="A19" zoomScaleNormal="100" zoomScaleSheetLayoutView="100" workbookViewId="0">
      <selection activeCell="L28" sqref="L28"/>
    </sheetView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1" max="11" width="10.6328125" customWidth="1"/>
  </cols>
  <sheetData>
    <row r="1" spans="1:11" ht="14.15" customHeight="1" x14ac:dyDescent="0.2">
      <c r="A1" s="17" t="s">
        <v>156</v>
      </c>
      <c r="B1" s="17"/>
    </row>
    <row r="2" spans="1:11" ht="14.15" customHeight="1" x14ac:dyDescent="0.2"/>
    <row r="3" spans="1:11" ht="14.15" customHeight="1" x14ac:dyDescent="0.2">
      <c r="A3" s="152" t="s">
        <v>1</v>
      </c>
      <c r="B3" s="152" t="s">
        <v>363</v>
      </c>
      <c r="C3" s="152" t="s">
        <v>2</v>
      </c>
      <c r="D3" s="152" t="s">
        <v>5</v>
      </c>
      <c r="E3" s="1" t="s">
        <v>6</v>
      </c>
      <c r="F3" s="1" t="s">
        <v>8</v>
      </c>
      <c r="G3" s="157" t="s">
        <v>9</v>
      </c>
      <c r="H3" s="158"/>
      <c r="I3" s="158"/>
      <c r="J3" s="158"/>
      <c r="K3" s="152" t="s">
        <v>11</v>
      </c>
    </row>
    <row r="4" spans="1:11" ht="14.15" customHeight="1" x14ac:dyDescent="0.2">
      <c r="A4" s="153"/>
      <c r="B4" s="153"/>
      <c r="C4" s="153"/>
      <c r="D4" s="153"/>
      <c r="E4" s="2" t="s">
        <v>7</v>
      </c>
      <c r="F4" s="2" t="s">
        <v>155</v>
      </c>
      <c r="G4" s="3" t="s">
        <v>12</v>
      </c>
      <c r="H4" s="3" t="s">
        <v>3</v>
      </c>
      <c r="I4" s="3" t="s">
        <v>10</v>
      </c>
      <c r="J4" s="3" t="s">
        <v>4</v>
      </c>
      <c r="K4" s="153"/>
    </row>
    <row r="5" spans="1:11" ht="14.15" customHeight="1" x14ac:dyDescent="0.2">
      <c r="A5" s="71">
        <v>17262</v>
      </c>
      <c r="B5" s="71" t="str">
        <f t="shared" ref="B5:B28" si="0">IF(A5=0,"",TEXT(A5,"aaa"))</f>
        <v>土</v>
      </c>
      <c r="C5" s="159" t="s">
        <v>21</v>
      </c>
      <c r="D5" s="7"/>
      <c r="E5" s="7"/>
      <c r="F5" s="8" t="s">
        <v>22</v>
      </c>
      <c r="G5" s="9" t="s">
        <v>157</v>
      </c>
      <c r="H5" s="4">
        <v>41</v>
      </c>
      <c r="I5" s="31" t="s">
        <v>14</v>
      </c>
      <c r="J5" s="7"/>
      <c r="K5" s="4" t="s">
        <v>15</v>
      </c>
    </row>
    <row r="6" spans="1:11" ht="14.15" customHeight="1" x14ac:dyDescent="0.2">
      <c r="A6" s="72"/>
      <c r="B6" s="72" t="str">
        <f t="shared" si="0"/>
        <v/>
      </c>
      <c r="C6" s="160"/>
      <c r="D6" s="11"/>
      <c r="E6" s="11"/>
      <c r="F6" s="19"/>
      <c r="G6" s="10"/>
      <c r="H6" s="5"/>
      <c r="I6" s="35"/>
      <c r="J6" s="11"/>
      <c r="K6" s="5"/>
    </row>
    <row r="7" spans="1:11" ht="13.5" customHeight="1" x14ac:dyDescent="0.2">
      <c r="A7" s="75">
        <v>18741</v>
      </c>
      <c r="B7" s="75" t="str">
        <f t="shared" si="0"/>
        <v>月</v>
      </c>
      <c r="C7" s="76" t="s">
        <v>17</v>
      </c>
      <c r="D7" s="29">
        <v>1481</v>
      </c>
      <c r="E7" s="29">
        <v>1429</v>
      </c>
      <c r="F7" s="8">
        <f>ROUND(E7/D7*100,2)</f>
        <v>96.49</v>
      </c>
      <c r="G7" s="9" t="s">
        <v>158</v>
      </c>
      <c r="H7" s="28">
        <v>40</v>
      </c>
      <c r="I7" s="31" t="s">
        <v>14</v>
      </c>
      <c r="J7" s="29">
        <v>734</v>
      </c>
      <c r="K7" s="32" t="s">
        <v>159</v>
      </c>
    </row>
    <row r="8" spans="1:11" s="20" customFormat="1" ht="13.5" customHeight="1" x14ac:dyDescent="0.2">
      <c r="A8" s="77"/>
      <c r="B8" s="77" t="str">
        <f t="shared" si="0"/>
        <v/>
      </c>
      <c r="C8" s="96"/>
      <c r="D8" s="40"/>
      <c r="E8" s="40"/>
      <c r="F8" s="34"/>
      <c r="G8" s="10" t="s">
        <v>157</v>
      </c>
      <c r="H8" s="41">
        <v>45</v>
      </c>
      <c r="I8" s="35" t="s">
        <v>14</v>
      </c>
      <c r="J8" s="40">
        <v>671</v>
      </c>
      <c r="K8" s="42"/>
    </row>
    <row r="9" spans="1:11" ht="14.15" customHeight="1" x14ac:dyDescent="0.2">
      <c r="A9" s="71">
        <v>20209</v>
      </c>
      <c r="B9" s="71" t="str">
        <f t="shared" si="0"/>
        <v>土</v>
      </c>
      <c r="C9" s="79" t="s">
        <v>17</v>
      </c>
      <c r="D9" s="29">
        <v>1564</v>
      </c>
      <c r="E9" s="29">
        <v>1473</v>
      </c>
      <c r="F9" s="8">
        <f>ROUND(E9/D9*100,2)</f>
        <v>94.18</v>
      </c>
      <c r="G9" s="9" t="s">
        <v>160</v>
      </c>
      <c r="H9" s="4">
        <v>42</v>
      </c>
      <c r="I9" s="14" t="s">
        <v>14</v>
      </c>
      <c r="J9" s="7">
        <v>776</v>
      </c>
      <c r="K9" s="4" t="s">
        <v>15</v>
      </c>
    </row>
    <row r="10" spans="1:11" s="20" customFormat="1" ht="14.15" customHeight="1" x14ac:dyDescent="0.2">
      <c r="A10" s="72"/>
      <c r="B10" s="72" t="str">
        <f t="shared" si="0"/>
        <v/>
      </c>
      <c r="C10" s="80"/>
      <c r="D10" s="40"/>
      <c r="E10" s="40"/>
      <c r="F10" s="34"/>
      <c r="G10" s="10" t="s">
        <v>158</v>
      </c>
      <c r="H10" s="5">
        <v>44</v>
      </c>
      <c r="I10" s="16" t="s">
        <v>14</v>
      </c>
      <c r="J10" s="11">
        <v>677</v>
      </c>
      <c r="K10" s="5"/>
    </row>
    <row r="11" spans="1:11" ht="14.15" customHeight="1" x14ac:dyDescent="0.2">
      <c r="A11" s="71">
        <v>21670</v>
      </c>
      <c r="B11" s="71" t="str">
        <f t="shared" si="0"/>
        <v>木</v>
      </c>
      <c r="C11" s="79" t="s">
        <v>17</v>
      </c>
      <c r="D11" s="29"/>
      <c r="E11" s="29"/>
      <c r="F11" s="30" t="s">
        <v>22</v>
      </c>
      <c r="G11" s="9" t="s">
        <v>160</v>
      </c>
      <c r="H11" s="4">
        <v>45</v>
      </c>
      <c r="I11" s="14" t="s">
        <v>14</v>
      </c>
      <c r="J11" s="7"/>
      <c r="K11" s="4" t="s">
        <v>16</v>
      </c>
    </row>
    <row r="12" spans="1:11" ht="13.5" customHeight="1" x14ac:dyDescent="0.2">
      <c r="A12" s="75">
        <v>23131</v>
      </c>
      <c r="B12" s="75" t="str">
        <f t="shared" si="0"/>
        <v>火</v>
      </c>
      <c r="C12" s="76" t="s">
        <v>17</v>
      </c>
      <c r="D12" s="29"/>
      <c r="E12" s="29"/>
      <c r="F12" s="8" t="s">
        <v>22</v>
      </c>
      <c r="G12" s="9" t="s">
        <v>160</v>
      </c>
      <c r="H12" s="28">
        <v>49</v>
      </c>
      <c r="I12" s="31" t="s">
        <v>14</v>
      </c>
      <c r="J12" s="7"/>
      <c r="K12" s="4" t="s">
        <v>18</v>
      </c>
    </row>
    <row r="13" spans="1:11" ht="14.15" customHeight="1" x14ac:dyDescent="0.2">
      <c r="A13" s="71">
        <v>24590</v>
      </c>
      <c r="B13" s="71" t="str">
        <f t="shared" si="0"/>
        <v>金</v>
      </c>
      <c r="C13" s="79" t="s">
        <v>17</v>
      </c>
      <c r="D13" s="7"/>
      <c r="E13" s="7"/>
      <c r="F13" s="8" t="s">
        <v>22</v>
      </c>
      <c r="G13" s="9" t="s">
        <v>161</v>
      </c>
      <c r="H13" s="4">
        <v>50</v>
      </c>
      <c r="I13" s="14" t="s">
        <v>14</v>
      </c>
      <c r="J13" s="7"/>
      <c r="K13" s="4" t="s">
        <v>15</v>
      </c>
    </row>
    <row r="14" spans="1:11" ht="14.15" customHeight="1" x14ac:dyDescent="0.2">
      <c r="A14" s="71">
        <v>26048</v>
      </c>
      <c r="B14" s="71" t="str">
        <f t="shared" si="0"/>
        <v>日</v>
      </c>
      <c r="C14" s="79" t="s">
        <v>17</v>
      </c>
      <c r="D14" s="7"/>
      <c r="E14" s="7"/>
      <c r="F14" s="8" t="s">
        <v>22</v>
      </c>
      <c r="G14" s="9" t="s">
        <v>161</v>
      </c>
      <c r="H14" s="23">
        <v>54</v>
      </c>
      <c r="I14" s="14" t="s">
        <v>14</v>
      </c>
      <c r="J14" s="7"/>
      <c r="K14" s="4" t="s">
        <v>16</v>
      </c>
    </row>
    <row r="15" spans="1:11" ht="14.15" customHeight="1" x14ac:dyDescent="0.2">
      <c r="A15" s="71">
        <v>27511</v>
      </c>
      <c r="B15" s="71" t="str">
        <f t="shared" si="0"/>
        <v>日</v>
      </c>
      <c r="C15" s="79" t="s">
        <v>17</v>
      </c>
      <c r="D15" s="7"/>
      <c r="E15" s="7"/>
      <c r="F15" s="8" t="s">
        <v>22</v>
      </c>
      <c r="G15" s="9" t="s">
        <v>161</v>
      </c>
      <c r="H15" s="23">
        <v>58</v>
      </c>
      <c r="I15" s="14" t="s">
        <v>14</v>
      </c>
      <c r="J15" s="7"/>
      <c r="K15" s="4" t="s">
        <v>18</v>
      </c>
    </row>
    <row r="16" spans="1:11" ht="14.15" customHeight="1" x14ac:dyDescent="0.2">
      <c r="A16" s="71">
        <v>28232</v>
      </c>
      <c r="B16" s="71" t="str">
        <f t="shared" si="0"/>
        <v>日</v>
      </c>
      <c r="C16" s="79" t="s">
        <v>30</v>
      </c>
      <c r="D16" s="7">
        <v>1080</v>
      </c>
      <c r="E16" s="7">
        <v>1050</v>
      </c>
      <c r="F16" s="8">
        <f>ROUND(E16/D16*100,2)</f>
        <v>97.22</v>
      </c>
      <c r="G16" s="9" t="s">
        <v>162</v>
      </c>
      <c r="H16" s="4">
        <v>49</v>
      </c>
      <c r="I16" s="14" t="s">
        <v>14</v>
      </c>
      <c r="J16" s="7">
        <v>544</v>
      </c>
      <c r="K16" s="4" t="s">
        <v>15</v>
      </c>
    </row>
    <row r="17" spans="1:11" s="20" customFormat="1" ht="14.15" customHeight="1" x14ac:dyDescent="0.2">
      <c r="A17" s="72"/>
      <c r="B17" s="72" t="str">
        <f t="shared" si="0"/>
        <v/>
      </c>
      <c r="C17" s="80"/>
      <c r="D17" s="11"/>
      <c r="E17" s="11"/>
      <c r="F17" s="19"/>
      <c r="G17" s="10" t="s">
        <v>163</v>
      </c>
      <c r="H17" s="5">
        <v>50</v>
      </c>
      <c r="I17" s="16" t="s">
        <v>14</v>
      </c>
      <c r="J17" s="11">
        <v>500</v>
      </c>
      <c r="K17" s="5"/>
    </row>
    <row r="18" spans="1:11" ht="14.15" customHeight="1" x14ac:dyDescent="0.2">
      <c r="A18" s="71">
        <v>29688</v>
      </c>
      <c r="B18" s="71" t="str">
        <f t="shared" si="0"/>
        <v>日</v>
      </c>
      <c r="C18" s="79" t="s">
        <v>17</v>
      </c>
      <c r="D18" s="7"/>
      <c r="E18" s="7"/>
      <c r="F18" s="8" t="s">
        <v>22</v>
      </c>
      <c r="G18" s="9" t="s">
        <v>162</v>
      </c>
      <c r="H18" s="4">
        <v>53</v>
      </c>
      <c r="I18" s="14" t="s">
        <v>14</v>
      </c>
      <c r="J18" s="7"/>
      <c r="K18" s="4" t="s">
        <v>16</v>
      </c>
    </row>
    <row r="19" spans="1:11" ht="14.15" customHeight="1" x14ac:dyDescent="0.2">
      <c r="A19" s="71">
        <v>31151</v>
      </c>
      <c r="B19" s="71" t="str">
        <f t="shared" si="0"/>
        <v>日</v>
      </c>
      <c r="C19" s="79" t="s">
        <v>17</v>
      </c>
      <c r="D19" s="7"/>
      <c r="E19" s="7"/>
      <c r="F19" s="8" t="s">
        <v>22</v>
      </c>
      <c r="G19" s="9" t="s">
        <v>162</v>
      </c>
      <c r="H19" s="4">
        <v>57</v>
      </c>
      <c r="I19" s="14" t="s">
        <v>14</v>
      </c>
      <c r="J19" s="7"/>
      <c r="K19" s="4" t="s">
        <v>18</v>
      </c>
    </row>
    <row r="20" spans="1:11" ht="14.15" customHeight="1" x14ac:dyDescent="0.2">
      <c r="A20" s="83">
        <v>32607</v>
      </c>
      <c r="B20" s="83" t="str">
        <f t="shared" si="0"/>
        <v>日</v>
      </c>
      <c r="C20" s="79" t="s">
        <v>17</v>
      </c>
      <c r="D20" s="7"/>
      <c r="E20" s="7"/>
      <c r="F20" s="8" t="s">
        <v>22</v>
      </c>
      <c r="G20" s="9" t="s">
        <v>162</v>
      </c>
      <c r="H20" s="4">
        <v>61</v>
      </c>
      <c r="I20" s="14" t="s">
        <v>14</v>
      </c>
      <c r="J20" s="7"/>
      <c r="K20" s="4" t="s">
        <v>19</v>
      </c>
    </row>
    <row r="21" spans="1:11" ht="14.15" customHeight="1" x14ac:dyDescent="0.2">
      <c r="A21" s="83">
        <v>34070</v>
      </c>
      <c r="B21" s="83" t="str">
        <f t="shared" si="0"/>
        <v>日</v>
      </c>
      <c r="C21" s="79" t="s">
        <v>17</v>
      </c>
      <c r="D21" s="7"/>
      <c r="E21" s="7"/>
      <c r="F21" s="8" t="s">
        <v>22</v>
      </c>
      <c r="G21" s="24" t="s">
        <v>162</v>
      </c>
      <c r="H21" s="4">
        <v>65</v>
      </c>
      <c r="I21" s="14" t="s">
        <v>14</v>
      </c>
      <c r="J21" s="7"/>
      <c r="K21" s="4" t="s">
        <v>20</v>
      </c>
    </row>
    <row r="22" spans="1:11" ht="14.15" customHeight="1" x14ac:dyDescent="0.2">
      <c r="A22" s="83">
        <v>35533</v>
      </c>
      <c r="B22" s="83" t="str">
        <f t="shared" si="0"/>
        <v>日</v>
      </c>
      <c r="C22" s="79" t="s">
        <v>17</v>
      </c>
      <c r="D22" s="7">
        <v>1384</v>
      </c>
      <c r="E22" s="7">
        <v>1269</v>
      </c>
      <c r="F22" s="8">
        <f>ROUND(E22/D22*100,2)</f>
        <v>91.69</v>
      </c>
      <c r="G22" s="9" t="s">
        <v>259</v>
      </c>
      <c r="H22" s="4">
        <v>64</v>
      </c>
      <c r="I22" s="14" t="s">
        <v>14</v>
      </c>
      <c r="J22" s="7">
        <v>752</v>
      </c>
      <c r="K22" s="4" t="s">
        <v>15</v>
      </c>
    </row>
    <row r="23" spans="1:11" ht="14.15" customHeight="1" x14ac:dyDescent="0.2">
      <c r="A23" s="91"/>
      <c r="B23" s="91" t="str">
        <f t="shared" si="0"/>
        <v/>
      </c>
      <c r="C23" s="82"/>
      <c r="D23" s="6"/>
      <c r="E23" s="6"/>
      <c r="F23" s="6"/>
      <c r="G23" s="12" t="s">
        <v>260</v>
      </c>
      <c r="H23" s="6">
        <v>54</v>
      </c>
      <c r="I23" s="16" t="s">
        <v>14</v>
      </c>
      <c r="J23" s="13">
        <v>501</v>
      </c>
      <c r="K23" s="6"/>
    </row>
    <row r="24" spans="1:11" ht="14.15" customHeight="1" x14ac:dyDescent="0.2">
      <c r="A24" s="87">
        <v>36989</v>
      </c>
      <c r="B24" s="87" t="str">
        <f t="shared" si="0"/>
        <v>日</v>
      </c>
      <c r="C24" s="86" t="s">
        <v>17</v>
      </c>
      <c r="D24" s="57"/>
      <c r="E24" s="57"/>
      <c r="F24" s="57" t="s">
        <v>22</v>
      </c>
      <c r="G24" s="24" t="s">
        <v>259</v>
      </c>
      <c r="H24" s="57">
        <v>68</v>
      </c>
      <c r="I24" s="57" t="s">
        <v>14</v>
      </c>
      <c r="J24" s="60"/>
      <c r="K24" s="57" t="s">
        <v>16</v>
      </c>
    </row>
    <row r="25" spans="1:11" ht="14.15" customHeight="1" x14ac:dyDescent="0.2">
      <c r="A25" s="87">
        <v>38193</v>
      </c>
      <c r="B25" s="87" t="str">
        <f t="shared" si="0"/>
        <v>日</v>
      </c>
      <c r="C25" s="86" t="s">
        <v>322</v>
      </c>
      <c r="D25" s="57"/>
      <c r="E25" s="57"/>
      <c r="F25" s="57" t="s">
        <v>22</v>
      </c>
      <c r="G25" s="24" t="s">
        <v>280</v>
      </c>
      <c r="H25" s="57">
        <v>54</v>
      </c>
      <c r="I25" s="57" t="s">
        <v>14</v>
      </c>
      <c r="J25" s="60"/>
      <c r="K25" s="57" t="s">
        <v>15</v>
      </c>
    </row>
    <row r="26" spans="1:11" ht="14.15" customHeight="1" x14ac:dyDescent="0.2">
      <c r="A26" s="87">
        <v>39635</v>
      </c>
      <c r="B26" s="87" t="str">
        <f t="shared" si="0"/>
        <v>日</v>
      </c>
      <c r="C26" s="86" t="s">
        <v>17</v>
      </c>
      <c r="D26" s="57"/>
      <c r="E26" s="57"/>
      <c r="F26" s="57" t="s">
        <v>22</v>
      </c>
      <c r="G26" s="24" t="s">
        <v>280</v>
      </c>
      <c r="H26" s="57">
        <v>58</v>
      </c>
      <c r="I26" s="57" t="s">
        <v>14</v>
      </c>
      <c r="J26" s="60"/>
      <c r="K26" s="57" t="s">
        <v>16</v>
      </c>
    </row>
    <row r="27" spans="1:11" x14ac:dyDescent="0.2">
      <c r="A27" s="87">
        <v>40062</v>
      </c>
      <c r="B27" s="87" t="str">
        <f t="shared" si="0"/>
        <v>日</v>
      </c>
      <c r="C27" s="86" t="s">
        <v>322</v>
      </c>
      <c r="D27" s="57"/>
      <c r="E27" s="57"/>
      <c r="F27" s="57" t="s">
        <v>22</v>
      </c>
      <c r="G27" s="24" t="s">
        <v>328</v>
      </c>
      <c r="H27" s="57">
        <v>59</v>
      </c>
      <c r="I27" s="57" t="s">
        <v>14</v>
      </c>
      <c r="J27" s="60"/>
      <c r="K27" s="57" t="s">
        <v>15</v>
      </c>
    </row>
    <row r="28" spans="1:11" x14ac:dyDescent="0.2">
      <c r="A28" s="87">
        <v>41511</v>
      </c>
      <c r="B28" s="87" t="str">
        <f t="shared" si="0"/>
        <v>日</v>
      </c>
      <c r="C28" s="86" t="s">
        <v>17</v>
      </c>
      <c r="D28" s="57"/>
      <c r="E28" s="57"/>
      <c r="F28" s="57" t="s">
        <v>22</v>
      </c>
      <c r="G28" s="24" t="s">
        <v>328</v>
      </c>
      <c r="H28" s="57">
        <v>63</v>
      </c>
      <c r="I28" s="57" t="s">
        <v>14</v>
      </c>
      <c r="J28" s="60"/>
      <c r="K28" s="57" t="s">
        <v>16</v>
      </c>
    </row>
    <row r="29" spans="1:11" x14ac:dyDescent="0.2">
      <c r="A29" s="87">
        <v>42974</v>
      </c>
      <c r="B29" s="87" t="str">
        <f>IF(A29=0,"",TEXT(A29,"aaa"))</f>
        <v>日</v>
      </c>
      <c r="C29" s="86" t="s">
        <v>17</v>
      </c>
      <c r="D29" s="57"/>
      <c r="E29" s="57"/>
      <c r="F29" s="57" t="s">
        <v>22</v>
      </c>
      <c r="G29" s="24" t="s">
        <v>364</v>
      </c>
      <c r="H29" s="57">
        <v>61</v>
      </c>
      <c r="I29" s="57" t="s">
        <v>14</v>
      </c>
      <c r="J29" s="60"/>
      <c r="K29" s="57" t="s">
        <v>15</v>
      </c>
    </row>
    <row r="30" spans="1:11" x14ac:dyDescent="0.2">
      <c r="A30" s="87">
        <v>44437</v>
      </c>
      <c r="B30" s="87" t="str">
        <f>IF(A30=0,"",TEXT(A30,"aaa"))</f>
        <v>日</v>
      </c>
      <c r="C30" s="86" t="s">
        <v>17</v>
      </c>
      <c r="D30" s="57"/>
      <c r="E30" s="57"/>
      <c r="F30" s="57" t="s">
        <v>22</v>
      </c>
      <c r="G30" s="24" t="s">
        <v>364</v>
      </c>
      <c r="H30" s="57">
        <v>65</v>
      </c>
      <c r="I30" s="57" t="s">
        <v>14</v>
      </c>
      <c r="J30" s="60"/>
      <c r="K30" s="57" t="s">
        <v>16</v>
      </c>
    </row>
    <row r="31" spans="1:11" x14ac:dyDescent="0.2">
      <c r="A31" s="88"/>
      <c r="B31" s="88"/>
      <c r="C31" s="88"/>
    </row>
    <row r="32" spans="1:11" x14ac:dyDescent="0.2">
      <c r="A32" s="88"/>
      <c r="B32" s="88"/>
      <c r="C32" s="88"/>
    </row>
    <row r="33" spans="1:3" x14ac:dyDescent="0.2">
      <c r="A33" s="88"/>
      <c r="B33" s="88"/>
      <c r="C33" s="88"/>
    </row>
  </sheetData>
  <mergeCells count="7">
    <mergeCell ref="C5:C6"/>
    <mergeCell ref="G3:J3"/>
    <mergeCell ref="K3:K4"/>
    <mergeCell ref="A3:A4"/>
    <mergeCell ref="C3:C4"/>
    <mergeCell ref="D3:D4"/>
    <mergeCell ref="B3:B4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6" fitToHeight="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view="pageBreakPreview" topLeftCell="A7" zoomScaleNormal="100" zoomScaleSheetLayoutView="100" workbookViewId="0">
      <selection activeCell="R23" sqref="R23"/>
    </sheetView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1" max="11" width="10.6328125" customWidth="1"/>
  </cols>
  <sheetData>
    <row r="1" spans="1:11" ht="14.15" customHeight="1" x14ac:dyDescent="0.2">
      <c r="A1" s="17" t="s">
        <v>165</v>
      </c>
      <c r="B1" s="17"/>
    </row>
    <row r="2" spans="1:11" ht="14.15" customHeight="1" x14ac:dyDescent="0.2"/>
    <row r="3" spans="1:11" ht="14.15" customHeight="1" x14ac:dyDescent="0.2">
      <c r="A3" s="152" t="s">
        <v>1</v>
      </c>
      <c r="B3" s="152" t="s">
        <v>363</v>
      </c>
      <c r="C3" s="152" t="s">
        <v>2</v>
      </c>
      <c r="D3" s="152" t="s">
        <v>5</v>
      </c>
      <c r="E3" s="1" t="s">
        <v>6</v>
      </c>
      <c r="F3" s="1" t="s">
        <v>8</v>
      </c>
      <c r="G3" s="157" t="s">
        <v>9</v>
      </c>
      <c r="H3" s="158"/>
      <c r="I3" s="158"/>
      <c r="J3" s="158"/>
      <c r="K3" s="152" t="s">
        <v>11</v>
      </c>
    </row>
    <row r="4" spans="1:11" ht="14.15" customHeight="1" x14ac:dyDescent="0.2">
      <c r="A4" s="153"/>
      <c r="B4" s="153"/>
      <c r="C4" s="153"/>
      <c r="D4" s="153"/>
      <c r="E4" s="2" t="s">
        <v>7</v>
      </c>
      <c r="F4" s="2" t="s">
        <v>164</v>
      </c>
      <c r="G4" s="3" t="s">
        <v>12</v>
      </c>
      <c r="H4" s="3" t="s">
        <v>3</v>
      </c>
      <c r="I4" s="3" t="s">
        <v>10</v>
      </c>
      <c r="J4" s="3" t="s">
        <v>4</v>
      </c>
      <c r="K4" s="153"/>
    </row>
    <row r="5" spans="1:11" ht="14.15" customHeight="1" x14ac:dyDescent="0.2">
      <c r="A5" s="71">
        <v>17262</v>
      </c>
      <c r="B5" s="71" t="str">
        <f t="shared" ref="B5:B30" si="0">IF(A5=0,"",TEXT(A5,"aaa"))</f>
        <v>土</v>
      </c>
      <c r="C5" s="159" t="s">
        <v>21</v>
      </c>
      <c r="D5" s="7"/>
      <c r="E5" s="7"/>
      <c r="F5" s="8"/>
      <c r="G5" s="9" t="s">
        <v>166</v>
      </c>
      <c r="H5" s="4">
        <v>48</v>
      </c>
      <c r="I5" s="31" t="s">
        <v>14</v>
      </c>
      <c r="J5" s="7">
        <v>2103</v>
      </c>
      <c r="K5" s="4" t="s">
        <v>15</v>
      </c>
    </row>
    <row r="6" spans="1:11" ht="14.15" customHeight="1" x14ac:dyDescent="0.2">
      <c r="A6" s="72"/>
      <c r="B6" s="72" t="str">
        <f t="shared" si="0"/>
        <v/>
      </c>
      <c r="C6" s="160"/>
      <c r="D6" s="11"/>
      <c r="E6" s="11"/>
      <c r="F6" s="19"/>
      <c r="G6" s="10" t="s">
        <v>167</v>
      </c>
      <c r="H6" s="5">
        <v>52</v>
      </c>
      <c r="I6" s="33" t="s">
        <v>14</v>
      </c>
      <c r="J6" s="11">
        <v>1362</v>
      </c>
      <c r="K6" s="5"/>
    </row>
    <row r="7" spans="1:11" ht="13.5" customHeight="1" x14ac:dyDescent="0.2">
      <c r="A7" s="75">
        <v>18741</v>
      </c>
      <c r="B7" s="75" t="str">
        <f t="shared" si="0"/>
        <v>月</v>
      </c>
      <c r="C7" s="76" t="s">
        <v>17</v>
      </c>
      <c r="D7" s="29"/>
      <c r="E7" s="29"/>
      <c r="F7" s="30" t="s">
        <v>22</v>
      </c>
      <c r="G7" s="9" t="s">
        <v>166</v>
      </c>
      <c r="H7" s="28">
        <v>52</v>
      </c>
      <c r="I7" s="31" t="s">
        <v>14</v>
      </c>
      <c r="J7" s="29"/>
      <c r="K7" s="32" t="s">
        <v>38</v>
      </c>
    </row>
    <row r="8" spans="1:11" ht="14.15" customHeight="1" x14ac:dyDescent="0.2">
      <c r="A8" s="71">
        <v>20209</v>
      </c>
      <c r="B8" s="71" t="str">
        <f t="shared" si="0"/>
        <v>土</v>
      </c>
      <c r="C8" s="79" t="s">
        <v>17</v>
      </c>
      <c r="D8" s="29"/>
      <c r="E8" s="29"/>
      <c r="F8" s="30" t="s">
        <v>22</v>
      </c>
      <c r="G8" s="9" t="s">
        <v>166</v>
      </c>
      <c r="H8" s="4">
        <v>57</v>
      </c>
      <c r="I8" s="14" t="s">
        <v>14</v>
      </c>
      <c r="J8" s="7"/>
      <c r="K8" s="32" t="s">
        <v>26</v>
      </c>
    </row>
    <row r="9" spans="1:11" ht="14.15" customHeight="1" x14ac:dyDescent="0.2">
      <c r="A9" s="72"/>
      <c r="B9" s="72" t="str">
        <f t="shared" si="0"/>
        <v/>
      </c>
      <c r="C9" s="80"/>
      <c r="D9" s="40"/>
      <c r="E9" s="40"/>
      <c r="F9" s="34"/>
      <c r="G9" s="10"/>
      <c r="H9" s="5"/>
      <c r="I9" s="15"/>
      <c r="J9" s="11"/>
      <c r="K9" s="154" t="s">
        <v>304</v>
      </c>
    </row>
    <row r="10" spans="1:11" s="20" customFormat="1" ht="14.15" customHeight="1" x14ac:dyDescent="0.2">
      <c r="A10" s="72"/>
      <c r="B10" s="72" t="str">
        <f t="shared" si="0"/>
        <v/>
      </c>
      <c r="C10" s="80"/>
      <c r="D10" s="40"/>
      <c r="E10" s="40"/>
      <c r="F10" s="34"/>
      <c r="G10" s="10"/>
      <c r="H10" s="5"/>
      <c r="I10" s="16"/>
      <c r="J10" s="11"/>
      <c r="K10" s="154"/>
    </row>
    <row r="11" spans="1:11" ht="14.15" customHeight="1" x14ac:dyDescent="0.2">
      <c r="A11" s="71">
        <v>21670</v>
      </c>
      <c r="B11" s="71" t="str">
        <f t="shared" si="0"/>
        <v>木</v>
      </c>
      <c r="C11" s="79" t="s">
        <v>17</v>
      </c>
      <c r="D11" s="29"/>
      <c r="E11" s="29"/>
      <c r="F11" s="30" t="s">
        <v>22</v>
      </c>
      <c r="G11" s="9" t="s">
        <v>166</v>
      </c>
      <c r="H11" s="4">
        <v>61</v>
      </c>
      <c r="I11" s="14" t="s">
        <v>14</v>
      </c>
      <c r="J11" s="7"/>
      <c r="K11" s="32" t="s">
        <v>27</v>
      </c>
    </row>
    <row r="12" spans="1:11" ht="13.5" customHeight="1" x14ac:dyDescent="0.2">
      <c r="A12" s="75">
        <v>23131</v>
      </c>
      <c r="B12" s="75" t="str">
        <f t="shared" si="0"/>
        <v>火</v>
      </c>
      <c r="C12" s="76" t="s">
        <v>17</v>
      </c>
      <c r="D12" s="29">
        <v>5509</v>
      </c>
      <c r="E12" s="29">
        <v>5328</v>
      </c>
      <c r="F12" s="8">
        <f>ROUND(E12/D12*100,2)</f>
        <v>96.71</v>
      </c>
      <c r="G12" s="9" t="s">
        <v>168</v>
      </c>
      <c r="H12" s="28">
        <v>53</v>
      </c>
      <c r="I12" s="31" t="s">
        <v>14</v>
      </c>
      <c r="J12" s="7">
        <v>3182</v>
      </c>
      <c r="K12" s="4" t="s">
        <v>15</v>
      </c>
    </row>
    <row r="13" spans="1:11" s="20" customFormat="1" ht="13.5" customHeight="1" x14ac:dyDescent="0.2">
      <c r="A13" s="77"/>
      <c r="B13" s="77" t="str">
        <f t="shared" si="0"/>
        <v/>
      </c>
      <c r="C13" s="78"/>
      <c r="D13" s="40"/>
      <c r="E13" s="40"/>
      <c r="F13" s="19"/>
      <c r="G13" s="10" t="s">
        <v>169</v>
      </c>
      <c r="H13" s="41">
        <v>38</v>
      </c>
      <c r="I13" s="16" t="s">
        <v>14</v>
      </c>
      <c r="J13" s="11">
        <v>2097</v>
      </c>
      <c r="K13" s="5"/>
    </row>
    <row r="14" spans="1:11" ht="14.15" customHeight="1" x14ac:dyDescent="0.2">
      <c r="A14" s="71">
        <v>24590</v>
      </c>
      <c r="B14" s="71" t="str">
        <f t="shared" si="0"/>
        <v>金</v>
      </c>
      <c r="C14" s="79" t="s">
        <v>17</v>
      </c>
      <c r="D14" s="7"/>
      <c r="E14" s="7"/>
      <c r="F14" s="8" t="s">
        <v>22</v>
      </c>
      <c r="G14" s="9" t="s">
        <v>168</v>
      </c>
      <c r="H14" s="4">
        <v>57</v>
      </c>
      <c r="I14" s="14" t="s">
        <v>14</v>
      </c>
      <c r="J14" s="7"/>
      <c r="K14" s="4" t="s">
        <v>16</v>
      </c>
    </row>
    <row r="15" spans="1:11" ht="14.15" customHeight="1" x14ac:dyDescent="0.2">
      <c r="A15" s="71">
        <v>26048</v>
      </c>
      <c r="B15" s="71" t="str">
        <f t="shared" si="0"/>
        <v>日</v>
      </c>
      <c r="C15" s="79" t="s">
        <v>17</v>
      </c>
      <c r="D15" s="7"/>
      <c r="E15" s="7"/>
      <c r="F15" s="8" t="s">
        <v>22</v>
      </c>
      <c r="G15" s="9" t="s">
        <v>168</v>
      </c>
      <c r="H15" s="23">
        <v>61</v>
      </c>
      <c r="I15" s="14" t="s">
        <v>14</v>
      </c>
      <c r="J15" s="7"/>
      <c r="K15" s="4" t="s">
        <v>18</v>
      </c>
    </row>
    <row r="16" spans="1:11" ht="14.15" customHeight="1" x14ac:dyDescent="0.2">
      <c r="A16" s="71">
        <v>27511</v>
      </c>
      <c r="B16" s="71" t="str">
        <f t="shared" si="0"/>
        <v>日</v>
      </c>
      <c r="C16" s="79" t="s">
        <v>17</v>
      </c>
      <c r="D16" s="7"/>
      <c r="E16" s="7"/>
      <c r="F16" s="8" t="s">
        <v>22</v>
      </c>
      <c r="G16" s="9" t="s">
        <v>168</v>
      </c>
      <c r="H16" s="23">
        <v>65</v>
      </c>
      <c r="I16" s="14" t="s">
        <v>14</v>
      </c>
      <c r="J16" s="7"/>
      <c r="K16" s="4" t="s">
        <v>19</v>
      </c>
    </row>
    <row r="17" spans="1:11" ht="14.15" customHeight="1" x14ac:dyDescent="0.2">
      <c r="A17" s="71">
        <v>28967</v>
      </c>
      <c r="B17" s="71" t="str">
        <f t="shared" si="0"/>
        <v>日</v>
      </c>
      <c r="C17" s="79" t="s">
        <v>17</v>
      </c>
      <c r="D17" s="7"/>
      <c r="E17" s="7"/>
      <c r="F17" s="8" t="s">
        <v>22</v>
      </c>
      <c r="G17" s="9" t="s">
        <v>168</v>
      </c>
      <c r="H17" s="4">
        <v>69</v>
      </c>
      <c r="I17" s="14" t="s">
        <v>14</v>
      </c>
      <c r="J17" s="7"/>
      <c r="K17" s="4" t="s">
        <v>20</v>
      </c>
    </row>
    <row r="18" spans="1:11" ht="14.15" customHeight="1" x14ac:dyDescent="0.2">
      <c r="A18" s="71">
        <v>29975</v>
      </c>
      <c r="B18" s="71" t="str">
        <f t="shared" si="0"/>
        <v>日</v>
      </c>
      <c r="C18" s="79" t="s">
        <v>30</v>
      </c>
      <c r="D18" s="7"/>
      <c r="E18" s="7"/>
      <c r="F18" s="8" t="s">
        <v>22</v>
      </c>
      <c r="G18" s="9" t="s">
        <v>170</v>
      </c>
      <c r="H18" s="4">
        <v>61</v>
      </c>
      <c r="I18" s="14" t="s">
        <v>14</v>
      </c>
      <c r="J18" s="7"/>
      <c r="K18" s="4" t="s">
        <v>15</v>
      </c>
    </row>
    <row r="19" spans="1:11" ht="14.15" customHeight="1" x14ac:dyDescent="0.2">
      <c r="A19" s="71">
        <v>31431</v>
      </c>
      <c r="B19" s="71" t="str">
        <f t="shared" si="0"/>
        <v>日</v>
      </c>
      <c r="C19" s="79" t="s">
        <v>17</v>
      </c>
      <c r="D19" s="7"/>
      <c r="E19" s="7"/>
      <c r="F19" s="8" t="s">
        <v>22</v>
      </c>
      <c r="G19" s="9" t="s">
        <v>170</v>
      </c>
      <c r="H19" s="4">
        <v>65</v>
      </c>
      <c r="I19" s="14" t="s">
        <v>14</v>
      </c>
      <c r="J19" s="7"/>
      <c r="K19" s="4" t="s">
        <v>16</v>
      </c>
    </row>
    <row r="20" spans="1:11" ht="14.15" customHeight="1" x14ac:dyDescent="0.2">
      <c r="A20" s="83">
        <v>32894</v>
      </c>
      <c r="B20" s="83" t="str">
        <f t="shared" si="0"/>
        <v>日</v>
      </c>
      <c r="C20" s="79" t="s">
        <v>17</v>
      </c>
      <c r="D20" s="7">
        <v>4386</v>
      </c>
      <c r="E20" s="7">
        <v>4044</v>
      </c>
      <c r="F20" s="8">
        <f>ROUND(E20/D20*100,2)</f>
        <v>92.2</v>
      </c>
      <c r="G20" s="9" t="s">
        <v>171</v>
      </c>
      <c r="H20" s="4">
        <v>61</v>
      </c>
      <c r="I20" s="14" t="s">
        <v>14</v>
      </c>
      <c r="J20" s="7">
        <v>2559</v>
      </c>
      <c r="K20" s="4" t="s">
        <v>15</v>
      </c>
    </row>
    <row r="21" spans="1:11" s="20" customFormat="1" ht="14.15" customHeight="1" x14ac:dyDescent="0.2">
      <c r="A21" s="92"/>
      <c r="B21" s="92" t="str">
        <f t="shared" si="0"/>
        <v/>
      </c>
      <c r="C21" s="80"/>
      <c r="D21" s="11"/>
      <c r="E21" s="11"/>
      <c r="F21" s="19"/>
      <c r="G21" s="10" t="s">
        <v>172</v>
      </c>
      <c r="H21" s="5">
        <v>49</v>
      </c>
      <c r="I21" s="16" t="s">
        <v>14</v>
      </c>
      <c r="J21" s="11">
        <v>1458</v>
      </c>
      <c r="K21" s="5"/>
    </row>
    <row r="22" spans="1:11" ht="14.15" customHeight="1" x14ac:dyDescent="0.2">
      <c r="A22" s="83">
        <v>34350</v>
      </c>
      <c r="B22" s="83" t="str">
        <f t="shared" si="0"/>
        <v>日</v>
      </c>
      <c r="C22" s="79" t="s">
        <v>17</v>
      </c>
      <c r="D22" s="7">
        <v>4139</v>
      </c>
      <c r="E22" s="7">
        <v>3881</v>
      </c>
      <c r="F22" s="8">
        <f>ROUND(E22/D22*100,2)</f>
        <v>93.77</v>
      </c>
      <c r="G22" s="9" t="s">
        <v>171</v>
      </c>
      <c r="H22" s="4">
        <v>65</v>
      </c>
      <c r="I22" s="14" t="s">
        <v>14</v>
      </c>
      <c r="J22" s="7">
        <v>2328</v>
      </c>
      <c r="K22" s="4" t="s">
        <v>16</v>
      </c>
    </row>
    <row r="23" spans="1:11" ht="14.15" customHeight="1" x14ac:dyDescent="0.2">
      <c r="A23" s="84"/>
      <c r="B23" s="84" t="str">
        <f t="shared" si="0"/>
        <v/>
      </c>
      <c r="C23" s="82"/>
      <c r="D23" s="13"/>
      <c r="E23" s="13"/>
      <c r="F23" s="22"/>
      <c r="G23" s="12" t="s">
        <v>173</v>
      </c>
      <c r="H23" s="6">
        <v>62</v>
      </c>
      <c r="I23" s="16" t="s">
        <v>14</v>
      </c>
      <c r="J23" s="13">
        <v>1521</v>
      </c>
      <c r="K23" s="6"/>
    </row>
    <row r="24" spans="1:11" ht="14.15" customHeight="1" x14ac:dyDescent="0.2">
      <c r="A24" s="87">
        <v>35813</v>
      </c>
      <c r="B24" s="87" t="str">
        <f t="shared" si="0"/>
        <v>日</v>
      </c>
      <c r="C24" s="86" t="s">
        <v>17</v>
      </c>
      <c r="D24" s="57"/>
      <c r="E24" s="57"/>
      <c r="F24" s="57" t="s">
        <v>22</v>
      </c>
      <c r="G24" s="24" t="s">
        <v>171</v>
      </c>
      <c r="H24" s="57">
        <v>69</v>
      </c>
      <c r="I24" s="58" t="s">
        <v>14</v>
      </c>
      <c r="J24" s="60"/>
      <c r="K24" s="57" t="s">
        <v>18</v>
      </c>
    </row>
    <row r="25" spans="1:11" ht="14.15" customHeight="1" x14ac:dyDescent="0.2">
      <c r="A25" s="71">
        <v>37276</v>
      </c>
      <c r="B25" s="71" t="str">
        <f t="shared" si="0"/>
        <v>日</v>
      </c>
      <c r="C25" s="79" t="s">
        <v>17</v>
      </c>
      <c r="D25" s="62">
        <v>3818</v>
      </c>
      <c r="E25" s="62">
        <v>3467</v>
      </c>
      <c r="F25" s="8">
        <f>ROUND(E25/D25*100,2)</f>
        <v>90.81</v>
      </c>
      <c r="G25" s="9" t="s">
        <v>171</v>
      </c>
      <c r="H25" s="4">
        <v>73</v>
      </c>
      <c r="I25" s="14" t="s">
        <v>14</v>
      </c>
      <c r="J25" s="7">
        <v>2029</v>
      </c>
      <c r="K25" s="4" t="s">
        <v>19</v>
      </c>
    </row>
    <row r="26" spans="1:11" ht="14.15" customHeight="1" x14ac:dyDescent="0.2">
      <c r="A26" s="81"/>
      <c r="B26" s="81" t="str">
        <f t="shared" si="0"/>
        <v/>
      </c>
      <c r="C26" s="82"/>
      <c r="D26" s="6"/>
      <c r="E26" s="6"/>
      <c r="F26" s="6"/>
      <c r="G26" s="12" t="s">
        <v>286</v>
      </c>
      <c r="H26" s="6">
        <v>60</v>
      </c>
      <c r="I26" s="16" t="s">
        <v>14</v>
      </c>
      <c r="J26" s="13">
        <v>1418</v>
      </c>
      <c r="K26" s="6"/>
    </row>
    <row r="27" spans="1:11" ht="14.15" customHeight="1" x14ac:dyDescent="0.2">
      <c r="A27" s="71">
        <v>38732</v>
      </c>
      <c r="B27" s="71" t="str">
        <f t="shared" si="0"/>
        <v>日</v>
      </c>
      <c r="C27" s="79" t="s">
        <v>17</v>
      </c>
      <c r="D27" s="62">
        <v>3699</v>
      </c>
      <c r="E27" s="62">
        <v>3308</v>
      </c>
      <c r="F27" s="8">
        <f>ROUND(E27/D27*100,2)</f>
        <v>89.43</v>
      </c>
      <c r="G27" s="9" t="s">
        <v>285</v>
      </c>
      <c r="H27" s="4">
        <v>59</v>
      </c>
      <c r="I27" s="14" t="s">
        <v>14</v>
      </c>
      <c r="J27" s="7">
        <v>1893</v>
      </c>
      <c r="K27" s="4" t="s">
        <v>15</v>
      </c>
    </row>
    <row r="28" spans="1:11" ht="14.15" customHeight="1" x14ac:dyDescent="0.2">
      <c r="A28" s="91"/>
      <c r="B28" s="91" t="str">
        <f t="shared" si="0"/>
        <v/>
      </c>
      <c r="C28" s="82"/>
      <c r="D28" s="6"/>
      <c r="E28" s="6"/>
      <c r="F28" s="6"/>
      <c r="G28" s="12" t="s">
        <v>286</v>
      </c>
      <c r="H28" s="6">
        <v>64</v>
      </c>
      <c r="I28" s="16" t="s">
        <v>14</v>
      </c>
      <c r="J28" s="13">
        <v>1382</v>
      </c>
      <c r="K28" s="6"/>
    </row>
    <row r="29" spans="1:11" ht="14.15" customHeight="1" x14ac:dyDescent="0.2">
      <c r="A29" s="87">
        <v>40195</v>
      </c>
      <c r="B29" s="87" t="str">
        <f t="shared" si="0"/>
        <v>日</v>
      </c>
      <c r="C29" s="86" t="s">
        <v>17</v>
      </c>
      <c r="D29" s="57"/>
      <c r="E29" s="57"/>
      <c r="F29" s="57" t="s">
        <v>22</v>
      </c>
      <c r="G29" s="24" t="s">
        <v>285</v>
      </c>
      <c r="H29" s="57">
        <v>63</v>
      </c>
      <c r="I29" s="58" t="s">
        <v>14</v>
      </c>
      <c r="J29" s="60"/>
      <c r="K29" s="57" t="s">
        <v>16</v>
      </c>
    </row>
    <row r="30" spans="1:11" x14ac:dyDescent="0.2">
      <c r="A30" s="71">
        <v>41658</v>
      </c>
      <c r="B30" s="71" t="str">
        <f t="shared" si="0"/>
        <v>日</v>
      </c>
      <c r="C30" s="79" t="s">
        <v>17</v>
      </c>
      <c r="D30" s="62">
        <v>3222</v>
      </c>
      <c r="E30" s="62">
        <v>2755</v>
      </c>
      <c r="F30" s="8">
        <f>ROUND(E30/D30*100,2)</f>
        <v>85.51</v>
      </c>
      <c r="G30" s="9" t="s">
        <v>357</v>
      </c>
      <c r="H30" s="4">
        <v>53</v>
      </c>
      <c r="I30" s="14" t="s">
        <v>14</v>
      </c>
      <c r="J30" s="7">
        <v>1616</v>
      </c>
      <c r="K30" s="4" t="s">
        <v>15</v>
      </c>
    </row>
    <row r="31" spans="1:11" x14ac:dyDescent="0.2">
      <c r="A31" s="91"/>
      <c r="B31" s="91"/>
      <c r="C31" s="82"/>
      <c r="D31" s="6"/>
      <c r="E31" s="6"/>
      <c r="F31" s="6"/>
      <c r="G31" s="12" t="s">
        <v>358</v>
      </c>
      <c r="H31" s="6">
        <v>67</v>
      </c>
      <c r="I31" s="16" t="s">
        <v>14</v>
      </c>
      <c r="J31" s="13">
        <v>1113</v>
      </c>
      <c r="K31" s="6"/>
    </row>
    <row r="32" spans="1:11" ht="14.15" customHeight="1" x14ac:dyDescent="0.2">
      <c r="A32" s="87">
        <v>43121</v>
      </c>
      <c r="B32" s="87" t="str">
        <f>IF(A32=0,"",TEXT(A32,"aaa"))</f>
        <v>日</v>
      </c>
      <c r="C32" s="86" t="s">
        <v>17</v>
      </c>
      <c r="D32" s="57"/>
      <c r="E32" s="57"/>
      <c r="F32" s="57" t="s">
        <v>22</v>
      </c>
      <c r="G32" s="24" t="s">
        <v>367</v>
      </c>
      <c r="H32" s="57">
        <v>57</v>
      </c>
      <c r="I32" s="58" t="s">
        <v>14</v>
      </c>
      <c r="J32" s="60"/>
      <c r="K32" s="57" t="s">
        <v>16</v>
      </c>
    </row>
    <row r="33" spans="1:11" ht="14.15" customHeight="1" x14ac:dyDescent="0.2">
      <c r="A33" s="87">
        <v>44576</v>
      </c>
      <c r="B33" s="87" t="str">
        <f>IF(A33=0,"",TEXT(A33,"aaa"))</f>
        <v>土</v>
      </c>
      <c r="C33" s="86" t="s">
        <v>17</v>
      </c>
      <c r="D33" s="57"/>
      <c r="E33" s="57"/>
      <c r="F33" s="57" t="s">
        <v>22</v>
      </c>
      <c r="G33" s="24" t="s">
        <v>367</v>
      </c>
      <c r="H33" s="57">
        <v>61</v>
      </c>
      <c r="I33" s="58" t="s">
        <v>14</v>
      </c>
      <c r="J33" s="60"/>
      <c r="K33" s="57" t="s">
        <v>18</v>
      </c>
    </row>
  </sheetData>
  <mergeCells count="8">
    <mergeCell ref="A3:A4"/>
    <mergeCell ref="C3:C4"/>
    <mergeCell ref="D3:D4"/>
    <mergeCell ref="K9:K10"/>
    <mergeCell ref="C5:C6"/>
    <mergeCell ref="G3:J3"/>
    <mergeCell ref="K3:K4"/>
    <mergeCell ref="B3:B4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6" fitToHeight="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view="pageBreakPreview" zoomScaleNormal="100" zoomScaleSheetLayoutView="100" workbookViewId="0">
      <selection activeCell="K40" sqref="K40"/>
    </sheetView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1" max="11" width="10.6328125" customWidth="1"/>
  </cols>
  <sheetData>
    <row r="1" spans="1:11" ht="14.15" customHeight="1" x14ac:dyDescent="0.2">
      <c r="A1" s="17" t="s">
        <v>175</v>
      </c>
      <c r="B1" s="17"/>
    </row>
    <row r="2" spans="1:11" ht="14.15" customHeight="1" x14ac:dyDescent="0.2"/>
    <row r="3" spans="1:11" ht="14.15" customHeight="1" x14ac:dyDescent="0.2">
      <c r="A3" s="152" t="s">
        <v>1</v>
      </c>
      <c r="B3" s="152" t="s">
        <v>363</v>
      </c>
      <c r="C3" s="152" t="s">
        <v>2</v>
      </c>
      <c r="D3" s="152" t="s">
        <v>5</v>
      </c>
      <c r="E3" s="1" t="s">
        <v>6</v>
      </c>
      <c r="F3" s="1" t="s">
        <v>8</v>
      </c>
      <c r="G3" s="157" t="s">
        <v>9</v>
      </c>
      <c r="H3" s="158"/>
      <c r="I3" s="158"/>
      <c r="J3" s="158"/>
      <c r="K3" s="152" t="s">
        <v>11</v>
      </c>
    </row>
    <row r="4" spans="1:11" ht="14.15" customHeight="1" x14ac:dyDescent="0.2">
      <c r="A4" s="153"/>
      <c r="B4" s="153"/>
      <c r="C4" s="153"/>
      <c r="D4" s="153"/>
      <c r="E4" s="2" t="s">
        <v>7</v>
      </c>
      <c r="F4" s="2" t="s">
        <v>174</v>
      </c>
      <c r="G4" s="3" t="s">
        <v>12</v>
      </c>
      <c r="H4" s="3" t="s">
        <v>3</v>
      </c>
      <c r="I4" s="3" t="s">
        <v>10</v>
      </c>
      <c r="J4" s="3" t="s">
        <v>4</v>
      </c>
      <c r="K4" s="153"/>
    </row>
    <row r="5" spans="1:11" ht="14.15" customHeight="1" x14ac:dyDescent="0.2">
      <c r="A5" s="71">
        <v>17262</v>
      </c>
      <c r="B5" s="71" t="str">
        <f t="shared" ref="B5:B35" si="0">IF(A5=0,"",TEXT(A5,"aaa"))</f>
        <v>土</v>
      </c>
      <c r="C5" s="159" t="s">
        <v>21</v>
      </c>
      <c r="D5" s="7"/>
      <c r="E5" s="7"/>
      <c r="F5" s="8"/>
      <c r="G5" s="9" t="s">
        <v>318</v>
      </c>
      <c r="H5" s="4">
        <v>50</v>
      </c>
      <c r="I5" s="31" t="s">
        <v>14</v>
      </c>
      <c r="J5" s="7">
        <v>1357</v>
      </c>
      <c r="K5" s="4" t="s">
        <v>15</v>
      </c>
    </row>
    <row r="6" spans="1:11" ht="14.15" customHeight="1" x14ac:dyDescent="0.2">
      <c r="A6" s="72"/>
      <c r="B6" s="72" t="str">
        <f t="shared" si="0"/>
        <v/>
      </c>
      <c r="C6" s="160"/>
      <c r="D6" s="11"/>
      <c r="E6" s="11"/>
      <c r="F6" s="19"/>
      <c r="G6" s="10" t="s">
        <v>176</v>
      </c>
      <c r="H6" s="5"/>
      <c r="I6" s="16" t="s">
        <v>54</v>
      </c>
      <c r="J6" s="11">
        <v>1316</v>
      </c>
      <c r="K6" s="5"/>
    </row>
    <row r="7" spans="1:11" ht="13.5" customHeight="1" x14ac:dyDescent="0.2">
      <c r="A7" s="75">
        <v>18271</v>
      </c>
      <c r="B7" s="75" t="str">
        <f t="shared" si="0"/>
        <v>日</v>
      </c>
      <c r="C7" s="76" t="s">
        <v>34</v>
      </c>
      <c r="D7" s="29">
        <v>4319</v>
      </c>
      <c r="E7" s="29">
        <v>2917</v>
      </c>
      <c r="F7" s="8">
        <f>ROUND(E7/D7*100,2)</f>
        <v>67.540000000000006</v>
      </c>
      <c r="G7" s="9" t="s">
        <v>319</v>
      </c>
      <c r="H7" s="28">
        <v>56</v>
      </c>
      <c r="I7" s="31" t="s">
        <v>14</v>
      </c>
      <c r="J7" s="29">
        <v>1572</v>
      </c>
      <c r="K7" s="32" t="s">
        <v>159</v>
      </c>
    </row>
    <row r="8" spans="1:11" ht="13.5" customHeight="1" x14ac:dyDescent="0.2">
      <c r="A8" s="77"/>
      <c r="B8" s="77" t="str">
        <f t="shared" si="0"/>
        <v/>
      </c>
      <c r="C8" s="78"/>
      <c r="D8" s="40"/>
      <c r="E8" s="40"/>
      <c r="F8" s="34"/>
      <c r="G8" s="10" t="s">
        <v>177</v>
      </c>
      <c r="H8" s="41">
        <v>61</v>
      </c>
      <c r="I8" s="35" t="s">
        <v>14</v>
      </c>
      <c r="J8" s="40">
        <v>1079</v>
      </c>
      <c r="K8" s="42"/>
    </row>
    <row r="9" spans="1:11" s="20" customFormat="1" ht="13.5" customHeight="1" x14ac:dyDescent="0.2">
      <c r="A9" s="77"/>
      <c r="B9" s="77" t="str">
        <f t="shared" si="0"/>
        <v/>
      </c>
      <c r="C9" s="78"/>
      <c r="D9" s="40"/>
      <c r="E9" s="40"/>
      <c r="F9" s="34"/>
      <c r="G9" s="10" t="s">
        <v>178</v>
      </c>
      <c r="H9" s="41">
        <v>34</v>
      </c>
      <c r="I9" s="35" t="s">
        <v>13</v>
      </c>
      <c r="J9" s="40">
        <v>215</v>
      </c>
      <c r="K9" s="42"/>
    </row>
    <row r="10" spans="1:11" ht="14.15" customHeight="1" x14ac:dyDescent="0.2">
      <c r="A10" s="71">
        <v>19708</v>
      </c>
      <c r="B10" s="71" t="str">
        <f t="shared" si="0"/>
        <v>火</v>
      </c>
      <c r="C10" s="79" t="s">
        <v>17</v>
      </c>
      <c r="D10" s="29">
        <v>4590</v>
      </c>
      <c r="E10" s="29">
        <v>4049</v>
      </c>
      <c r="F10" s="8">
        <f>ROUND(E10/D10*100,2)</f>
        <v>88.21</v>
      </c>
      <c r="G10" s="9" t="s">
        <v>177</v>
      </c>
      <c r="H10" s="4">
        <v>65</v>
      </c>
      <c r="I10" s="14" t="s">
        <v>14</v>
      </c>
      <c r="J10" s="7">
        <v>2299</v>
      </c>
      <c r="K10" s="4" t="s">
        <v>15</v>
      </c>
    </row>
    <row r="11" spans="1:11" ht="14.15" customHeight="1" x14ac:dyDescent="0.2">
      <c r="A11" s="81"/>
      <c r="B11" s="81" t="str">
        <f t="shared" si="0"/>
        <v/>
      </c>
      <c r="C11" s="82"/>
      <c r="D11" s="38"/>
      <c r="E11" s="38"/>
      <c r="F11" s="36"/>
      <c r="G11" s="12" t="s">
        <v>319</v>
      </c>
      <c r="H11" s="6">
        <v>60</v>
      </c>
      <c r="I11" s="16" t="s">
        <v>14</v>
      </c>
      <c r="J11" s="13">
        <v>1607</v>
      </c>
      <c r="K11" s="6"/>
    </row>
    <row r="12" spans="1:11" ht="14.15" customHeight="1" x14ac:dyDescent="0.2">
      <c r="A12" s="71">
        <v>21162</v>
      </c>
      <c r="B12" s="71" t="str">
        <f t="shared" si="0"/>
        <v>日</v>
      </c>
      <c r="C12" s="79" t="s">
        <v>17</v>
      </c>
      <c r="D12" s="29">
        <v>4540</v>
      </c>
      <c r="E12" s="29">
        <v>4052</v>
      </c>
      <c r="F12" s="8">
        <f>ROUND(E12/D12*100,2)</f>
        <v>89.25</v>
      </c>
      <c r="G12" s="9" t="s">
        <v>179</v>
      </c>
      <c r="H12" s="4">
        <v>55</v>
      </c>
      <c r="I12" s="14" t="s">
        <v>14</v>
      </c>
      <c r="J12" s="7">
        <v>2247</v>
      </c>
      <c r="K12" s="4" t="s">
        <v>15</v>
      </c>
    </row>
    <row r="13" spans="1:11" s="20" customFormat="1" ht="14.15" customHeight="1" x14ac:dyDescent="0.2">
      <c r="A13" s="81"/>
      <c r="B13" s="81" t="str">
        <f t="shared" si="0"/>
        <v/>
      </c>
      <c r="C13" s="82"/>
      <c r="D13" s="38"/>
      <c r="E13" s="38"/>
      <c r="F13" s="36"/>
      <c r="G13" s="12" t="s">
        <v>177</v>
      </c>
      <c r="H13" s="6">
        <v>69</v>
      </c>
      <c r="I13" s="16" t="s">
        <v>14</v>
      </c>
      <c r="J13" s="13">
        <v>1748</v>
      </c>
      <c r="K13" s="21"/>
    </row>
    <row r="14" spans="1:11" ht="13.5" customHeight="1" x14ac:dyDescent="0.2">
      <c r="A14" s="71">
        <v>22618</v>
      </c>
      <c r="B14" s="71" t="str">
        <f t="shared" si="0"/>
        <v>日</v>
      </c>
      <c r="C14" s="76" t="s">
        <v>17</v>
      </c>
      <c r="D14" s="29">
        <v>4699</v>
      </c>
      <c r="E14" s="29">
        <v>4312</v>
      </c>
      <c r="F14" s="8">
        <f>ROUND(E14/D14*100,2)</f>
        <v>91.76</v>
      </c>
      <c r="G14" s="9" t="s">
        <v>179</v>
      </c>
      <c r="H14" s="28">
        <v>59</v>
      </c>
      <c r="I14" s="14" t="s">
        <v>14</v>
      </c>
      <c r="J14" s="7">
        <v>2492</v>
      </c>
      <c r="K14" s="27" t="s">
        <v>180</v>
      </c>
    </row>
    <row r="15" spans="1:11" ht="13.5" customHeight="1" x14ac:dyDescent="0.2">
      <c r="A15" s="81"/>
      <c r="B15" s="81" t="str">
        <f t="shared" si="0"/>
        <v/>
      </c>
      <c r="C15" s="90"/>
      <c r="D15" s="38"/>
      <c r="E15" s="38"/>
      <c r="F15" s="22"/>
      <c r="G15" s="12" t="s">
        <v>177</v>
      </c>
      <c r="H15" s="37">
        <v>73</v>
      </c>
      <c r="I15" s="16" t="s">
        <v>14</v>
      </c>
      <c r="J15" s="13">
        <v>1734</v>
      </c>
      <c r="K15" s="39"/>
    </row>
    <row r="16" spans="1:11" ht="14.15" customHeight="1" x14ac:dyDescent="0.2">
      <c r="A16" s="71">
        <v>24077</v>
      </c>
      <c r="B16" s="71" t="str">
        <f t="shared" si="0"/>
        <v>水</v>
      </c>
      <c r="C16" s="79" t="s">
        <v>17</v>
      </c>
      <c r="D16" s="7"/>
      <c r="E16" s="7"/>
      <c r="F16" s="8" t="s">
        <v>22</v>
      </c>
      <c r="G16" s="9" t="s">
        <v>179</v>
      </c>
      <c r="H16" s="4">
        <v>63</v>
      </c>
      <c r="I16" s="14" t="s">
        <v>14</v>
      </c>
      <c r="J16" s="7"/>
      <c r="K16" s="27" t="s">
        <v>181</v>
      </c>
    </row>
    <row r="17" spans="1:11" ht="14.15" customHeight="1" x14ac:dyDescent="0.2">
      <c r="A17" s="72"/>
      <c r="B17" s="72" t="str">
        <f t="shared" si="0"/>
        <v/>
      </c>
      <c r="C17" s="80"/>
      <c r="D17" s="11"/>
      <c r="E17" s="11"/>
      <c r="F17" s="19"/>
      <c r="G17" s="10"/>
      <c r="H17" s="5"/>
      <c r="I17" s="15"/>
      <c r="J17" s="11"/>
      <c r="K17" s="154" t="s">
        <v>294</v>
      </c>
    </row>
    <row r="18" spans="1:11" s="20" customFormat="1" ht="14.15" customHeight="1" x14ac:dyDescent="0.2">
      <c r="A18" s="72"/>
      <c r="B18" s="72" t="str">
        <f t="shared" si="0"/>
        <v/>
      </c>
      <c r="C18" s="80"/>
      <c r="D18" s="11"/>
      <c r="E18" s="11"/>
      <c r="F18" s="19"/>
      <c r="G18" s="10"/>
      <c r="H18" s="5"/>
      <c r="I18" s="16"/>
      <c r="J18" s="11"/>
      <c r="K18" s="154"/>
    </row>
    <row r="19" spans="1:11" ht="14.15" customHeight="1" x14ac:dyDescent="0.2">
      <c r="A19" s="71">
        <v>25544</v>
      </c>
      <c r="B19" s="71" t="str">
        <f t="shared" si="0"/>
        <v>日</v>
      </c>
      <c r="C19" s="79" t="s">
        <v>17</v>
      </c>
      <c r="D19" s="7">
        <v>4338</v>
      </c>
      <c r="E19" s="7">
        <v>4127</v>
      </c>
      <c r="F19" s="8">
        <f>ROUND(E19/D19*100,2)</f>
        <v>95.14</v>
      </c>
      <c r="G19" s="9" t="s">
        <v>317</v>
      </c>
      <c r="H19" s="23">
        <v>44</v>
      </c>
      <c r="I19" s="14" t="s">
        <v>14</v>
      </c>
      <c r="J19" s="7">
        <v>1561</v>
      </c>
      <c r="K19" s="4" t="s">
        <v>15</v>
      </c>
    </row>
    <row r="20" spans="1:11" ht="14.15" customHeight="1" x14ac:dyDescent="0.2">
      <c r="A20" s="72"/>
      <c r="B20" s="72" t="str">
        <f t="shared" si="0"/>
        <v/>
      </c>
      <c r="C20" s="80"/>
      <c r="D20" s="11"/>
      <c r="E20" s="11"/>
      <c r="F20" s="19"/>
      <c r="G20" s="10" t="s">
        <v>182</v>
      </c>
      <c r="H20" s="25">
        <v>46</v>
      </c>
      <c r="I20" s="15" t="s">
        <v>14</v>
      </c>
      <c r="J20" s="11">
        <v>1211</v>
      </c>
      <c r="K20" s="5"/>
    </row>
    <row r="21" spans="1:11" ht="14.15" customHeight="1" x14ac:dyDescent="0.2">
      <c r="A21" s="72"/>
      <c r="B21" s="72" t="str">
        <f t="shared" si="0"/>
        <v/>
      </c>
      <c r="C21" s="80"/>
      <c r="D21" s="11"/>
      <c r="E21" s="11"/>
      <c r="F21" s="19"/>
      <c r="G21" s="10" t="s">
        <v>183</v>
      </c>
      <c r="H21" s="25">
        <v>62</v>
      </c>
      <c r="I21" s="15" t="s">
        <v>14</v>
      </c>
      <c r="J21" s="11">
        <v>1206</v>
      </c>
      <c r="K21" s="5"/>
    </row>
    <row r="22" spans="1:11" ht="14.15" customHeight="1" x14ac:dyDescent="0.2">
      <c r="A22" s="81"/>
      <c r="B22" s="81" t="str">
        <f t="shared" si="0"/>
        <v/>
      </c>
      <c r="C22" s="82"/>
      <c r="D22" s="13"/>
      <c r="E22" s="13"/>
      <c r="F22" s="22"/>
      <c r="G22" s="12" t="s">
        <v>184</v>
      </c>
      <c r="H22" s="26">
        <v>46</v>
      </c>
      <c r="I22" s="16" t="s">
        <v>13</v>
      </c>
      <c r="J22" s="13">
        <v>92</v>
      </c>
      <c r="K22" s="6"/>
    </row>
    <row r="23" spans="1:11" ht="14.15" customHeight="1" x14ac:dyDescent="0.2">
      <c r="A23" s="71">
        <v>26986</v>
      </c>
      <c r="B23" s="71" t="str">
        <f t="shared" si="0"/>
        <v>日</v>
      </c>
      <c r="C23" s="79" t="s">
        <v>17</v>
      </c>
      <c r="D23" s="7"/>
      <c r="E23" s="7"/>
      <c r="F23" s="8" t="s">
        <v>22</v>
      </c>
      <c r="G23" s="9" t="s">
        <v>317</v>
      </c>
      <c r="H23" s="23">
        <v>48</v>
      </c>
      <c r="I23" s="14" t="s">
        <v>14</v>
      </c>
      <c r="J23" s="7"/>
      <c r="K23" s="4" t="s">
        <v>16</v>
      </c>
    </row>
    <row r="24" spans="1:11" ht="14.15" customHeight="1" x14ac:dyDescent="0.2">
      <c r="A24" s="71">
        <v>28456</v>
      </c>
      <c r="B24" s="71" t="str">
        <f t="shared" si="0"/>
        <v>日</v>
      </c>
      <c r="C24" s="79" t="s">
        <v>17</v>
      </c>
      <c r="D24" s="7"/>
      <c r="E24" s="7"/>
      <c r="F24" s="8" t="s">
        <v>22</v>
      </c>
      <c r="G24" s="9" t="s">
        <v>317</v>
      </c>
      <c r="H24" s="4">
        <v>52</v>
      </c>
      <c r="I24" s="14" t="s">
        <v>14</v>
      </c>
      <c r="J24" s="7"/>
      <c r="K24" s="4" t="s">
        <v>18</v>
      </c>
    </row>
    <row r="25" spans="1:11" ht="14.15" customHeight="1" x14ac:dyDescent="0.2">
      <c r="A25" s="71">
        <v>29919</v>
      </c>
      <c r="B25" s="71" t="str">
        <f t="shared" si="0"/>
        <v>日</v>
      </c>
      <c r="C25" s="79" t="s">
        <v>17</v>
      </c>
      <c r="D25" s="7"/>
      <c r="E25" s="7"/>
      <c r="F25" s="8" t="s">
        <v>22</v>
      </c>
      <c r="G25" s="9" t="s">
        <v>317</v>
      </c>
      <c r="H25" s="4">
        <v>56</v>
      </c>
      <c r="I25" s="14" t="s">
        <v>14</v>
      </c>
      <c r="J25" s="7"/>
      <c r="K25" s="4" t="s">
        <v>19</v>
      </c>
    </row>
    <row r="26" spans="1:11" ht="14.15" customHeight="1" x14ac:dyDescent="0.2">
      <c r="A26" s="71">
        <v>31382</v>
      </c>
      <c r="B26" s="71" t="str">
        <f t="shared" si="0"/>
        <v>日</v>
      </c>
      <c r="C26" s="79" t="s">
        <v>17</v>
      </c>
      <c r="D26" s="7"/>
      <c r="E26" s="7"/>
      <c r="F26" s="8" t="s">
        <v>22</v>
      </c>
      <c r="G26" s="9" t="s">
        <v>317</v>
      </c>
      <c r="H26" s="4">
        <v>60</v>
      </c>
      <c r="I26" s="14" t="s">
        <v>14</v>
      </c>
      <c r="J26" s="7"/>
      <c r="K26" s="4" t="s">
        <v>20</v>
      </c>
    </row>
    <row r="27" spans="1:11" ht="14.15" customHeight="1" x14ac:dyDescent="0.2">
      <c r="A27" s="71">
        <v>32838</v>
      </c>
      <c r="B27" s="71" t="str">
        <f t="shared" si="0"/>
        <v>日</v>
      </c>
      <c r="C27" s="79" t="s">
        <v>17</v>
      </c>
      <c r="D27" s="7">
        <v>3618</v>
      </c>
      <c r="E27" s="7">
        <v>3377</v>
      </c>
      <c r="F27" s="8">
        <f>ROUND(E27/D27*100,2)</f>
        <v>93.34</v>
      </c>
      <c r="G27" s="9" t="s">
        <v>317</v>
      </c>
      <c r="H27" s="4">
        <v>64</v>
      </c>
      <c r="I27" s="14" t="s">
        <v>14</v>
      </c>
      <c r="J27" s="7">
        <v>2307</v>
      </c>
      <c r="K27" s="4" t="s">
        <v>39</v>
      </c>
    </row>
    <row r="28" spans="1:11" s="20" customFormat="1" ht="14.15" customHeight="1" x14ac:dyDescent="0.2">
      <c r="A28" s="72"/>
      <c r="B28" s="72" t="str">
        <f t="shared" si="0"/>
        <v/>
      </c>
      <c r="C28" s="80"/>
      <c r="D28" s="11"/>
      <c r="E28" s="11"/>
      <c r="F28" s="19"/>
      <c r="G28" s="10" t="s">
        <v>185</v>
      </c>
      <c r="H28" s="5">
        <v>54</v>
      </c>
      <c r="I28" s="15" t="s">
        <v>13</v>
      </c>
      <c r="J28" s="11">
        <v>1035</v>
      </c>
      <c r="K28" s="5"/>
    </row>
    <row r="29" spans="1:11" ht="14.15" customHeight="1" x14ac:dyDescent="0.2">
      <c r="A29" s="71">
        <v>34294</v>
      </c>
      <c r="B29" s="71" t="str">
        <f t="shared" si="0"/>
        <v>日</v>
      </c>
      <c r="C29" s="79" t="s">
        <v>17</v>
      </c>
      <c r="D29" s="7"/>
      <c r="E29" s="7"/>
      <c r="F29" s="8" t="s">
        <v>22</v>
      </c>
      <c r="G29" s="9" t="s">
        <v>317</v>
      </c>
      <c r="H29" s="4">
        <v>68</v>
      </c>
      <c r="I29" s="14" t="s">
        <v>14</v>
      </c>
      <c r="J29" s="7"/>
      <c r="K29" s="4" t="s">
        <v>40</v>
      </c>
    </row>
    <row r="30" spans="1:11" ht="14.15" customHeight="1" x14ac:dyDescent="0.2">
      <c r="A30" s="71">
        <v>35764</v>
      </c>
      <c r="B30" s="71" t="str">
        <f t="shared" si="0"/>
        <v>日</v>
      </c>
      <c r="C30" s="79" t="s">
        <v>17</v>
      </c>
      <c r="D30" s="7">
        <v>3517</v>
      </c>
      <c r="E30" s="7">
        <v>3272</v>
      </c>
      <c r="F30" s="8">
        <f>ROUND(E30/D30*100,2)</f>
        <v>93.03</v>
      </c>
      <c r="G30" s="9" t="s">
        <v>317</v>
      </c>
      <c r="H30" s="4">
        <v>72</v>
      </c>
      <c r="I30" s="14" t="s">
        <v>14</v>
      </c>
      <c r="J30" s="7">
        <v>2256</v>
      </c>
      <c r="K30" s="4" t="s">
        <v>139</v>
      </c>
    </row>
    <row r="31" spans="1:11" ht="14.15" customHeight="1" x14ac:dyDescent="0.2">
      <c r="A31" s="91"/>
      <c r="B31" s="91" t="str">
        <f t="shared" si="0"/>
        <v/>
      </c>
      <c r="C31" s="82"/>
      <c r="D31" s="6"/>
      <c r="E31" s="6"/>
      <c r="F31" s="6"/>
      <c r="G31" s="12" t="s">
        <v>243</v>
      </c>
      <c r="H31" s="6">
        <v>50</v>
      </c>
      <c r="I31" s="16" t="s">
        <v>14</v>
      </c>
      <c r="J31" s="13">
        <v>957</v>
      </c>
      <c r="K31" s="6"/>
    </row>
    <row r="32" spans="1:11" ht="14.15" customHeight="1" x14ac:dyDescent="0.2">
      <c r="A32" s="87">
        <v>37227</v>
      </c>
      <c r="B32" s="87" t="str">
        <f t="shared" si="0"/>
        <v>日</v>
      </c>
      <c r="C32" s="86" t="s">
        <v>17</v>
      </c>
      <c r="D32" s="57"/>
      <c r="E32" s="57"/>
      <c r="F32" s="57" t="s">
        <v>22</v>
      </c>
      <c r="G32" s="9" t="s">
        <v>317</v>
      </c>
      <c r="H32" s="57">
        <v>76</v>
      </c>
      <c r="I32" s="57" t="s">
        <v>14</v>
      </c>
      <c r="J32" s="60"/>
      <c r="K32" s="57" t="s">
        <v>140</v>
      </c>
    </row>
    <row r="33" spans="1:11" ht="14.15" customHeight="1" x14ac:dyDescent="0.2">
      <c r="A33" s="87">
        <v>38690</v>
      </c>
      <c r="B33" s="87" t="str">
        <f t="shared" si="0"/>
        <v>日</v>
      </c>
      <c r="C33" s="86" t="s">
        <v>17</v>
      </c>
      <c r="D33" s="57"/>
      <c r="E33" s="57"/>
      <c r="F33" s="57" t="s">
        <v>22</v>
      </c>
      <c r="G33" s="24" t="s">
        <v>281</v>
      </c>
      <c r="H33" s="57">
        <v>59</v>
      </c>
      <c r="I33" s="57" t="s">
        <v>14</v>
      </c>
      <c r="J33" s="60"/>
      <c r="K33" s="57" t="s">
        <v>15</v>
      </c>
    </row>
    <row r="34" spans="1:11" ht="14.15" customHeight="1" x14ac:dyDescent="0.2">
      <c r="A34" s="87">
        <v>40146</v>
      </c>
      <c r="B34" s="87" t="str">
        <f t="shared" si="0"/>
        <v>日</v>
      </c>
      <c r="C34" s="86" t="s">
        <v>17</v>
      </c>
      <c r="D34" s="57"/>
      <c r="E34" s="57"/>
      <c r="F34" s="57" t="s">
        <v>22</v>
      </c>
      <c r="G34" s="24" t="s">
        <v>281</v>
      </c>
      <c r="H34" s="57">
        <v>63</v>
      </c>
      <c r="I34" s="57" t="s">
        <v>14</v>
      </c>
      <c r="J34" s="60"/>
      <c r="K34" s="57" t="s">
        <v>16</v>
      </c>
    </row>
    <row r="35" spans="1:11" x14ac:dyDescent="0.2">
      <c r="A35" s="164">
        <v>41609</v>
      </c>
      <c r="B35" s="75" t="str">
        <f t="shared" si="0"/>
        <v>日</v>
      </c>
      <c r="C35" s="79" t="s">
        <v>17</v>
      </c>
      <c r="D35" s="62">
        <v>2939</v>
      </c>
      <c r="E35" s="62">
        <v>2275</v>
      </c>
      <c r="F35" s="4">
        <v>77.41</v>
      </c>
      <c r="G35" s="9" t="s">
        <v>355</v>
      </c>
      <c r="H35" s="4">
        <v>60</v>
      </c>
      <c r="I35" s="4" t="s">
        <v>14</v>
      </c>
      <c r="J35" s="7">
        <v>1489</v>
      </c>
      <c r="K35" s="4" t="s">
        <v>15</v>
      </c>
    </row>
    <row r="36" spans="1:11" x14ac:dyDescent="0.2">
      <c r="A36" s="165"/>
      <c r="B36" s="137"/>
      <c r="C36" s="82"/>
      <c r="D36" s="6"/>
      <c r="E36" s="6"/>
      <c r="F36" s="6"/>
      <c r="G36" s="12" t="s">
        <v>356</v>
      </c>
      <c r="H36" s="6">
        <v>51</v>
      </c>
      <c r="I36" s="6" t="s">
        <v>14</v>
      </c>
      <c r="J36" s="13">
        <v>755</v>
      </c>
      <c r="K36" s="6"/>
    </row>
    <row r="37" spans="1:11" x14ac:dyDescent="0.2">
      <c r="A37" s="164">
        <v>43072</v>
      </c>
      <c r="B37" s="150" t="str">
        <f>IF(A37=0,"",TEXT(A37,"aaa"))</f>
        <v>日</v>
      </c>
      <c r="C37" s="79" t="s">
        <v>17</v>
      </c>
      <c r="D37" s="62">
        <v>2767</v>
      </c>
      <c r="E37" s="62">
        <v>2295</v>
      </c>
      <c r="F37" s="8">
        <f>ROUND(E37/D37*100,2)</f>
        <v>82.94</v>
      </c>
      <c r="G37" s="9" t="s">
        <v>355</v>
      </c>
      <c r="H37" s="4">
        <v>64</v>
      </c>
      <c r="I37" s="4" t="s">
        <v>14</v>
      </c>
      <c r="J37" s="7">
        <v>1692</v>
      </c>
      <c r="K37" s="4" t="s">
        <v>16</v>
      </c>
    </row>
    <row r="38" spans="1:11" x14ac:dyDescent="0.2">
      <c r="A38" s="165"/>
      <c r="B38" s="151"/>
      <c r="C38" s="82"/>
      <c r="D38" s="6"/>
      <c r="E38" s="6"/>
      <c r="F38" s="6"/>
      <c r="G38" s="12" t="s">
        <v>356</v>
      </c>
      <c r="H38" s="6">
        <v>55</v>
      </c>
      <c r="I38" s="6" t="s">
        <v>14</v>
      </c>
      <c r="J38" s="13">
        <v>571</v>
      </c>
      <c r="K38" s="6"/>
    </row>
    <row r="39" spans="1:11" x14ac:dyDescent="0.2">
      <c r="A39" s="164">
        <v>44528</v>
      </c>
      <c r="B39" s="75" t="str">
        <f>IF(A39=0,"",TEXT(A39,"aaa"))</f>
        <v>日</v>
      </c>
      <c r="C39" s="79" t="s">
        <v>17</v>
      </c>
      <c r="D39" s="62">
        <v>2588</v>
      </c>
      <c r="E39" s="62">
        <v>1921</v>
      </c>
      <c r="F39" s="8">
        <f>ROUND(E39/D39*100,2)</f>
        <v>74.23</v>
      </c>
      <c r="G39" s="9" t="s">
        <v>355</v>
      </c>
      <c r="H39" s="4">
        <v>68</v>
      </c>
      <c r="I39" s="4" t="s">
        <v>14</v>
      </c>
      <c r="J39" s="7">
        <v>1250</v>
      </c>
      <c r="K39" s="4" t="s">
        <v>18</v>
      </c>
    </row>
    <row r="40" spans="1:11" x14ac:dyDescent="0.2">
      <c r="A40" s="165"/>
      <c r="B40" s="137"/>
      <c r="C40" s="82"/>
      <c r="D40" s="6"/>
      <c r="E40" s="6"/>
      <c r="F40" s="6"/>
      <c r="G40" s="12" t="s">
        <v>356</v>
      </c>
      <c r="H40" s="6">
        <v>59</v>
      </c>
      <c r="I40" s="6" t="s">
        <v>14</v>
      </c>
      <c r="J40" s="13">
        <v>625</v>
      </c>
      <c r="K40" s="6"/>
    </row>
  </sheetData>
  <mergeCells count="11">
    <mergeCell ref="A39:A40"/>
    <mergeCell ref="A35:A36"/>
    <mergeCell ref="A3:A4"/>
    <mergeCell ref="C3:C4"/>
    <mergeCell ref="D3:D4"/>
    <mergeCell ref="A37:A38"/>
    <mergeCell ref="K17:K18"/>
    <mergeCell ref="C5:C6"/>
    <mergeCell ref="G3:J3"/>
    <mergeCell ref="K3:K4"/>
    <mergeCell ref="B3:B4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6" fitToHeight="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view="pageBreakPreview" topLeftCell="A4" zoomScaleNormal="100" zoomScaleSheetLayoutView="100" workbookViewId="0">
      <selection activeCell="N32" sqref="N32"/>
    </sheetView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1" max="11" width="10.6328125" customWidth="1"/>
  </cols>
  <sheetData>
    <row r="1" spans="1:11" ht="14.15" customHeight="1" x14ac:dyDescent="0.2">
      <c r="A1" s="17" t="s">
        <v>187</v>
      </c>
      <c r="B1" s="17"/>
    </row>
    <row r="2" spans="1:11" ht="14.15" customHeight="1" x14ac:dyDescent="0.2"/>
    <row r="3" spans="1:11" ht="14.15" customHeight="1" x14ac:dyDescent="0.2">
      <c r="A3" s="152" t="s">
        <v>1</v>
      </c>
      <c r="B3" s="152" t="s">
        <v>363</v>
      </c>
      <c r="C3" s="152" t="s">
        <v>2</v>
      </c>
      <c r="D3" s="152" t="s">
        <v>5</v>
      </c>
      <c r="E3" s="1" t="s">
        <v>6</v>
      </c>
      <c r="F3" s="1" t="s">
        <v>8</v>
      </c>
      <c r="G3" s="157" t="s">
        <v>9</v>
      </c>
      <c r="H3" s="158"/>
      <c r="I3" s="158"/>
      <c r="J3" s="158"/>
      <c r="K3" s="152" t="s">
        <v>11</v>
      </c>
    </row>
    <row r="4" spans="1:11" ht="14.15" customHeight="1" x14ac:dyDescent="0.2">
      <c r="A4" s="153"/>
      <c r="B4" s="153"/>
      <c r="C4" s="153"/>
      <c r="D4" s="153"/>
      <c r="E4" s="2" t="s">
        <v>7</v>
      </c>
      <c r="F4" s="2" t="s">
        <v>186</v>
      </c>
      <c r="G4" s="3" t="s">
        <v>12</v>
      </c>
      <c r="H4" s="3" t="s">
        <v>3</v>
      </c>
      <c r="I4" s="3" t="s">
        <v>10</v>
      </c>
      <c r="J4" s="3" t="s">
        <v>4</v>
      </c>
      <c r="K4" s="153"/>
    </row>
    <row r="5" spans="1:11" ht="14.15" customHeight="1" x14ac:dyDescent="0.2">
      <c r="A5" s="71">
        <v>17262</v>
      </c>
      <c r="B5" s="71" t="str">
        <f t="shared" ref="B5:B35" si="0">IF(A5=0,"",TEXT(A5,"aaa"))</f>
        <v>土</v>
      </c>
      <c r="C5" s="159" t="s">
        <v>21</v>
      </c>
      <c r="D5" s="7"/>
      <c r="E5" s="7"/>
      <c r="F5" s="8" t="s">
        <v>22</v>
      </c>
      <c r="G5" s="9" t="s">
        <v>306</v>
      </c>
      <c r="H5" s="4"/>
      <c r="I5" s="14" t="s">
        <v>14</v>
      </c>
      <c r="J5" s="7"/>
      <c r="K5" s="4" t="s">
        <v>15</v>
      </c>
    </row>
    <row r="6" spans="1:11" ht="14.15" customHeight="1" x14ac:dyDescent="0.2">
      <c r="A6" s="72"/>
      <c r="B6" s="72" t="str">
        <f t="shared" si="0"/>
        <v/>
      </c>
      <c r="C6" s="160"/>
      <c r="D6" s="11"/>
      <c r="E6" s="11"/>
      <c r="F6" s="19"/>
      <c r="G6" s="10"/>
      <c r="H6" s="5"/>
      <c r="I6" s="35"/>
      <c r="J6" s="11"/>
      <c r="K6" s="5"/>
    </row>
    <row r="7" spans="1:11" ht="13.5" customHeight="1" x14ac:dyDescent="0.2">
      <c r="A7" s="75">
        <v>18741</v>
      </c>
      <c r="B7" s="75" t="str">
        <f t="shared" si="0"/>
        <v>月</v>
      </c>
      <c r="C7" s="76" t="s">
        <v>17</v>
      </c>
      <c r="D7" s="29">
        <v>6589</v>
      </c>
      <c r="E7" s="29">
        <v>6246</v>
      </c>
      <c r="F7" s="8">
        <f>ROUND(E7/D7*100,2)</f>
        <v>94.79</v>
      </c>
      <c r="G7" s="9" t="s">
        <v>188</v>
      </c>
      <c r="H7" s="28">
        <v>49</v>
      </c>
      <c r="I7" s="31" t="s">
        <v>14</v>
      </c>
      <c r="J7" s="29">
        <v>3135</v>
      </c>
      <c r="K7" s="32" t="s">
        <v>159</v>
      </c>
    </row>
    <row r="8" spans="1:11" ht="13.5" customHeight="1" x14ac:dyDescent="0.2">
      <c r="A8" s="77"/>
      <c r="B8" s="77" t="str">
        <f t="shared" si="0"/>
        <v/>
      </c>
      <c r="C8" s="96"/>
      <c r="D8" s="40"/>
      <c r="E8" s="40"/>
      <c r="F8" s="34"/>
      <c r="G8" s="10" t="s">
        <v>189</v>
      </c>
      <c r="H8" s="41">
        <v>50</v>
      </c>
      <c r="I8" s="35" t="s">
        <v>14</v>
      </c>
      <c r="J8" s="40">
        <v>2845</v>
      </c>
      <c r="K8" s="154" t="s">
        <v>305</v>
      </c>
    </row>
    <row r="9" spans="1:11" s="20" customFormat="1" ht="13.5" customHeight="1" x14ac:dyDescent="0.2">
      <c r="A9" s="77"/>
      <c r="B9" s="77" t="str">
        <f t="shared" si="0"/>
        <v/>
      </c>
      <c r="C9" s="78"/>
      <c r="D9" s="40"/>
      <c r="E9" s="40"/>
      <c r="F9" s="34"/>
      <c r="G9" s="10"/>
      <c r="H9" s="41"/>
      <c r="I9" s="35"/>
      <c r="J9" s="40"/>
      <c r="K9" s="154"/>
    </row>
    <row r="10" spans="1:11" ht="14.15" customHeight="1" x14ac:dyDescent="0.2">
      <c r="A10" s="71">
        <v>20209</v>
      </c>
      <c r="B10" s="71" t="str">
        <f t="shared" si="0"/>
        <v>土</v>
      </c>
      <c r="C10" s="79" t="s">
        <v>17</v>
      </c>
      <c r="D10" s="29"/>
      <c r="E10" s="29"/>
      <c r="F10" s="30" t="s">
        <v>22</v>
      </c>
      <c r="G10" s="9" t="s">
        <v>188</v>
      </c>
      <c r="H10" s="4">
        <v>53</v>
      </c>
      <c r="I10" s="14" t="s">
        <v>14</v>
      </c>
      <c r="J10" s="7"/>
      <c r="K10" s="4" t="s">
        <v>16</v>
      </c>
    </row>
    <row r="11" spans="1:11" ht="14.15" customHeight="1" x14ac:dyDescent="0.2">
      <c r="A11" s="71">
        <v>21670</v>
      </c>
      <c r="B11" s="71" t="str">
        <f t="shared" si="0"/>
        <v>木</v>
      </c>
      <c r="C11" s="79" t="s">
        <v>17</v>
      </c>
      <c r="D11" s="29">
        <v>7963</v>
      </c>
      <c r="E11" s="29">
        <v>7560</v>
      </c>
      <c r="F11" s="8">
        <f>ROUND(E11/D11*100,2)</f>
        <v>94.94</v>
      </c>
      <c r="G11" s="9" t="s">
        <v>188</v>
      </c>
      <c r="H11" s="4">
        <v>57</v>
      </c>
      <c r="I11" s="14" t="s">
        <v>14</v>
      </c>
      <c r="J11" s="7">
        <v>2854</v>
      </c>
      <c r="K11" s="4" t="s">
        <v>18</v>
      </c>
    </row>
    <row r="12" spans="1:11" s="20" customFormat="1" ht="14.15" customHeight="1" x14ac:dyDescent="0.2">
      <c r="A12" s="72"/>
      <c r="B12" s="72" t="str">
        <f t="shared" si="0"/>
        <v/>
      </c>
      <c r="C12" s="80"/>
      <c r="D12" s="40"/>
      <c r="E12" s="40"/>
      <c r="F12" s="34"/>
      <c r="G12" s="10" t="s">
        <v>190</v>
      </c>
      <c r="H12" s="5">
        <v>71</v>
      </c>
      <c r="I12" s="15" t="s">
        <v>14</v>
      </c>
      <c r="J12" s="11">
        <v>2568</v>
      </c>
      <c r="K12" s="18"/>
    </row>
    <row r="13" spans="1:11" s="20" customFormat="1" ht="14.15" customHeight="1" x14ac:dyDescent="0.2">
      <c r="A13" s="72"/>
      <c r="B13" s="72" t="str">
        <f t="shared" si="0"/>
        <v/>
      </c>
      <c r="C13" s="80"/>
      <c r="D13" s="40"/>
      <c r="E13" s="40"/>
      <c r="F13" s="34"/>
      <c r="G13" s="10" t="s">
        <v>191</v>
      </c>
      <c r="H13" s="5">
        <v>58</v>
      </c>
      <c r="I13" s="16" t="s">
        <v>14</v>
      </c>
      <c r="J13" s="11">
        <v>2046</v>
      </c>
      <c r="K13" s="10"/>
    </row>
    <row r="14" spans="1:11" ht="13.5" customHeight="1" x14ac:dyDescent="0.2">
      <c r="A14" s="75">
        <v>23131</v>
      </c>
      <c r="B14" s="75" t="str">
        <f t="shared" si="0"/>
        <v>火</v>
      </c>
      <c r="C14" s="76" t="s">
        <v>17</v>
      </c>
      <c r="D14" s="29">
        <v>8115</v>
      </c>
      <c r="E14" s="29">
        <v>7705</v>
      </c>
      <c r="F14" s="8">
        <f>ROUND(E14/D14*100,2)</f>
        <v>94.95</v>
      </c>
      <c r="G14" s="9" t="s">
        <v>192</v>
      </c>
      <c r="H14" s="28">
        <v>75</v>
      </c>
      <c r="I14" s="31" t="s">
        <v>14</v>
      </c>
      <c r="J14" s="7">
        <v>4224</v>
      </c>
      <c r="K14" s="27" t="s">
        <v>193</v>
      </c>
    </row>
    <row r="15" spans="1:11" ht="13.5" customHeight="1" x14ac:dyDescent="0.2">
      <c r="A15" s="89"/>
      <c r="B15" s="89" t="str">
        <f t="shared" si="0"/>
        <v/>
      </c>
      <c r="C15" s="90"/>
      <c r="D15" s="38"/>
      <c r="E15" s="38"/>
      <c r="F15" s="22"/>
      <c r="G15" s="12" t="s">
        <v>188</v>
      </c>
      <c r="H15" s="37">
        <v>61</v>
      </c>
      <c r="I15" s="33" t="s">
        <v>14</v>
      </c>
      <c r="J15" s="13">
        <v>3397</v>
      </c>
      <c r="K15" s="39"/>
    </row>
    <row r="16" spans="1:11" ht="14.15" customHeight="1" x14ac:dyDescent="0.2">
      <c r="A16" s="71">
        <v>24590</v>
      </c>
      <c r="B16" s="71" t="str">
        <f t="shared" si="0"/>
        <v>金</v>
      </c>
      <c r="C16" s="79" t="s">
        <v>17</v>
      </c>
      <c r="D16" s="7">
        <v>7455</v>
      </c>
      <c r="E16" s="7">
        <v>7096</v>
      </c>
      <c r="F16" s="8">
        <f>ROUND(E16/D16*100,2)</f>
        <v>95.18</v>
      </c>
      <c r="G16" s="9" t="s">
        <v>194</v>
      </c>
      <c r="H16" s="4">
        <v>51</v>
      </c>
      <c r="I16" s="14" t="s">
        <v>14</v>
      </c>
      <c r="J16" s="7">
        <v>2726</v>
      </c>
      <c r="K16" s="27" t="s">
        <v>193</v>
      </c>
    </row>
    <row r="17" spans="1:11" ht="14.15" customHeight="1" x14ac:dyDescent="0.2">
      <c r="A17" s="72"/>
      <c r="B17" s="72" t="str">
        <f t="shared" si="0"/>
        <v/>
      </c>
      <c r="C17" s="80"/>
      <c r="D17" s="11"/>
      <c r="E17" s="11"/>
      <c r="F17" s="19"/>
      <c r="G17" s="10" t="s">
        <v>195</v>
      </c>
      <c r="H17" s="5">
        <v>56</v>
      </c>
      <c r="I17" s="15" t="s">
        <v>14</v>
      </c>
      <c r="J17" s="11">
        <v>2150</v>
      </c>
      <c r="K17" s="53"/>
    </row>
    <row r="18" spans="1:11" s="20" customFormat="1" ht="14.15" customHeight="1" x14ac:dyDescent="0.2">
      <c r="A18" s="72"/>
      <c r="B18" s="72" t="str">
        <f t="shared" si="0"/>
        <v/>
      </c>
      <c r="C18" s="80"/>
      <c r="D18" s="11"/>
      <c r="E18" s="11"/>
      <c r="F18" s="19"/>
      <c r="G18" s="10" t="s">
        <v>320</v>
      </c>
      <c r="H18" s="5">
        <v>46</v>
      </c>
      <c r="I18" s="16" t="s">
        <v>14</v>
      </c>
      <c r="J18" s="11">
        <v>2149</v>
      </c>
      <c r="K18" s="53"/>
    </row>
    <row r="19" spans="1:11" ht="14.15" customHeight="1" x14ac:dyDescent="0.2">
      <c r="A19" s="71">
        <v>26048</v>
      </c>
      <c r="B19" s="71" t="str">
        <f t="shared" si="0"/>
        <v>日</v>
      </c>
      <c r="C19" s="79" t="s">
        <v>17</v>
      </c>
      <c r="D19" s="7"/>
      <c r="E19" s="7"/>
      <c r="F19" s="8" t="s">
        <v>22</v>
      </c>
      <c r="G19" s="9" t="s">
        <v>194</v>
      </c>
      <c r="H19" s="23">
        <v>55</v>
      </c>
      <c r="I19" s="14" t="s">
        <v>14</v>
      </c>
      <c r="J19" s="7"/>
      <c r="K19" s="4" t="s">
        <v>16</v>
      </c>
    </row>
    <row r="20" spans="1:11" ht="14.15" customHeight="1" x14ac:dyDescent="0.2">
      <c r="A20" s="71">
        <v>27511</v>
      </c>
      <c r="B20" s="71" t="str">
        <f t="shared" si="0"/>
        <v>日</v>
      </c>
      <c r="C20" s="79" t="s">
        <v>17</v>
      </c>
      <c r="D20" s="7"/>
      <c r="E20" s="7"/>
      <c r="F20" s="8" t="s">
        <v>22</v>
      </c>
      <c r="G20" s="9" t="s">
        <v>194</v>
      </c>
      <c r="H20" s="23">
        <v>59</v>
      </c>
      <c r="I20" s="14" t="s">
        <v>14</v>
      </c>
      <c r="J20" s="7"/>
      <c r="K20" s="4" t="s">
        <v>18</v>
      </c>
    </row>
    <row r="21" spans="1:11" ht="14.15" customHeight="1" x14ac:dyDescent="0.2">
      <c r="A21" s="71">
        <v>28967</v>
      </c>
      <c r="B21" s="71" t="str">
        <f t="shared" si="0"/>
        <v>日</v>
      </c>
      <c r="C21" s="79" t="s">
        <v>17</v>
      </c>
      <c r="D21" s="7">
        <v>5408</v>
      </c>
      <c r="E21" s="7">
        <v>5274</v>
      </c>
      <c r="F21" s="8">
        <f>ROUND(E21/D21*100,2)</f>
        <v>97.52</v>
      </c>
      <c r="G21" s="9" t="s">
        <v>194</v>
      </c>
      <c r="H21" s="4">
        <v>63</v>
      </c>
      <c r="I21" s="14" t="s">
        <v>14</v>
      </c>
      <c r="J21" s="7">
        <v>2725</v>
      </c>
      <c r="K21" s="4" t="s">
        <v>19</v>
      </c>
    </row>
    <row r="22" spans="1:11" s="20" customFormat="1" ht="14.15" customHeight="1" x14ac:dyDescent="0.2">
      <c r="A22" s="72"/>
      <c r="B22" s="72" t="str">
        <f t="shared" si="0"/>
        <v/>
      </c>
      <c r="C22" s="80"/>
      <c r="D22" s="11"/>
      <c r="E22" s="11"/>
      <c r="F22" s="19"/>
      <c r="G22" s="10" t="s">
        <v>196</v>
      </c>
      <c r="H22" s="5">
        <v>63</v>
      </c>
      <c r="I22" s="16" t="s">
        <v>14</v>
      </c>
      <c r="J22" s="11">
        <v>2520</v>
      </c>
      <c r="K22" s="5"/>
    </row>
    <row r="23" spans="1:11" ht="14.15" customHeight="1" x14ac:dyDescent="0.2">
      <c r="A23" s="71">
        <v>30430</v>
      </c>
      <c r="B23" s="71" t="str">
        <f t="shared" si="0"/>
        <v>日</v>
      </c>
      <c r="C23" s="79" t="s">
        <v>17</v>
      </c>
      <c r="D23" s="7"/>
      <c r="E23" s="7"/>
      <c r="F23" s="8" t="s">
        <v>22</v>
      </c>
      <c r="G23" s="9" t="s">
        <v>197</v>
      </c>
      <c r="H23" s="4">
        <v>58</v>
      </c>
      <c r="I23" s="14" t="s">
        <v>14</v>
      </c>
      <c r="J23" s="7"/>
      <c r="K23" s="4" t="s">
        <v>15</v>
      </c>
    </row>
    <row r="24" spans="1:11" ht="14.15" customHeight="1" x14ac:dyDescent="0.2">
      <c r="A24" s="71">
        <v>31893</v>
      </c>
      <c r="B24" s="71" t="str">
        <f t="shared" si="0"/>
        <v>日</v>
      </c>
      <c r="C24" s="79" t="s">
        <v>17</v>
      </c>
      <c r="D24" s="7"/>
      <c r="E24" s="7"/>
      <c r="F24" s="8" t="s">
        <v>22</v>
      </c>
      <c r="G24" s="9" t="s">
        <v>197</v>
      </c>
      <c r="H24" s="4">
        <v>62</v>
      </c>
      <c r="I24" s="14" t="s">
        <v>14</v>
      </c>
      <c r="J24" s="7"/>
      <c r="K24" s="4" t="s">
        <v>16</v>
      </c>
    </row>
    <row r="25" spans="1:11" ht="14.15" customHeight="1" x14ac:dyDescent="0.2">
      <c r="A25" s="83">
        <v>33349</v>
      </c>
      <c r="B25" s="83" t="str">
        <f t="shared" si="0"/>
        <v>日</v>
      </c>
      <c r="C25" s="79" t="s">
        <v>17</v>
      </c>
      <c r="D25" s="7"/>
      <c r="E25" s="7"/>
      <c r="F25" s="8" t="s">
        <v>22</v>
      </c>
      <c r="G25" s="24" t="s">
        <v>197</v>
      </c>
      <c r="H25" s="4">
        <v>66</v>
      </c>
      <c r="I25" s="14" t="s">
        <v>14</v>
      </c>
      <c r="J25" s="7"/>
      <c r="K25" s="4" t="s">
        <v>18</v>
      </c>
    </row>
    <row r="26" spans="1:11" ht="14.15" customHeight="1" x14ac:dyDescent="0.2">
      <c r="A26" s="83">
        <v>34812</v>
      </c>
      <c r="B26" s="83" t="str">
        <f t="shared" si="0"/>
        <v>日</v>
      </c>
      <c r="C26" s="79" t="s">
        <v>17</v>
      </c>
      <c r="D26" s="7">
        <v>3834</v>
      </c>
      <c r="E26" s="7">
        <v>3687</v>
      </c>
      <c r="F26" s="8">
        <f>ROUND(E26/D26*100,2)</f>
        <v>96.17</v>
      </c>
      <c r="G26" s="10" t="s">
        <v>197</v>
      </c>
      <c r="H26" s="4">
        <v>70</v>
      </c>
      <c r="I26" s="14" t="s">
        <v>14</v>
      </c>
      <c r="J26" s="7">
        <v>1947</v>
      </c>
      <c r="K26" s="4" t="s">
        <v>19</v>
      </c>
    </row>
    <row r="27" spans="1:11" ht="14.15" customHeight="1" x14ac:dyDescent="0.2">
      <c r="A27" s="91"/>
      <c r="B27" s="91" t="str">
        <f t="shared" si="0"/>
        <v/>
      </c>
      <c r="C27" s="82"/>
      <c r="D27" s="6"/>
      <c r="E27" s="6"/>
      <c r="F27" s="6"/>
      <c r="G27" s="12" t="s">
        <v>242</v>
      </c>
      <c r="H27" s="6">
        <v>52</v>
      </c>
      <c r="I27" s="16" t="s">
        <v>14</v>
      </c>
      <c r="J27" s="13">
        <v>1710</v>
      </c>
      <c r="K27" s="6"/>
    </row>
    <row r="28" spans="1:11" ht="14.15" customHeight="1" x14ac:dyDescent="0.2">
      <c r="A28" s="83">
        <v>36275</v>
      </c>
      <c r="B28" s="83" t="str">
        <f t="shared" si="0"/>
        <v>日</v>
      </c>
      <c r="C28" s="79" t="s">
        <v>17</v>
      </c>
      <c r="D28" s="7">
        <v>3706</v>
      </c>
      <c r="E28" s="7">
        <v>3566</v>
      </c>
      <c r="F28" s="8">
        <f>ROUND(E28/D28*100,2)</f>
        <v>96.22</v>
      </c>
      <c r="G28" s="10" t="s">
        <v>266</v>
      </c>
      <c r="H28" s="4">
        <v>61</v>
      </c>
      <c r="I28" s="14" t="s">
        <v>14</v>
      </c>
      <c r="J28" s="7">
        <v>1831</v>
      </c>
      <c r="K28" s="4" t="s">
        <v>15</v>
      </c>
    </row>
    <row r="29" spans="1:11" ht="14.15" customHeight="1" x14ac:dyDescent="0.2">
      <c r="A29" s="91"/>
      <c r="B29" s="91" t="str">
        <f t="shared" si="0"/>
        <v/>
      </c>
      <c r="C29" s="82"/>
      <c r="D29" s="6"/>
      <c r="E29" s="6"/>
      <c r="F29" s="6"/>
      <c r="G29" s="12" t="s">
        <v>242</v>
      </c>
      <c r="H29" s="6">
        <v>56</v>
      </c>
      <c r="I29" s="16" t="s">
        <v>14</v>
      </c>
      <c r="J29" s="13">
        <v>1719</v>
      </c>
      <c r="K29" s="6"/>
    </row>
    <row r="30" spans="1:11" ht="14.15" customHeight="1" x14ac:dyDescent="0.2">
      <c r="A30" s="87">
        <v>37738</v>
      </c>
      <c r="B30" s="87" t="str">
        <f t="shared" si="0"/>
        <v>日</v>
      </c>
      <c r="C30" s="86" t="s">
        <v>17</v>
      </c>
      <c r="D30" s="57"/>
      <c r="E30" s="57"/>
      <c r="F30" s="57" t="s">
        <v>22</v>
      </c>
      <c r="G30" s="24" t="s">
        <v>266</v>
      </c>
      <c r="H30" s="57">
        <v>65</v>
      </c>
      <c r="I30" s="57" t="s">
        <v>14</v>
      </c>
      <c r="J30" s="60"/>
      <c r="K30" s="57" t="s">
        <v>16</v>
      </c>
    </row>
    <row r="31" spans="1:11" ht="14.15" customHeight="1" x14ac:dyDescent="0.2">
      <c r="A31" s="71">
        <v>39194</v>
      </c>
      <c r="B31" s="71" t="str">
        <f t="shared" si="0"/>
        <v>日</v>
      </c>
      <c r="C31" s="79" t="s">
        <v>17</v>
      </c>
      <c r="D31" s="97">
        <v>3341</v>
      </c>
      <c r="E31" s="97">
        <v>3050</v>
      </c>
      <c r="F31" s="8">
        <f>ROUND(E31/D31*100,2)</f>
        <v>91.29</v>
      </c>
      <c r="G31" s="9" t="s">
        <v>266</v>
      </c>
      <c r="H31" s="4">
        <v>69</v>
      </c>
      <c r="I31" s="14" t="s">
        <v>14</v>
      </c>
      <c r="J31" s="97">
        <v>2570</v>
      </c>
      <c r="K31" s="4" t="s">
        <v>18</v>
      </c>
    </row>
    <row r="32" spans="1:11" x14ac:dyDescent="0.2">
      <c r="A32" s="6"/>
      <c r="B32" s="6" t="str">
        <f t="shared" si="0"/>
        <v/>
      </c>
      <c r="C32" s="6"/>
      <c r="D32" s="98"/>
      <c r="E32" s="98"/>
      <c r="F32" s="6"/>
      <c r="G32" s="6" t="s">
        <v>310</v>
      </c>
      <c r="H32" s="6">
        <v>33</v>
      </c>
      <c r="I32" s="16" t="s">
        <v>14</v>
      </c>
      <c r="J32" s="98">
        <v>424</v>
      </c>
      <c r="K32" s="6"/>
    </row>
    <row r="33" spans="1:11" x14ac:dyDescent="0.2">
      <c r="A33" s="87">
        <v>40657</v>
      </c>
      <c r="B33" s="87" t="str">
        <f t="shared" si="0"/>
        <v>日</v>
      </c>
      <c r="C33" s="86" t="s">
        <v>17</v>
      </c>
      <c r="D33" s="57"/>
      <c r="E33" s="57"/>
      <c r="F33" s="57" t="s">
        <v>22</v>
      </c>
      <c r="G33" s="24" t="s">
        <v>266</v>
      </c>
      <c r="H33" s="57">
        <v>73</v>
      </c>
      <c r="I33" s="57" t="s">
        <v>14</v>
      </c>
      <c r="J33" s="60"/>
      <c r="K33" s="57" t="s">
        <v>19</v>
      </c>
    </row>
    <row r="34" spans="1:11" x14ac:dyDescent="0.2">
      <c r="A34" s="87">
        <v>42120</v>
      </c>
      <c r="B34" s="87" t="str">
        <f t="shared" si="0"/>
        <v>日</v>
      </c>
      <c r="C34" s="86" t="s">
        <v>17</v>
      </c>
      <c r="D34" s="57"/>
      <c r="E34" s="57"/>
      <c r="F34" s="57" t="s">
        <v>22</v>
      </c>
      <c r="G34" s="24" t="s">
        <v>360</v>
      </c>
      <c r="H34" s="57">
        <v>60</v>
      </c>
      <c r="I34" s="57" t="s">
        <v>14</v>
      </c>
      <c r="J34" s="60"/>
      <c r="K34" s="57" t="s">
        <v>15</v>
      </c>
    </row>
    <row r="35" spans="1:11" x14ac:dyDescent="0.2">
      <c r="A35" s="83">
        <v>43576</v>
      </c>
      <c r="B35" s="143" t="str">
        <f t="shared" si="0"/>
        <v>日</v>
      </c>
      <c r="C35" s="123" t="s">
        <v>17</v>
      </c>
      <c r="D35" s="4">
        <v>2788</v>
      </c>
      <c r="E35" s="4">
        <v>2496</v>
      </c>
      <c r="F35" s="4">
        <v>89.53</v>
      </c>
      <c r="G35" s="124" t="s">
        <v>375</v>
      </c>
      <c r="H35" s="125">
        <v>64</v>
      </c>
      <c r="I35" s="125" t="s">
        <v>14</v>
      </c>
      <c r="J35" s="144">
        <v>1261</v>
      </c>
      <c r="K35" s="125" t="s">
        <v>16</v>
      </c>
    </row>
    <row r="36" spans="1:11" x14ac:dyDescent="0.2">
      <c r="A36" s="6"/>
      <c r="B36" s="6"/>
      <c r="C36" s="6"/>
      <c r="D36" s="6"/>
      <c r="E36" s="6"/>
      <c r="F36" s="6"/>
      <c r="G36" s="127" t="s">
        <v>376</v>
      </c>
      <c r="H36" s="128">
        <v>71</v>
      </c>
      <c r="I36" s="128" t="s">
        <v>14</v>
      </c>
      <c r="J36" s="51">
        <v>1208</v>
      </c>
      <c r="K36" s="6"/>
    </row>
    <row r="37" spans="1:11" x14ac:dyDescent="0.2">
      <c r="A37" s="87">
        <v>45039</v>
      </c>
      <c r="B37" s="87" t="str">
        <f t="shared" ref="B37" si="1">IF(A37=0,"",TEXT(A37,"aaa"))</f>
        <v>日</v>
      </c>
      <c r="C37" s="86" t="s">
        <v>17</v>
      </c>
      <c r="D37" s="57"/>
      <c r="E37" s="57"/>
      <c r="F37" s="57" t="s">
        <v>22</v>
      </c>
      <c r="G37" s="24" t="s">
        <v>391</v>
      </c>
      <c r="H37" s="57">
        <v>58</v>
      </c>
      <c r="I37" s="57" t="s">
        <v>14</v>
      </c>
      <c r="J37" s="60"/>
      <c r="K37" s="57" t="s">
        <v>15</v>
      </c>
    </row>
  </sheetData>
  <mergeCells count="8">
    <mergeCell ref="A3:A4"/>
    <mergeCell ref="C3:C4"/>
    <mergeCell ref="D3:D4"/>
    <mergeCell ref="K8:K9"/>
    <mergeCell ref="C5:C6"/>
    <mergeCell ref="G3:J3"/>
    <mergeCell ref="K3:K4"/>
    <mergeCell ref="B3:B4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6" fitToHeight="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view="pageBreakPreview" zoomScaleNormal="100" zoomScaleSheetLayoutView="100" workbookViewId="0">
      <selection activeCell="O25" sqref="O25"/>
    </sheetView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1" max="11" width="10.6328125" customWidth="1"/>
  </cols>
  <sheetData>
    <row r="1" spans="1:11" ht="14.15" customHeight="1" x14ac:dyDescent="0.2">
      <c r="A1" s="17" t="s">
        <v>199</v>
      </c>
      <c r="B1" s="17"/>
    </row>
    <row r="2" spans="1:11" ht="14.15" customHeight="1" x14ac:dyDescent="0.2"/>
    <row r="3" spans="1:11" ht="14.15" customHeight="1" x14ac:dyDescent="0.2">
      <c r="A3" s="152" t="s">
        <v>1</v>
      </c>
      <c r="B3" s="152" t="s">
        <v>363</v>
      </c>
      <c r="C3" s="152" t="s">
        <v>2</v>
      </c>
      <c r="D3" s="152" t="s">
        <v>5</v>
      </c>
      <c r="E3" s="1" t="s">
        <v>6</v>
      </c>
      <c r="F3" s="1" t="s">
        <v>8</v>
      </c>
      <c r="G3" s="157" t="s">
        <v>9</v>
      </c>
      <c r="H3" s="158"/>
      <c r="I3" s="158"/>
      <c r="J3" s="158"/>
      <c r="K3" s="152" t="s">
        <v>11</v>
      </c>
    </row>
    <row r="4" spans="1:11" ht="14.15" customHeight="1" x14ac:dyDescent="0.2">
      <c r="A4" s="153"/>
      <c r="B4" s="153"/>
      <c r="C4" s="153"/>
      <c r="D4" s="153"/>
      <c r="E4" s="2" t="s">
        <v>7</v>
      </c>
      <c r="F4" s="2" t="s">
        <v>198</v>
      </c>
      <c r="G4" s="3" t="s">
        <v>12</v>
      </c>
      <c r="H4" s="3" t="s">
        <v>3</v>
      </c>
      <c r="I4" s="3" t="s">
        <v>10</v>
      </c>
      <c r="J4" s="3" t="s">
        <v>4</v>
      </c>
      <c r="K4" s="153"/>
    </row>
    <row r="5" spans="1:11" ht="14.15" customHeight="1" x14ac:dyDescent="0.2">
      <c r="A5" s="71">
        <v>17262</v>
      </c>
      <c r="B5" s="71" t="str">
        <f t="shared" ref="B5:B30" si="0">IF(A5=0,"",TEXT(A5,"aaa"))</f>
        <v>土</v>
      </c>
      <c r="C5" s="159" t="s">
        <v>21</v>
      </c>
      <c r="D5" s="7">
        <v>5829</v>
      </c>
      <c r="E5" s="7">
        <v>4998</v>
      </c>
      <c r="F5" s="8">
        <f>ROUND(E5/D5*100,2)</f>
        <v>85.74</v>
      </c>
      <c r="G5" s="9" t="s">
        <v>200</v>
      </c>
      <c r="H5" s="4">
        <v>37</v>
      </c>
      <c r="I5" s="14" t="s">
        <v>14</v>
      </c>
      <c r="J5" s="7">
        <v>2190</v>
      </c>
      <c r="K5" s="4" t="s">
        <v>15</v>
      </c>
    </row>
    <row r="6" spans="1:11" ht="14.15" customHeight="1" x14ac:dyDescent="0.2">
      <c r="A6" s="72"/>
      <c r="B6" s="72" t="str">
        <f t="shared" si="0"/>
        <v/>
      </c>
      <c r="C6" s="160"/>
      <c r="D6" s="11"/>
      <c r="E6" s="11"/>
      <c r="F6" s="19"/>
      <c r="G6" s="10" t="s">
        <v>201</v>
      </c>
      <c r="H6" s="5">
        <v>60</v>
      </c>
      <c r="I6" s="35" t="s">
        <v>54</v>
      </c>
      <c r="J6" s="11">
        <v>2056</v>
      </c>
      <c r="K6" s="5"/>
    </row>
    <row r="7" spans="1:11" ht="13.5" customHeight="1" x14ac:dyDescent="0.2">
      <c r="A7" s="75">
        <v>18741</v>
      </c>
      <c r="B7" s="75" t="str">
        <f t="shared" si="0"/>
        <v>月</v>
      </c>
      <c r="C7" s="76" t="s">
        <v>17</v>
      </c>
      <c r="D7" s="29"/>
      <c r="E7" s="29"/>
      <c r="F7" s="30" t="s">
        <v>22</v>
      </c>
      <c r="G7" s="9" t="s">
        <v>200</v>
      </c>
      <c r="H7" s="28">
        <v>41</v>
      </c>
      <c r="I7" s="31" t="s">
        <v>14</v>
      </c>
      <c r="J7" s="29"/>
      <c r="K7" s="32" t="s">
        <v>38</v>
      </c>
    </row>
    <row r="8" spans="1:11" ht="14.15" customHeight="1" x14ac:dyDescent="0.2">
      <c r="A8" s="71">
        <v>20209</v>
      </c>
      <c r="B8" s="71" t="str">
        <f t="shared" si="0"/>
        <v>土</v>
      </c>
      <c r="C8" s="79" t="s">
        <v>17</v>
      </c>
      <c r="D8" s="29"/>
      <c r="E8" s="29"/>
      <c r="F8" s="30" t="s">
        <v>22</v>
      </c>
      <c r="G8" s="9" t="s">
        <v>200</v>
      </c>
      <c r="H8" s="4">
        <v>45</v>
      </c>
      <c r="I8" s="14" t="s">
        <v>14</v>
      </c>
      <c r="J8" s="7"/>
      <c r="K8" s="32" t="s">
        <v>26</v>
      </c>
    </row>
    <row r="9" spans="1:11" ht="14.15" customHeight="1" x14ac:dyDescent="0.2">
      <c r="A9" s="71">
        <v>21670</v>
      </c>
      <c r="B9" s="71" t="str">
        <f t="shared" si="0"/>
        <v>木</v>
      </c>
      <c r="C9" s="79" t="s">
        <v>17</v>
      </c>
      <c r="D9" s="29">
        <v>7235</v>
      </c>
      <c r="E9" s="29">
        <v>6888</v>
      </c>
      <c r="F9" s="8">
        <f>ROUND(E9/D9*100,2)</f>
        <v>95.2</v>
      </c>
      <c r="G9" s="9" t="s">
        <v>200</v>
      </c>
      <c r="H9" s="4">
        <v>49</v>
      </c>
      <c r="I9" s="14" t="s">
        <v>14</v>
      </c>
      <c r="J9" s="7">
        <v>5582</v>
      </c>
      <c r="K9" s="32" t="s">
        <v>27</v>
      </c>
    </row>
    <row r="10" spans="1:11" s="20" customFormat="1" ht="14.15" customHeight="1" x14ac:dyDescent="0.2">
      <c r="A10" s="72"/>
      <c r="B10" s="72" t="str">
        <f t="shared" si="0"/>
        <v/>
      </c>
      <c r="C10" s="80"/>
      <c r="D10" s="40"/>
      <c r="E10" s="40"/>
      <c r="F10" s="34"/>
      <c r="G10" s="10" t="s">
        <v>202</v>
      </c>
      <c r="H10" s="5">
        <v>54</v>
      </c>
      <c r="I10" s="15" t="s">
        <v>14</v>
      </c>
      <c r="J10" s="11">
        <v>1149</v>
      </c>
      <c r="K10" s="18"/>
    </row>
    <row r="11" spans="1:11" ht="13.5" customHeight="1" x14ac:dyDescent="0.2">
      <c r="A11" s="75">
        <v>23131</v>
      </c>
      <c r="B11" s="75" t="str">
        <f t="shared" si="0"/>
        <v>火</v>
      </c>
      <c r="C11" s="76" t="s">
        <v>17</v>
      </c>
      <c r="D11" s="29">
        <v>7402</v>
      </c>
      <c r="E11" s="29">
        <v>6990</v>
      </c>
      <c r="F11" s="8">
        <f>ROUND(E11/D11*100,2)</f>
        <v>94.43</v>
      </c>
      <c r="G11" s="9" t="s">
        <v>200</v>
      </c>
      <c r="H11" s="28">
        <v>53</v>
      </c>
      <c r="I11" s="31" t="s">
        <v>14</v>
      </c>
      <c r="J11" s="7">
        <v>4072</v>
      </c>
      <c r="K11" s="27" t="s">
        <v>66</v>
      </c>
    </row>
    <row r="12" spans="1:11" ht="13.5" customHeight="1" x14ac:dyDescent="0.2">
      <c r="A12" s="89"/>
      <c r="B12" s="89" t="str">
        <f t="shared" si="0"/>
        <v/>
      </c>
      <c r="C12" s="90"/>
      <c r="D12" s="38"/>
      <c r="E12" s="38"/>
      <c r="F12" s="22"/>
      <c r="G12" s="10" t="s">
        <v>321</v>
      </c>
      <c r="H12" s="37">
        <v>40</v>
      </c>
      <c r="I12" s="33" t="s">
        <v>14</v>
      </c>
      <c r="J12" s="13">
        <v>2758</v>
      </c>
      <c r="K12" s="39"/>
    </row>
    <row r="13" spans="1:11" ht="14.15" customHeight="1" x14ac:dyDescent="0.2">
      <c r="A13" s="71">
        <v>24590</v>
      </c>
      <c r="B13" s="71" t="str">
        <f t="shared" si="0"/>
        <v>金</v>
      </c>
      <c r="C13" s="79" t="s">
        <v>34</v>
      </c>
      <c r="D13" s="7">
        <v>7493</v>
      </c>
      <c r="E13" s="7">
        <v>7100</v>
      </c>
      <c r="F13" s="8">
        <f>ROUND(E13/D13*100,2)</f>
        <v>94.76</v>
      </c>
      <c r="G13" s="9" t="s">
        <v>203</v>
      </c>
      <c r="H13" s="4">
        <v>53</v>
      </c>
      <c r="I13" s="14" t="s">
        <v>14</v>
      </c>
      <c r="J13" s="7">
        <v>5047</v>
      </c>
      <c r="K13" s="27" t="s">
        <v>193</v>
      </c>
    </row>
    <row r="14" spans="1:11" ht="14.15" customHeight="1" x14ac:dyDescent="0.2">
      <c r="A14" s="72"/>
      <c r="B14" s="72" t="str">
        <f t="shared" si="0"/>
        <v/>
      </c>
      <c r="C14" s="80"/>
      <c r="D14" s="11"/>
      <c r="E14" s="11"/>
      <c r="F14" s="19"/>
      <c r="G14" s="10" t="s">
        <v>204</v>
      </c>
      <c r="H14" s="5">
        <v>60</v>
      </c>
      <c r="I14" s="15" t="s">
        <v>14</v>
      </c>
      <c r="J14" s="11">
        <v>1985</v>
      </c>
      <c r="K14" s="53"/>
    </row>
    <row r="15" spans="1:11" ht="14.15" customHeight="1" x14ac:dyDescent="0.2">
      <c r="A15" s="71">
        <v>26048</v>
      </c>
      <c r="B15" s="71" t="str">
        <f t="shared" si="0"/>
        <v>日</v>
      </c>
      <c r="C15" s="79" t="s">
        <v>17</v>
      </c>
      <c r="D15" s="7">
        <v>6994</v>
      </c>
      <c r="E15" s="7">
        <v>6565</v>
      </c>
      <c r="F15" s="8">
        <f>ROUND(E15/D15*100,2)</f>
        <v>93.87</v>
      </c>
      <c r="G15" s="9" t="s">
        <v>203</v>
      </c>
      <c r="H15" s="23">
        <v>57</v>
      </c>
      <c r="I15" s="14" t="s">
        <v>14</v>
      </c>
      <c r="J15" s="7">
        <v>5338</v>
      </c>
      <c r="K15" s="4" t="s">
        <v>16</v>
      </c>
    </row>
    <row r="16" spans="1:11" s="20" customFormat="1" ht="14.15" customHeight="1" x14ac:dyDescent="0.2">
      <c r="A16" s="72"/>
      <c r="B16" s="72" t="str">
        <f t="shared" si="0"/>
        <v/>
      </c>
      <c r="C16" s="80"/>
      <c r="D16" s="11"/>
      <c r="E16" s="11"/>
      <c r="F16" s="19"/>
      <c r="G16" s="10" t="s">
        <v>205</v>
      </c>
      <c r="H16" s="25">
        <v>51</v>
      </c>
      <c r="I16" s="15" t="s">
        <v>14</v>
      </c>
      <c r="J16" s="11">
        <v>843</v>
      </c>
      <c r="K16" s="5"/>
    </row>
    <row r="17" spans="1:11" ht="14.15" customHeight="1" x14ac:dyDescent="0.2">
      <c r="A17" s="71">
        <v>27511</v>
      </c>
      <c r="B17" s="71" t="str">
        <f t="shared" si="0"/>
        <v>日</v>
      </c>
      <c r="C17" s="79" t="s">
        <v>17</v>
      </c>
      <c r="D17" s="7"/>
      <c r="E17" s="7"/>
      <c r="F17" s="30" t="s">
        <v>22</v>
      </c>
      <c r="G17" s="9" t="s">
        <v>203</v>
      </c>
      <c r="H17" s="23">
        <v>61</v>
      </c>
      <c r="I17" s="14" t="s">
        <v>14</v>
      </c>
      <c r="J17" s="7"/>
      <c r="K17" s="4" t="s">
        <v>18</v>
      </c>
    </row>
    <row r="18" spans="1:11" ht="14.15" customHeight="1" x14ac:dyDescent="0.2">
      <c r="A18" s="71">
        <v>28967</v>
      </c>
      <c r="B18" s="71" t="str">
        <f t="shared" si="0"/>
        <v>日</v>
      </c>
      <c r="C18" s="79" t="s">
        <v>17</v>
      </c>
      <c r="D18" s="7"/>
      <c r="E18" s="7"/>
      <c r="F18" s="30" t="s">
        <v>22</v>
      </c>
      <c r="G18" s="9" t="s">
        <v>203</v>
      </c>
      <c r="H18" s="4">
        <v>65</v>
      </c>
      <c r="I18" s="14" t="s">
        <v>14</v>
      </c>
      <c r="J18" s="7"/>
      <c r="K18" s="4" t="s">
        <v>19</v>
      </c>
    </row>
    <row r="19" spans="1:11" ht="14.15" customHeight="1" x14ac:dyDescent="0.2">
      <c r="A19" s="71">
        <v>30430</v>
      </c>
      <c r="B19" s="71" t="str">
        <f t="shared" si="0"/>
        <v>日</v>
      </c>
      <c r="C19" s="79" t="s">
        <v>17</v>
      </c>
      <c r="D19" s="7"/>
      <c r="E19" s="7"/>
      <c r="F19" s="30" t="s">
        <v>22</v>
      </c>
      <c r="G19" s="9" t="s">
        <v>203</v>
      </c>
      <c r="H19" s="4">
        <v>69</v>
      </c>
      <c r="I19" s="14" t="s">
        <v>14</v>
      </c>
      <c r="J19" s="7"/>
      <c r="K19" s="4" t="s">
        <v>20</v>
      </c>
    </row>
    <row r="20" spans="1:11" ht="14.15" customHeight="1" x14ac:dyDescent="0.2">
      <c r="A20" s="71">
        <v>31893</v>
      </c>
      <c r="B20" s="71" t="str">
        <f t="shared" si="0"/>
        <v>日</v>
      </c>
      <c r="C20" s="79" t="s">
        <v>17</v>
      </c>
      <c r="D20" s="7">
        <v>5622</v>
      </c>
      <c r="E20" s="7">
        <v>5405</v>
      </c>
      <c r="F20" s="8">
        <f>ROUND(E20/D20*100,2)</f>
        <v>96.14</v>
      </c>
      <c r="G20" s="9" t="s">
        <v>307</v>
      </c>
      <c r="H20" s="4">
        <v>59</v>
      </c>
      <c r="I20" s="14" t="s">
        <v>14</v>
      </c>
      <c r="J20" s="7">
        <v>3400</v>
      </c>
      <c r="K20" s="4" t="s">
        <v>15</v>
      </c>
    </row>
    <row r="21" spans="1:11" s="20" customFormat="1" ht="14.15" customHeight="1" x14ac:dyDescent="0.2">
      <c r="A21" s="72"/>
      <c r="B21" s="72" t="str">
        <f t="shared" si="0"/>
        <v/>
      </c>
      <c r="C21" s="80"/>
      <c r="D21" s="11"/>
      <c r="E21" s="11"/>
      <c r="F21" s="19"/>
      <c r="G21" s="10" t="s">
        <v>206</v>
      </c>
      <c r="H21" s="5">
        <v>61</v>
      </c>
      <c r="I21" s="15" t="s">
        <v>14</v>
      </c>
      <c r="J21" s="11">
        <v>1942</v>
      </c>
      <c r="K21" s="5"/>
    </row>
    <row r="22" spans="1:11" ht="14.15" customHeight="1" x14ac:dyDescent="0.2">
      <c r="A22" s="83">
        <v>33349</v>
      </c>
      <c r="B22" s="83" t="str">
        <f t="shared" si="0"/>
        <v>日</v>
      </c>
      <c r="C22" s="79" t="s">
        <v>17</v>
      </c>
      <c r="D22" s="7"/>
      <c r="E22" s="7"/>
      <c r="F22" s="30" t="s">
        <v>22</v>
      </c>
      <c r="G22" s="24" t="s">
        <v>307</v>
      </c>
      <c r="H22" s="4">
        <v>63</v>
      </c>
      <c r="I22" s="14" t="s">
        <v>14</v>
      </c>
      <c r="J22" s="7"/>
      <c r="K22" s="4" t="s">
        <v>16</v>
      </c>
    </row>
    <row r="23" spans="1:11" ht="14.15" customHeight="1" x14ac:dyDescent="0.2">
      <c r="A23" s="85">
        <v>34812</v>
      </c>
      <c r="B23" s="85" t="str">
        <f t="shared" si="0"/>
        <v>日</v>
      </c>
      <c r="C23" s="86" t="s">
        <v>17</v>
      </c>
      <c r="D23" s="60"/>
      <c r="E23" s="60"/>
      <c r="F23" s="64" t="s">
        <v>22</v>
      </c>
      <c r="G23" s="24" t="s">
        <v>307</v>
      </c>
      <c r="H23" s="57">
        <v>67</v>
      </c>
      <c r="I23" s="58" t="s">
        <v>14</v>
      </c>
      <c r="J23" s="60"/>
      <c r="K23" s="57" t="s">
        <v>18</v>
      </c>
    </row>
    <row r="24" spans="1:11" ht="14.15" customHeight="1" x14ac:dyDescent="0.2">
      <c r="A24" s="85">
        <v>36275</v>
      </c>
      <c r="B24" s="85" t="str">
        <f t="shared" si="0"/>
        <v>日</v>
      </c>
      <c r="C24" s="86" t="s">
        <v>17</v>
      </c>
      <c r="D24" s="60"/>
      <c r="E24" s="60"/>
      <c r="F24" s="64" t="s">
        <v>22</v>
      </c>
      <c r="G24" s="24" t="s">
        <v>307</v>
      </c>
      <c r="H24" s="57">
        <v>71</v>
      </c>
      <c r="I24" s="58" t="s">
        <v>14</v>
      </c>
      <c r="J24" s="60"/>
      <c r="K24" s="57" t="s">
        <v>19</v>
      </c>
    </row>
    <row r="25" spans="1:11" ht="14.15" customHeight="1" x14ac:dyDescent="0.2">
      <c r="A25" s="87">
        <v>37738</v>
      </c>
      <c r="B25" s="87" t="str">
        <f t="shared" si="0"/>
        <v>日</v>
      </c>
      <c r="C25" s="86" t="s">
        <v>17</v>
      </c>
      <c r="D25" s="57"/>
      <c r="E25" s="57"/>
      <c r="F25" s="57" t="s">
        <v>22</v>
      </c>
      <c r="G25" s="24" t="s">
        <v>307</v>
      </c>
      <c r="H25" s="57">
        <v>75</v>
      </c>
      <c r="I25" s="57" t="s">
        <v>14</v>
      </c>
      <c r="J25" s="60"/>
      <c r="K25" s="57" t="s">
        <v>20</v>
      </c>
    </row>
    <row r="26" spans="1:11" ht="14.15" customHeight="1" x14ac:dyDescent="0.2">
      <c r="A26" s="71">
        <v>39194</v>
      </c>
      <c r="B26" s="71" t="str">
        <f t="shared" si="0"/>
        <v>日</v>
      </c>
      <c r="C26" s="79" t="s">
        <v>17</v>
      </c>
      <c r="D26" s="7">
        <v>4413</v>
      </c>
      <c r="E26" s="7">
        <v>3625</v>
      </c>
      <c r="F26" s="8">
        <f>ROUND(E26/D26*100,2)</f>
        <v>82.14</v>
      </c>
      <c r="G26" s="9" t="s">
        <v>311</v>
      </c>
      <c r="H26" s="4">
        <v>61</v>
      </c>
      <c r="I26" s="14" t="s">
        <v>14</v>
      </c>
      <c r="J26" s="7">
        <v>2289</v>
      </c>
      <c r="K26" s="4" t="s">
        <v>15</v>
      </c>
    </row>
    <row r="27" spans="1:11" x14ac:dyDescent="0.2">
      <c r="A27" s="81"/>
      <c r="B27" s="81" t="str">
        <f t="shared" si="0"/>
        <v/>
      </c>
      <c r="C27" s="82"/>
      <c r="D27" s="13"/>
      <c r="E27" s="13"/>
      <c r="F27" s="22"/>
      <c r="G27" s="12" t="s">
        <v>312</v>
      </c>
      <c r="H27" s="6">
        <v>57</v>
      </c>
      <c r="I27" s="16" t="s">
        <v>14</v>
      </c>
      <c r="J27" s="13">
        <v>1195</v>
      </c>
      <c r="K27" s="6"/>
    </row>
    <row r="28" spans="1:11" x14ac:dyDescent="0.2">
      <c r="A28" s="87">
        <v>40657</v>
      </c>
      <c r="B28" s="87" t="str">
        <f t="shared" si="0"/>
        <v>日</v>
      </c>
      <c r="C28" s="86" t="s">
        <v>17</v>
      </c>
      <c r="D28" s="57"/>
      <c r="E28" s="57"/>
      <c r="F28" s="57" t="s">
        <v>22</v>
      </c>
      <c r="G28" s="24" t="s">
        <v>311</v>
      </c>
      <c r="H28" s="57">
        <v>65</v>
      </c>
      <c r="I28" s="57" t="s">
        <v>14</v>
      </c>
      <c r="J28" s="60"/>
      <c r="K28" s="57" t="s">
        <v>16</v>
      </c>
    </row>
    <row r="29" spans="1:11" x14ac:dyDescent="0.2">
      <c r="A29" s="87">
        <v>42120</v>
      </c>
      <c r="B29" s="87" t="str">
        <f t="shared" si="0"/>
        <v>日</v>
      </c>
      <c r="C29" s="86" t="s">
        <v>17</v>
      </c>
      <c r="D29" s="57"/>
      <c r="E29" s="57"/>
      <c r="F29" s="57" t="s">
        <v>22</v>
      </c>
      <c r="G29" s="24" t="s">
        <v>311</v>
      </c>
      <c r="H29" s="57">
        <v>69</v>
      </c>
      <c r="I29" s="57" t="s">
        <v>14</v>
      </c>
      <c r="J29" s="60"/>
      <c r="K29" s="57" t="s">
        <v>18</v>
      </c>
    </row>
    <row r="30" spans="1:11" x14ac:dyDescent="0.2">
      <c r="A30" s="85">
        <v>43576</v>
      </c>
      <c r="B30" s="86" t="str">
        <f t="shared" si="0"/>
        <v>日</v>
      </c>
      <c r="C30" s="86" t="s">
        <v>17</v>
      </c>
      <c r="D30" s="57"/>
      <c r="E30" s="57"/>
      <c r="F30" s="133" t="s">
        <v>22</v>
      </c>
      <c r="G30" s="134" t="s">
        <v>311</v>
      </c>
      <c r="H30" s="133">
        <v>73</v>
      </c>
      <c r="I30" s="133" t="s">
        <v>14</v>
      </c>
      <c r="J30" s="57"/>
      <c r="K30" s="133" t="s">
        <v>19</v>
      </c>
    </row>
    <row r="31" spans="1:11" x14ac:dyDescent="0.2">
      <c r="A31" s="85">
        <v>45039</v>
      </c>
      <c r="B31" s="86" t="str">
        <f t="shared" ref="B31" si="1">IF(A31=0,"",TEXT(A31,"aaa"))</f>
        <v>日</v>
      </c>
      <c r="C31" s="86" t="s">
        <v>17</v>
      </c>
      <c r="D31" s="57"/>
      <c r="E31" s="57"/>
      <c r="F31" s="133" t="s">
        <v>22</v>
      </c>
      <c r="G31" s="134" t="s">
        <v>392</v>
      </c>
      <c r="H31" s="133">
        <v>61</v>
      </c>
      <c r="I31" s="133" t="s">
        <v>14</v>
      </c>
      <c r="J31" s="57"/>
      <c r="K31" s="133" t="s">
        <v>15</v>
      </c>
    </row>
  </sheetData>
  <mergeCells count="7">
    <mergeCell ref="C5:C6"/>
    <mergeCell ref="G3:J3"/>
    <mergeCell ref="K3:K4"/>
    <mergeCell ref="A3:A4"/>
    <mergeCell ref="C3:C4"/>
    <mergeCell ref="D3:D4"/>
    <mergeCell ref="B3:B4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6" fitToHeight="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view="pageBreakPreview" topLeftCell="A4" zoomScaleNormal="100" zoomScaleSheetLayoutView="100" workbookViewId="0">
      <selection activeCell="N26" sqref="N26"/>
    </sheetView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1" max="11" width="10.6328125" customWidth="1"/>
  </cols>
  <sheetData>
    <row r="1" spans="1:11" ht="14.15" customHeight="1" x14ac:dyDescent="0.2">
      <c r="A1" s="17" t="s">
        <v>208</v>
      </c>
      <c r="B1" s="17"/>
    </row>
    <row r="2" spans="1:11" ht="14.15" customHeight="1" x14ac:dyDescent="0.2"/>
    <row r="3" spans="1:11" ht="14.15" customHeight="1" x14ac:dyDescent="0.2">
      <c r="A3" s="152" t="s">
        <v>1</v>
      </c>
      <c r="B3" s="152" t="s">
        <v>363</v>
      </c>
      <c r="C3" s="152" t="s">
        <v>2</v>
      </c>
      <c r="D3" s="152" t="s">
        <v>5</v>
      </c>
      <c r="E3" s="1" t="s">
        <v>6</v>
      </c>
      <c r="F3" s="1" t="s">
        <v>8</v>
      </c>
      <c r="G3" s="157" t="s">
        <v>9</v>
      </c>
      <c r="H3" s="158"/>
      <c r="I3" s="158"/>
      <c r="J3" s="158"/>
      <c r="K3" s="152" t="s">
        <v>11</v>
      </c>
    </row>
    <row r="4" spans="1:11" ht="14.15" customHeight="1" x14ac:dyDescent="0.2">
      <c r="A4" s="153"/>
      <c r="B4" s="153"/>
      <c r="C4" s="153"/>
      <c r="D4" s="153"/>
      <c r="E4" s="2" t="s">
        <v>7</v>
      </c>
      <c r="F4" s="2" t="s">
        <v>207</v>
      </c>
      <c r="G4" s="3" t="s">
        <v>12</v>
      </c>
      <c r="H4" s="3" t="s">
        <v>3</v>
      </c>
      <c r="I4" s="3" t="s">
        <v>10</v>
      </c>
      <c r="J4" s="3" t="s">
        <v>4</v>
      </c>
      <c r="K4" s="153"/>
    </row>
    <row r="5" spans="1:11" ht="14.15" customHeight="1" x14ac:dyDescent="0.2">
      <c r="A5" s="71">
        <v>17262</v>
      </c>
      <c r="B5" s="71" t="str">
        <f t="shared" ref="B5:B32" si="0">IF(A5=0,"",TEXT(A5,"aaa"))</f>
        <v>土</v>
      </c>
      <c r="C5" s="159" t="s">
        <v>21</v>
      </c>
      <c r="D5" s="7"/>
      <c r="E5" s="7"/>
      <c r="F5" s="8" t="s">
        <v>22</v>
      </c>
      <c r="G5" s="9" t="s">
        <v>209</v>
      </c>
      <c r="H5" s="4">
        <v>49</v>
      </c>
      <c r="I5" s="31" t="s">
        <v>14</v>
      </c>
      <c r="J5" s="7"/>
      <c r="K5" s="4" t="s">
        <v>15</v>
      </c>
    </row>
    <row r="6" spans="1:11" ht="14.15" customHeight="1" x14ac:dyDescent="0.2">
      <c r="A6" s="72"/>
      <c r="B6" s="72" t="str">
        <f t="shared" si="0"/>
        <v/>
      </c>
      <c r="C6" s="160"/>
      <c r="D6" s="11"/>
      <c r="E6" s="11"/>
      <c r="F6" s="19"/>
      <c r="G6" s="10"/>
      <c r="H6" s="5"/>
      <c r="I6" s="35"/>
      <c r="J6" s="11"/>
      <c r="K6" s="5"/>
    </row>
    <row r="7" spans="1:11" ht="13.5" customHeight="1" x14ac:dyDescent="0.2">
      <c r="A7" s="75">
        <v>18741</v>
      </c>
      <c r="B7" s="75" t="str">
        <f t="shared" si="0"/>
        <v>月</v>
      </c>
      <c r="C7" s="76" t="s">
        <v>17</v>
      </c>
      <c r="D7" s="29"/>
      <c r="E7" s="29"/>
      <c r="F7" s="30" t="s">
        <v>22</v>
      </c>
      <c r="G7" s="9" t="s">
        <v>210</v>
      </c>
      <c r="H7" s="28">
        <v>50</v>
      </c>
      <c r="I7" s="31" t="s">
        <v>14</v>
      </c>
      <c r="J7" s="29"/>
      <c r="K7" s="32" t="s">
        <v>159</v>
      </c>
    </row>
    <row r="8" spans="1:11" ht="14.15" customHeight="1" x14ac:dyDescent="0.2">
      <c r="A8" s="71">
        <v>20209</v>
      </c>
      <c r="B8" s="71" t="str">
        <f t="shared" si="0"/>
        <v>土</v>
      </c>
      <c r="C8" s="79" t="s">
        <v>17</v>
      </c>
      <c r="D8" s="29"/>
      <c r="E8" s="29"/>
      <c r="F8" s="30" t="s">
        <v>22</v>
      </c>
      <c r="G8" s="9" t="s">
        <v>210</v>
      </c>
      <c r="H8" s="4">
        <v>54</v>
      </c>
      <c r="I8" s="14" t="s">
        <v>14</v>
      </c>
      <c r="J8" s="7"/>
      <c r="K8" s="32" t="s">
        <v>36</v>
      </c>
    </row>
    <row r="9" spans="1:11" ht="14.15" customHeight="1" x14ac:dyDescent="0.2">
      <c r="A9" s="71">
        <v>21670</v>
      </c>
      <c r="B9" s="71" t="str">
        <f t="shared" si="0"/>
        <v>木</v>
      </c>
      <c r="C9" s="79" t="s">
        <v>17</v>
      </c>
      <c r="D9" s="29"/>
      <c r="E9" s="29"/>
      <c r="F9" s="30" t="s">
        <v>22</v>
      </c>
      <c r="G9" s="9" t="s">
        <v>210</v>
      </c>
      <c r="H9" s="4">
        <v>58</v>
      </c>
      <c r="I9" s="14" t="s">
        <v>14</v>
      </c>
      <c r="J9" s="7"/>
      <c r="K9" s="32" t="s">
        <v>26</v>
      </c>
    </row>
    <row r="10" spans="1:11" ht="13.5" customHeight="1" x14ac:dyDescent="0.2">
      <c r="A10" s="75">
        <v>23131</v>
      </c>
      <c r="B10" s="75" t="str">
        <f t="shared" si="0"/>
        <v>火</v>
      </c>
      <c r="C10" s="76" t="s">
        <v>17</v>
      </c>
      <c r="D10" s="29">
        <v>1939</v>
      </c>
      <c r="E10" s="29">
        <v>1829</v>
      </c>
      <c r="F10" s="8">
        <f>ROUND(E10/D10*100,2)</f>
        <v>94.33</v>
      </c>
      <c r="G10" s="9" t="s">
        <v>210</v>
      </c>
      <c r="H10" s="28">
        <v>62</v>
      </c>
      <c r="I10" s="31" t="s">
        <v>14</v>
      </c>
      <c r="J10" s="7">
        <v>1085</v>
      </c>
      <c r="K10" s="32" t="s">
        <v>27</v>
      </c>
    </row>
    <row r="11" spans="1:11" ht="13.5" customHeight="1" x14ac:dyDescent="0.2">
      <c r="A11" s="77"/>
      <c r="B11" s="77" t="str">
        <f t="shared" si="0"/>
        <v/>
      </c>
      <c r="C11" s="78"/>
      <c r="D11" s="40"/>
      <c r="E11" s="40"/>
      <c r="F11" s="19"/>
      <c r="G11" s="10" t="s">
        <v>211</v>
      </c>
      <c r="H11" s="41">
        <v>59</v>
      </c>
      <c r="I11" s="35" t="s">
        <v>14</v>
      </c>
      <c r="J11" s="11">
        <v>738</v>
      </c>
      <c r="K11" s="166" t="s">
        <v>308</v>
      </c>
    </row>
    <row r="12" spans="1:11" ht="13.5" customHeight="1" x14ac:dyDescent="0.2">
      <c r="A12" s="77"/>
      <c r="B12" s="77" t="str">
        <f t="shared" si="0"/>
        <v/>
      </c>
      <c r="C12" s="78"/>
      <c r="D12" s="40"/>
      <c r="E12" s="40"/>
      <c r="F12" s="19"/>
      <c r="G12" s="10"/>
      <c r="H12" s="41"/>
      <c r="I12" s="35"/>
      <c r="J12" s="11"/>
      <c r="K12" s="166"/>
    </row>
    <row r="13" spans="1:11" ht="13.5" customHeight="1" x14ac:dyDescent="0.2">
      <c r="A13" s="77"/>
      <c r="B13" s="77" t="str">
        <f t="shared" si="0"/>
        <v/>
      </c>
      <c r="C13" s="78"/>
      <c r="D13" s="40"/>
      <c r="E13" s="40"/>
      <c r="F13" s="19"/>
      <c r="G13" s="10"/>
      <c r="H13" s="41"/>
      <c r="I13" s="35"/>
      <c r="J13" s="11"/>
      <c r="K13" s="167"/>
    </row>
    <row r="14" spans="1:11" ht="14.15" customHeight="1" x14ac:dyDescent="0.2">
      <c r="A14" s="71">
        <v>24590</v>
      </c>
      <c r="B14" s="71" t="str">
        <f t="shared" si="0"/>
        <v>金</v>
      </c>
      <c r="C14" s="79" t="s">
        <v>17</v>
      </c>
      <c r="D14" s="7"/>
      <c r="E14" s="7"/>
      <c r="F14" s="30" t="s">
        <v>22</v>
      </c>
      <c r="G14" s="9" t="s">
        <v>212</v>
      </c>
      <c r="H14" s="4">
        <v>52</v>
      </c>
      <c r="I14" s="14" t="s">
        <v>14</v>
      </c>
      <c r="J14" s="7"/>
      <c r="K14" s="27" t="s">
        <v>193</v>
      </c>
    </row>
    <row r="15" spans="1:11" ht="14.15" customHeight="1" x14ac:dyDescent="0.2">
      <c r="A15" s="71">
        <v>26048</v>
      </c>
      <c r="B15" s="71" t="str">
        <f t="shared" si="0"/>
        <v>日</v>
      </c>
      <c r="C15" s="79" t="s">
        <v>17</v>
      </c>
      <c r="D15" s="7"/>
      <c r="E15" s="7"/>
      <c r="F15" s="30" t="s">
        <v>22</v>
      </c>
      <c r="G15" s="9" t="s">
        <v>212</v>
      </c>
      <c r="H15" s="23">
        <v>56</v>
      </c>
      <c r="I15" s="14" t="s">
        <v>14</v>
      </c>
      <c r="J15" s="7"/>
      <c r="K15" s="4" t="s">
        <v>16</v>
      </c>
    </row>
    <row r="16" spans="1:11" ht="14.15" customHeight="1" x14ac:dyDescent="0.2">
      <c r="A16" s="71">
        <v>27511</v>
      </c>
      <c r="B16" s="71" t="str">
        <f t="shared" si="0"/>
        <v>日</v>
      </c>
      <c r="C16" s="79" t="s">
        <v>17</v>
      </c>
      <c r="D16" s="7"/>
      <c r="E16" s="7"/>
      <c r="F16" s="30" t="s">
        <v>22</v>
      </c>
      <c r="G16" s="9" t="s">
        <v>212</v>
      </c>
      <c r="H16" s="23">
        <v>60</v>
      </c>
      <c r="I16" s="14" t="s">
        <v>14</v>
      </c>
      <c r="J16" s="7"/>
      <c r="K16" s="4" t="s">
        <v>18</v>
      </c>
    </row>
    <row r="17" spans="1:11" ht="14.15" customHeight="1" x14ac:dyDescent="0.2">
      <c r="A17" s="71">
        <v>28967</v>
      </c>
      <c r="B17" s="71" t="str">
        <f t="shared" si="0"/>
        <v>日</v>
      </c>
      <c r="C17" s="79" t="s">
        <v>17</v>
      </c>
      <c r="D17" s="7"/>
      <c r="E17" s="7"/>
      <c r="F17" s="30" t="s">
        <v>22</v>
      </c>
      <c r="G17" s="9" t="s">
        <v>213</v>
      </c>
      <c r="H17" s="4">
        <v>56</v>
      </c>
      <c r="I17" s="14" t="s">
        <v>14</v>
      </c>
      <c r="J17" s="7"/>
      <c r="K17" s="4" t="s">
        <v>15</v>
      </c>
    </row>
    <row r="18" spans="1:11" ht="14.15" customHeight="1" x14ac:dyDescent="0.2">
      <c r="A18" s="71">
        <v>30430</v>
      </c>
      <c r="B18" s="71" t="str">
        <f t="shared" si="0"/>
        <v>日</v>
      </c>
      <c r="C18" s="79" t="s">
        <v>17</v>
      </c>
      <c r="D18" s="7">
        <v>1303</v>
      </c>
      <c r="E18" s="7">
        <v>1239</v>
      </c>
      <c r="F18" s="8">
        <f>ROUND(E18/D18*100,2)</f>
        <v>95.09</v>
      </c>
      <c r="G18" s="9" t="s">
        <v>213</v>
      </c>
      <c r="H18" s="4">
        <v>60</v>
      </c>
      <c r="I18" s="14" t="s">
        <v>14</v>
      </c>
      <c r="J18" s="7">
        <v>802</v>
      </c>
      <c r="K18" s="4" t="s">
        <v>16</v>
      </c>
    </row>
    <row r="19" spans="1:11" s="20" customFormat="1" ht="14.15" customHeight="1" x14ac:dyDescent="0.2">
      <c r="A19" s="72"/>
      <c r="B19" s="72" t="str">
        <f t="shared" si="0"/>
        <v/>
      </c>
      <c r="C19" s="80"/>
      <c r="D19" s="11"/>
      <c r="E19" s="11"/>
      <c r="F19" s="34"/>
      <c r="G19" s="10" t="s">
        <v>214</v>
      </c>
      <c r="H19" s="5">
        <v>56</v>
      </c>
      <c r="I19" s="16" t="s">
        <v>14</v>
      </c>
      <c r="J19" s="11">
        <v>424</v>
      </c>
      <c r="K19" s="5"/>
    </row>
    <row r="20" spans="1:11" ht="14.15" customHeight="1" x14ac:dyDescent="0.2">
      <c r="A20" s="71">
        <v>31893</v>
      </c>
      <c r="B20" s="71" t="str">
        <f t="shared" si="0"/>
        <v>日</v>
      </c>
      <c r="C20" s="79" t="s">
        <v>17</v>
      </c>
      <c r="D20" s="7">
        <v>1162</v>
      </c>
      <c r="E20" s="7">
        <v>1124</v>
      </c>
      <c r="F20" s="8">
        <f>ROUND(E20/D20*100,2)</f>
        <v>96.73</v>
      </c>
      <c r="G20" s="9" t="s">
        <v>213</v>
      </c>
      <c r="H20" s="4">
        <v>64</v>
      </c>
      <c r="I20" s="14" t="s">
        <v>14</v>
      </c>
      <c r="J20" s="7">
        <v>656</v>
      </c>
      <c r="K20" s="4" t="s">
        <v>18</v>
      </c>
    </row>
    <row r="21" spans="1:11" ht="14.15" customHeight="1" x14ac:dyDescent="0.2">
      <c r="A21" s="72"/>
      <c r="B21" s="72" t="str">
        <f t="shared" si="0"/>
        <v/>
      </c>
      <c r="C21" s="80"/>
      <c r="D21" s="11"/>
      <c r="E21" s="11"/>
      <c r="F21" s="19"/>
      <c r="G21" s="10" t="s">
        <v>214</v>
      </c>
      <c r="H21" s="5">
        <v>60</v>
      </c>
      <c r="I21" s="15" t="s">
        <v>14</v>
      </c>
      <c r="J21" s="11">
        <v>280</v>
      </c>
      <c r="K21" s="5"/>
    </row>
    <row r="22" spans="1:11" s="20" customFormat="1" ht="14.15" customHeight="1" x14ac:dyDescent="0.2">
      <c r="A22" s="72"/>
      <c r="B22" s="72" t="str">
        <f t="shared" si="0"/>
        <v/>
      </c>
      <c r="C22" s="80"/>
      <c r="D22" s="11"/>
      <c r="E22" s="11"/>
      <c r="F22" s="19"/>
      <c r="G22" s="10" t="s">
        <v>216</v>
      </c>
      <c r="H22" s="5">
        <v>60</v>
      </c>
      <c r="I22" s="15" t="s">
        <v>14</v>
      </c>
      <c r="J22" s="11">
        <v>182</v>
      </c>
      <c r="K22" s="5"/>
    </row>
    <row r="23" spans="1:11" ht="14.15" customHeight="1" x14ac:dyDescent="0.2">
      <c r="A23" s="83">
        <v>33349</v>
      </c>
      <c r="B23" s="83" t="str">
        <f t="shared" si="0"/>
        <v>日</v>
      </c>
      <c r="C23" s="79" t="s">
        <v>17</v>
      </c>
      <c r="D23" s="7">
        <v>1014</v>
      </c>
      <c r="E23" s="7">
        <v>978</v>
      </c>
      <c r="F23" s="8">
        <f>ROUND(E23/D23*100,2)</f>
        <v>96.45</v>
      </c>
      <c r="G23" s="9" t="s">
        <v>215</v>
      </c>
      <c r="H23" s="4">
        <v>63</v>
      </c>
      <c r="I23" s="14" t="s">
        <v>14</v>
      </c>
      <c r="J23" s="65">
        <v>532.37699999999995</v>
      </c>
      <c r="K23" s="4" t="s">
        <v>15</v>
      </c>
    </row>
    <row r="24" spans="1:11" ht="14.15" customHeight="1" x14ac:dyDescent="0.2">
      <c r="A24" s="84"/>
      <c r="B24" s="84" t="str">
        <f t="shared" si="0"/>
        <v/>
      </c>
      <c r="C24" s="82"/>
      <c r="D24" s="13"/>
      <c r="E24" s="13"/>
      <c r="F24" s="22"/>
      <c r="G24" s="12" t="s">
        <v>216</v>
      </c>
      <c r="H24" s="6">
        <v>64</v>
      </c>
      <c r="I24" s="16" t="s">
        <v>14</v>
      </c>
      <c r="J24" s="66">
        <v>440.62200000000001</v>
      </c>
      <c r="K24" s="6"/>
    </row>
    <row r="25" spans="1:11" ht="14.15" customHeight="1" x14ac:dyDescent="0.2">
      <c r="A25" s="83">
        <v>34812</v>
      </c>
      <c r="B25" s="83" t="str">
        <f t="shared" si="0"/>
        <v>日</v>
      </c>
      <c r="C25" s="79" t="s">
        <v>17</v>
      </c>
      <c r="D25" s="7">
        <v>918</v>
      </c>
      <c r="E25" s="7">
        <v>885</v>
      </c>
      <c r="F25" s="8">
        <f>ROUND(E25/D25*100,2)</f>
        <v>96.41</v>
      </c>
      <c r="G25" s="9" t="s">
        <v>215</v>
      </c>
      <c r="H25" s="4">
        <v>67</v>
      </c>
      <c r="I25" s="14" t="s">
        <v>14</v>
      </c>
      <c r="J25" s="65">
        <v>525.21100000000001</v>
      </c>
      <c r="K25" s="4" t="s">
        <v>16</v>
      </c>
    </row>
    <row r="26" spans="1:11" ht="14.15" customHeight="1" x14ac:dyDescent="0.2">
      <c r="A26" s="84"/>
      <c r="B26" s="84" t="str">
        <f t="shared" si="0"/>
        <v/>
      </c>
      <c r="C26" s="82"/>
      <c r="D26" s="13"/>
      <c r="E26" s="13"/>
      <c r="F26" s="22"/>
      <c r="G26" s="12" t="s">
        <v>216</v>
      </c>
      <c r="H26" s="6">
        <v>68</v>
      </c>
      <c r="I26" s="16" t="s">
        <v>14</v>
      </c>
      <c r="J26" s="66">
        <v>341.78800000000001</v>
      </c>
      <c r="K26" s="6"/>
    </row>
    <row r="27" spans="1:11" ht="14.15" customHeight="1" x14ac:dyDescent="0.2">
      <c r="A27" s="85">
        <v>36275</v>
      </c>
      <c r="B27" s="85" t="str">
        <f t="shared" si="0"/>
        <v>日</v>
      </c>
      <c r="C27" s="86" t="s">
        <v>17</v>
      </c>
      <c r="D27" s="60"/>
      <c r="E27" s="60"/>
      <c r="F27" s="56" t="s">
        <v>22</v>
      </c>
      <c r="G27" s="24" t="s">
        <v>215</v>
      </c>
      <c r="H27" s="57">
        <v>72</v>
      </c>
      <c r="I27" s="58" t="s">
        <v>14</v>
      </c>
      <c r="J27" s="68"/>
      <c r="K27" s="57" t="s">
        <v>18</v>
      </c>
    </row>
    <row r="28" spans="1:11" ht="14.15" customHeight="1" x14ac:dyDescent="0.2">
      <c r="A28" s="87">
        <v>37738</v>
      </c>
      <c r="B28" s="87" t="str">
        <f t="shared" si="0"/>
        <v>日</v>
      </c>
      <c r="C28" s="86" t="s">
        <v>17</v>
      </c>
      <c r="D28" s="57"/>
      <c r="E28" s="57"/>
      <c r="F28" s="57" t="s">
        <v>22</v>
      </c>
      <c r="G28" s="24" t="s">
        <v>269</v>
      </c>
      <c r="H28" s="57">
        <v>62</v>
      </c>
      <c r="I28" s="57" t="s">
        <v>14</v>
      </c>
      <c r="J28" s="60"/>
      <c r="K28" s="57" t="s">
        <v>15</v>
      </c>
    </row>
    <row r="29" spans="1:11" ht="14.15" customHeight="1" x14ac:dyDescent="0.2">
      <c r="A29" s="87">
        <v>39194</v>
      </c>
      <c r="B29" s="87" t="str">
        <f t="shared" si="0"/>
        <v>日</v>
      </c>
      <c r="C29" s="86" t="s">
        <v>17</v>
      </c>
      <c r="D29" s="57"/>
      <c r="E29" s="57"/>
      <c r="F29" s="57" t="s">
        <v>22</v>
      </c>
      <c r="G29" s="24" t="s">
        <v>269</v>
      </c>
      <c r="H29" s="57">
        <v>66</v>
      </c>
      <c r="I29" s="57" t="s">
        <v>14</v>
      </c>
      <c r="J29" s="60"/>
      <c r="K29" s="57" t="s">
        <v>16</v>
      </c>
    </row>
    <row r="30" spans="1:11" x14ac:dyDescent="0.2">
      <c r="A30" s="87">
        <v>40657</v>
      </c>
      <c r="B30" s="87" t="str">
        <f t="shared" si="0"/>
        <v>日</v>
      </c>
      <c r="C30" s="86" t="s">
        <v>17</v>
      </c>
      <c r="D30" s="57"/>
      <c r="E30" s="57"/>
      <c r="F30" s="57" t="s">
        <v>22</v>
      </c>
      <c r="G30" s="24" t="s">
        <v>341</v>
      </c>
      <c r="H30" s="57">
        <v>56</v>
      </c>
      <c r="I30" s="57" t="s">
        <v>14</v>
      </c>
      <c r="J30" s="60"/>
      <c r="K30" s="57" t="s">
        <v>15</v>
      </c>
    </row>
    <row r="31" spans="1:11" x14ac:dyDescent="0.2">
      <c r="A31" s="87">
        <v>42120</v>
      </c>
      <c r="B31" s="87" t="str">
        <f t="shared" si="0"/>
        <v>日</v>
      </c>
      <c r="C31" s="86" t="s">
        <v>17</v>
      </c>
      <c r="D31" s="57"/>
      <c r="E31" s="57"/>
      <c r="F31" s="57" t="s">
        <v>22</v>
      </c>
      <c r="G31" s="24" t="s">
        <v>341</v>
      </c>
      <c r="H31" s="57">
        <v>60</v>
      </c>
      <c r="I31" s="57" t="s">
        <v>14</v>
      </c>
      <c r="J31" s="60"/>
      <c r="K31" s="57" t="s">
        <v>16</v>
      </c>
    </row>
    <row r="32" spans="1:11" x14ac:dyDescent="0.2">
      <c r="A32" s="85">
        <v>43576</v>
      </c>
      <c r="B32" s="131" t="str">
        <f t="shared" si="0"/>
        <v>日</v>
      </c>
      <c r="C32" s="132" t="s">
        <v>17</v>
      </c>
      <c r="D32" s="57"/>
      <c r="E32" s="57"/>
      <c r="F32" s="133" t="s">
        <v>22</v>
      </c>
      <c r="G32" s="134" t="s">
        <v>341</v>
      </c>
      <c r="H32" s="133">
        <v>64</v>
      </c>
      <c r="I32" s="133" t="s">
        <v>14</v>
      </c>
      <c r="J32" s="57"/>
      <c r="K32" s="133" t="s">
        <v>18</v>
      </c>
    </row>
    <row r="33" spans="1:11" x14ac:dyDescent="0.2">
      <c r="A33" s="83">
        <v>45039</v>
      </c>
      <c r="B33" s="83" t="str">
        <f t="shared" ref="B33:B34" si="1">IF(A33=0,"",TEXT(A33,"aaa"))</f>
        <v>日</v>
      </c>
      <c r="C33" s="79" t="s">
        <v>17</v>
      </c>
      <c r="D33" s="7">
        <v>484</v>
      </c>
      <c r="E33" s="7">
        <v>445</v>
      </c>
      <c r="F33" s="8">
        <f>ROUND(E33/D33*100,2)</f>
        <v>91.94</v>
      </c>
      <c r="G33" s="9" t="s">
        <v>393</v>
      </c>
      <c r="H33" s="4">
        <v>47</v>
      </c>
      <c r="I33" s="14" t="s">
        <v>14</v>
      </c>
      <c r="J33" s="7">
        <v>294</v>
      </c>
      <c r="K33" s="4" t="s">
        <v>15</v>
      </c>
    </row>
    <row r="34" spans="1:11" x14ac:dyDescent="0.2">
      <c r="A34" s="84"/>
      <c r="B34" s="84" t="str">
        <f t="shared" si="1"/>
        <v/>
      </c>
      <c r="C34" s="82"/>
      <c r="D34" s="13"/>
      <c r="E34" s="13"/>
      <c r="F34" s="22"/>
      <c r="G34" s="12" t="s">
        <v>394</v>
      </c>
      <c r="H34" s="6">
        <v>67</v>
      </c>
      <c r="I34" s="16" t="s">
        <v>14</v>
      </c>
      <c r="J34" s="13">
        <v>141</v>
      </c>
      <c r="K34" s="6"/>
    </row>
  </sheetData>
  <mergeCells count="8">
    <mergeCell ref="A3:A4"/>
    <mergeCell ref="C3:C4"/>
    <mergeCell ref="D3:D4"/>
    <mergeCell ref="K11:K13"/>
    <mergeCell ref="C5:C6"/>
    <mergeCell ref="G3:J3"/>
    <mergeCell ref="K3:K4"/>
    <mergeCell ref="B3:B4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6" fitToHeight="0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view="pageBreakPreview" topLeftCell="A7" zoomScaleNormal="100" zoomScaleSheetLayoutView="100" workbookViewId="0">
      <selection activeCell="Q27" sqref="Q27"/>
    </sheetView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1" max="11" width="10.6328125" customWidth="1"/>
  </cols>
  <sheetData>
    <row r="1" spans="1:11" ht="14.15" customHeight="1" x14ac:dyDescent="0.2">
      <c r="A1" s="17" t="s">
        <v>218</v>
      </c>
      <c r="B1" s="17"/>
    </row>
    <row r="2" spans="1:11" ht="14.15" customHeight="1" x14ac:dyDescent="0.2"/>
    <row r="3" spans="1:11" ht="14.15" customHeight="1" x14ac:dyDescent="0.2">
      <c r="A3" s="152" t="s">
        <v>1</v>
      </c>
      <c r="B3" s="152" t="s">
        <v>363</v>
      </c>
      <c r="C3" s="152" t="s">
        <v>2</v>
      </c>
      <c r="D3" s="152" t="s">
        <v>5</v>
      </c>
      <c r="E3" s="1" t="s">
        <v>6</v>
      </c>
      <c r="F3" s="1" t="s">
        <v>8</v>
      </c>
      <c r="G3" s="157" t="s">
        <v>9</v>
      </c>
      <c r="H3" s="158"/>
      <c r="I3" s="158"/>
      <c r="J3" s="158"/>
      <c r="K3" s="152" t="s">
        <v>11</v>
      </c>
    </row>
    <row r="4" spans="1:11" ht="14.15" customHeight="1" x14ac:dyDescent="0.2">
      <c r="A4" s="153"/>
      <c r="B4" s="153"/>
      <c r="C4" s="153"/>
      <c r="D4" s="153"/>
      <c r="E4" s="2" t="s">
        <v>7</v>
      </c>
      <c r="F4" s="2" t="s">
        <v>217</v>
      </c>
      <c r="G4" s="3" t="s">
        <v>12</v>
      </c>
      <c r="H4" s="3" t="s">
        <v>3</v>
      </c>
      <c r="I4" s="3" t="s">
        <v>10</v>
      </c>
      <c r="J4" s="3" t="s">
        <v>4</v>
      </c>
      <c r="K4" s="153"/>
    </row>
    <row r="5" spans="1:11" ht="14.15" customHeight="1" x14ac:dyDescent="0.2">
      <c r="A5" s="71">
        <v>17262</v>
      </c>
      <c r="B5" s="71" t="str">
        <f t="shared" ref="B5:B36" si="0">IF(A5=0,"",TEXT(A5,"aaa"))</f>
        <v>土</v>
      </c>
      <c r="C5" s="159" t="s">
        <v>21</v>
      </c>
      <c r="D5" s="7"/>
      <c r="E5" s="7"/>
      <c r="F5" s="8"/>
      <c r="G5" s="9" t="s">
        <v>219</v>
      </c>
      <c r="H5" s="4">
        <v>38</v>
      </c>
      <c r="I5" s="31" t="s">
        <v>14</v>
      </c>
      <c r="J5" s="7">
        <v>801</v>
      </c>
      <c r="K5" s="4"/>
    </row>
    <row r="6" spans="1:11" ht="14.15" customHeight="1" x14ac:dyDescent="0.2">
      <c r="A6" s="72"/>
      <c r="B6" s="72" t="str">
        <f t="shared" si="0"/>
        <v/>
      </c>
      <c r="C6" s="160"/>
      <c r="D6" s="11"/>
      <c r="E6" s="11"/>
      <c r="F6" s="19"/>
      <c r="G6" s="10" t="s">
        <v>220</v>
      </c>
      <c r="H6" s="5">
        <v>57</v>
      </c>
      <c r="I6" s="35" t="s">
        <v>14</v>
      </c>
      <c r="J6" s="11">
        <v>626</v>
      </c>
      <c r="K6" s="5"/>
    </row>
    <row r="7" spans="1:11" ht="14.15" customHeight="1" x14ac:dyDescent="0.2">
      <c r="A7" s="72"/>
      <c r="B7" s="72" t="str">
        <f t="shared" si="0"/>
        <v/>
      </c>
      <c r="C7" s="160"/>
      <c r="D7" s="11"/>
      <c r="E7" s="11"/>
      <c r="F7" s="19"/>
      <c r="G7" s="10" t="s">
        <v>221</v>
      </c>
      <c r="H7" s="5">
        <v>52</v>
      </c>
      <c r="I7" s="35" t="s">
        <v>14</v>
      </c>
      <c r="J7" s="11"/>
      <c r="K7" s="5"/>
    </row>
    <row r="8" spans="1:11" ht="14.15" customHeight="1" x14ac:dyDescent="0.2">
      <c r="A8" s="72"/>
      <c r="B8" s="72" t="str">
        <f t="shared" si="0"/>
        <v/>
      </c>
      <c r="C8" s="160"/>
      <c r="D8" s="11"/>
      <c r="E8" s="11"/>
      <c r="F8" s="19"/>
      <c r="G8" s="10" t="s">
        <v>222</v>
      </c>
      <c r="H8" s="5">
        <v>54</v>
      </c>
      <c r="I8" s="35" t="s">
        <v>14</v>
      </c>
      <c r="J8" s="11"/>
      <c r="K8" s="5"/>
    </row>
    <row r="9" spans="1:11" ht="14.15" customHeight="1" x14ac:dyDescent="0.2">
      <c r="A9" s="71">
        <v>17272</v>
      </c>
      <c r="B9" s="71" t="str">
        <f t="shared" si="0"/>
        <v>火</v>
      </c>
      <c r="C9" s="73" t="s">
        <v>223</v>
      </c>
      <c r="D9" s="7"/>
      <c r="E9" s="7"/>
      <c r="F9" s="8"/>
      <c r="G9" s="9" t="s">
        <v>219</v>
      </c>
      <c r="H9" s="4">
        <v>38</v>
      </c>
      <c r="I9" s="31" t="s">
        <v>14</v>
      </c>
      <c r="J9" s="7">
        <v>1077</v>
      </c>
      <c r="K9" s="4" t="s">
        <v>15</v>
      </c>
    </row>
    <row r="10" spans="1:11" ht="14.15" customHeight="1" x14ac:dyDescent="0.2">
      <c r="A10" s="72"/>
      <c r="B10" s="72" t="str">
        <f t="shared" si="0"/>
        <v/>
      </c>
      <c r="C10" s="74"/>
      <c r="D10" s="11"/>
      <c r="E10" s="11"/>
      <c r="F10" s="19"/>
      <c r="G10" s="10" t="s">
        <v>220</v>
      </c>
      <c r="H10" s="5">
        <v>57</v>
      </c>
      <c r="I10" s="33" t="s">
        <v>14</v>
      </c>
      <c r="J10" s="11">
        <v>1005</v>
      </c>
      <c r="K10" s="5"/>
    </row>
    <row r="11" spans="1:11" ht="13.5" customHeight="1" x14ac:dyDescent="0.2">
      <c r="A11" s="75">
        <v>18741</v>
      </c>
      <c r="B11" s="75" t="str">
        <f t="shared" si="0"/>
        <v>月</v>
      </c>
      <c r="C11" s="76" t="s">
        <v>17</v>
      </c>
      <c r="D11" s="29">
        <v>3252</v>
      </c>
      <c r="E11" s="29">
        <v>3146</v>
      </c>
      <c r="F11" s="8">
        <f>ROUND(E11/D11*100,2)</f>
        <v>96.74</v>
      </c>
      <c r="G11" s="9" t="s">
        <v>219</v>
      </c>
      <c r="H11" s="28">
        <v>42</v>
      </c>
      <c r="I11" s="31" t="s">
        <v>14</v>
      </c>
      <c r="J11" s="29">
        <v>1735</v>
      </c>
      <c r="K11" s="32" t="s">
        <v>38</v>
      </c>
    </row>
    <row r="12" spans="1:11" s="20" customFormat="1" ht="13.5" customHeight="1" x14ac:dyDescent="0.2">
      <c r="A12" s="77"/>
      <c r="B12" s="77" t="str">
        <f t="shared" si="0"/>
        <v/>
      </c>
      <c r="C12" s="78"/>
      <c r="D12" s="40"/>
      <c r="E12" s="40"/>
      <c r="F12" s="34"/>
      <c r="G12" s="10" t="s">
        <v>220</v>
      </c>
      <c r="H12" s="41">
        <v>61</v>
      </c>
      <c r="I12" s="35" t="s">
        <v>14</v>
      </c>
      <c r="J12" s="40">
        <v>1161</v>
      </c>
      <c r="K12" s="42"/>
    </row>
    <row r="13" spans="1:11" s="20" customFormat="1" ht="13.5" customHeight="1" x14ac:dyDescent="0.2">
      <c r="A13" s="77"/>
      <c r="B13" s="77" t="str">
        <f t="shared" si="0"/>
        <v/>
      </c>
      <c r="C13" s="78"/>
      <c r="D13" s="40"/>
      <c r="E13" s="40"/>
      <c r="F13" s="34"/>
      <c r="G13" s="10" t="s">
        <v>221</v>
      </c>
      <c r="H13" s="41">
        <v>56</v>
      </c>
      <c r="I13" s="33" t="s">
        <v>14</v>
      </c>
      <c r="J13" s="40">
        <v>196</v>
      </c>
      <c r="K13" s="42"/>
    </row>
    <row r="14" spans="1:11" ht="14.15" customHeight="1" x14ac:dyDescent="0.2">
      <c r="A14" s="71">
        <v>20209</v>
      </c>
      <c r="B14" s="71" t="str">
        <f t="shared" si="0"/>
        <v>土</v>
      </c>
      <c r="C14" s="79" t="s">
        <v>17</v>
      </c>
      <c r="D14" s="29"/>
      <c r="E14" s="29"/>
      <c r="F14" s="30" t="s">
        <v>22</v>
      </c>
      <c r="G14" s="9" t="s">
        <v>219</v>
      </c>
      <c r="H14" s="4">
        <v>46</v>
      </c>
      <c r="I14" s="14" t="s">
        <v>14</v>
      </c>
      <c r="J14" s="7"/>
      <c r="K14" s="32" t="s">
        <v>26</v>
      </c>
    </row>
    <row r="15" spans="1:11" ht="14.15" customHeight="1" x14ac:dyDescent="0.2">
      <c r="A15" s="71">
        <v>21670</v>
      </c>
      <c r="B15" s="71" t="str">
        <f t="shared" si="0"/>
        <v>木</v>
      </c>
      <c r="C15" s="79" t="s">
        <v>17</v>
      </c>
      <c r="D15" s="29">
        <v>3466</v>
      </c>
      <c r="E15" s="29">
        <v>3310</v>
      </c>
      <c r="F15" s="8">
        <f>ROUND(E15/D15*100,2)</f>
        <v>95.5</v>
      </c>
      <c r="G15" s="9" t="s">
        <v>224</v>
      </c>
      <c r="H15" s="4">
        <v>52</v>
      </c>
      <c r="I15" s="14" t="s">
        <v>14</v>
      </c>
      <c r="J15" s="7">
        <v>1645</v>
      </c>
      <c r="K15" s="32" t="s">
        <v>32</v>
      </c>
    </row>
    <row r="16" spans="1:11" s="20" customFormat="1" ht="14.15" customHeight="1" x14ac:dyDescent="0.2">
      <c r="A16" s="72"/>
      <c r="B16" s="72" t="str">
        <f t="shared" si="0"/>
        <v/>
      </c>
      <c r="C16" s="80"/>
      <c r="D16" s="40"/>
      <c r="E16" s="40"/>
      <c r="F16" s="34"/>
      <c r="G16" s="10" t="s">
        <v>220</v>
      </c>
      <c r="H16" s="5">
        <v>69</v>
      </c>
      <c r="I16" s="16" t="s">
        <v>14</v>
      </c>
      <c r="J16" s="11">
        <v>1637</v>
      </c>
      <c r="K16" s="42"/>
    </row>
    <row r="17" spans="1:11" ht="13.5" customHeight="1" x14ac:dyDescent="0.2">
      <c r="A17" s="75">
        <v>23131</v>
      </c>
      <c r="B17" s="75" t="str">
        <f t="shared" si="0"/>
        <v>火</v>
      </c>
      <c r="C17" s="76" t="s">
        <v>17</v>
      </c>
      <c r="D17" s="29"/>
      <c r="E17" s="29"/>
      <c r="F17" s="30" t="s">
        <v>22</v>
      </c>
      <c r="G17" s="9" t="s">
        <v>224</v>
      </c>
      <c r="H17" s="28">
        <v>56</v>
      </c>
      <c r="I17" s="31" t="s">
        <v>14</v>
      </c>
      <c r="J17" s="7"/>
      <c r="K17" s="32" t="s">
        <v>36</v>
      </c>
    </row>
    <row r="18" spans="1:11" ht="14.15" customHeight="1" x14ac:dyDescent="0.2">
      <c r="A18" s="71">
        <v>24590</v>
      </c>
      <c r="B18" s="71" t="str">
        <f t="shared" si="0"/>
        <v>金</v>
      </c>
      <c r="C18" s="79" t="s">
        <v>17</v>
      </c>
      <c r="D18" s="7"/>
      <c r="E18" s="7"/>
      <c r="F18" s="30" t="s">
        <v>22</v>
      </c>
      <c r="G18" s="9" t="s">
        <v>224</v>
      </c>
      <c r="H18" s="4">
        <v>60</v>
      </c>
      <c r="I18" s="14" t="s">
        <v>14</v>
      </c>
      <c r="J18" s="7"/>
      <c r="K18" s="27" t="s">
        <v>181</v>
      </c>
    </row>
    <row r="19" spans="1:11" s="20" customFormat="1" ht="14.15" customHeight="1" x14ac:dyDescent="0.2">
      <c r="A19" s="72"/>
      <c r="B19" s="72" t="str">
        <f t="shared" si="0"/>
        <v/>
      </c>
      <c r="C19" s="80"/>
      <c r="D19" s="11"/>
      <c r="E19" s="11"/>
      <c r="F19" s="34"/>
      <c r="G19" s="10"/>
      <c r="H19" s="5"/>
      <c r="I19" s="15"/>
      <c r="J19" s="11"/>
      <c r="K19" s="154" t="s">
        <v>301</v>
      </c>
    </row>
    <row r="20" spans="1:11" s="20" customFormat="1" ht="14.15" customHeight="1" x14ac:dyDescent="0.2">
      <c r="A20" s="72"/>
      <c r="B20" s="72" t="str">
        <f t="shared" si="0"/>
        <v/>
      </c>
      <c r="C20" s="80"/>
      <c r="D20" s="11"/>
      <c r="E20" s="11"/>
      <c r="F20" s="34"/>
      <c r="G20" s="10"/>
      <c r="H20" s="5"/>
      <c r="I20" s="15"/>
      <c r="J20" s="11"/>
      <c r="K20" s="154"/>
    </row>
    <row r="21" spans="1:11" ht="14.15" customHeight="1" x14ac:dyDescent="0.2">
      <c r="A21" s="71">
        <v>26048</v>
      </c>
      <c r="B21" s="71" t="str">
        <f t="shared" si="0"/>
        <v>日</v>
      </c>
      <c r="C21" s="79" t="s">
        <v>17</v>
      </c>
      <c r="D21" s="7"/>
      <c r="E21" s="7"/>
      <c r="F21" s="30" t="s">
        <v>22</v>
      </c>
      <c r="G21" s="9" t="s">
        <v>224</v>
      </c>
      <c r="H21" s="23">
        <v>64</v>
      </c>
      <c r="I21" s="14" t="s">
        <v>14</v>
      </c>
      <c r="J21" s="7"/>
      <c r="K21" s="4" t="s">
        <v>19</v>
      </c>
    </row>
    <row r="22" spans="1:11" ht="14.15" customHeight="1" x14ac:dyDescent="0.2">
      <c r="A22" s="71">
        <v>27511</v>
      </c>
      <c r="B22" s="71" t="str">
        <f t="shared" si="0"/>
        <v>日</v>
      </c>
      <c r="C22" s="79" t="s">
        <v>17</v>
      </c>
      <c r="D22" s="7"/>
      <c r="E22" s="7"/>
      <c r="F22" s="30" t="s">
        <v>22</v>
      </c>
      <c r="G22" s="9" t="s">
        <v>224</v>
      </c>
      <c r="H22" s="23">
        <v>68</v>
      </c>
      <c r="I22" s="14" t="s">
        <v>14</v>
      </c>
      <c r="J22" s="7"/>
      <c r="K22" s="4" t="s">
        <v>20</v>
      </c>
    </row>
    <row r="23" spans="1:11" ht="14.15" customHeight="1" x14ac:dyDescent="0.2">
      <c r="A23" s="71">
        <v>28967</v>
      </c>
      <c r="B23" s="71" t="str">
        <f t="shared" si="0"/>
        <v>日</v>
      </c>
      <c r="C23" s="79" t="s">
        <v>17</v>
      </c>
      <c r="D23" s="7">
        <v>2416</v>
      </c>
      <c r="E23" s="7">
        <v>2377</v>
      </c>
      <c r="F23" s="8">
        <f>ROUND(E23/D23*100,2)</f>
        <v>98.39</v>
      </c>
      <c r="G23" s="9" t="s">
        <v>225</v>
      </c>
      <c r="H23" s="4">
        <v>53</v>
      </c>
      <c r="I23" s="14" t="s">
        <v>14</v>
      </c>
      <c r="J23" s="7">
        <v>1246</v>
      </c>
      <c r="K23" s="4" t="s">
        <v>15</v>
      </c>
    </row>
    <row r="24" spans="1:11" ht="14.15" customHeight="1" x14ac:dyDescent="0.2">
      <c r="A24" s="81"/>
      <c r="B24" s="81" t="str">
        <f t="shared" si="0"/>
        <v/>
      </c>
      <c r="C24" s="82"/>
      <c r="D24" s="13"/>
      <c r="E24" s="13"/>
      <c r="F24" s="36"/>
      <c r="G24" s="12" t="s">
        <v>226</v>
      </c>
      <c r="H24" s="6">
        <v>56</v>
      </c>
      <c r="I24" s="16" t="s">
        <v>14</v>
      </c>
      <c r="J24" s="13">
        <v>1116</v>
      </c>
      <c r="K24" s="6"/>
    </row>
    <row r="25" spans="1:11" ht="14.15" customHeight="1" x14ac:dyDescent="0.2">
      <c r="A25" s="71">
        <v>30430</v>
      </c>
      <c r="B25" s="71" t="str">
        <f t="shared" si="0"/>
        <v>日</v>
      </c>
      <c r="C25" s="79" t="s">
        <v>17</v>
      </c>
      <c r="D25" s="7"/>
      <c r="E25" s="7"/>
      <c r="F25" s="30" t="s">
        <v>22</v>
      </c>
      <c r="G25" s="9" t="s">
        <v>225</v>
      </c>
      <c r="H25" s="4">
        <v>57</v>
      </c>
      <c r="I25" s="14" t="s">
        <v>14</v>
      </c>
      <c r="J25" s="7"/>
      <c r="K25" s="4" t="s">
        <v>16</v>
      </c>
    </row>
    <row r="26" spans="1:11" ht="14.15" customHeight="1" x14ac:dyDescent="0.2">
      <c r="A26" s="71">
        <v>31893</v>
      </c>
      <c r="B26" s="71" t="str">
        <f t="shared" si="0"/>
        <v>日</v>
      </c>
      <c r="C26" s="79" t="s">
        <v>17</v>
      </c>
      <c r="D26" s="7"/>
      <c r="E26" s="7"/>
      <c r="F26" s="8" t="s">
        <v>22</v>
      </c>
      <c r="G26" s="9" t="s">
        <v>225</v>
      </c>
      <c r="H26" s="4">
        <v>61</v>
      </c>
      <c r="I26" s="14" t="s">
        <v>14</v>
      </c>
      <c r="J26" s="7"/>
      <c r="K26" s="4" t="s">
        <v>18</v>
      </c>
    </row>
    <row r="27" spans="1:11" ht="14.15" customHeight="1" x14ac:dyDescent="0.2">
      <c r="A27" s="83">
        <v>33349</v>
      </c>
      <c r="B27" s="83" t="str">
        <f t="shared" si="0"/>
        <v>日</v>
      </c>
      <c r="C27" s="79" t="s">
        <v>17</v>
      </c>
      <c r="D27" s="7">
        <v>2121</v>
      </c>
      <c r="E27" s="7">
        <v>2054</v>
      </c>
      <c r="F27" s="8">
        <f>ROUND(E27/D27*100,2)</f>
        <v>96.84</v>
      </c>
      <c r="G27" s="9" t="s">
        <v>227</v>
      </c>
      <c r="H27" s="4">
        <v>62</v>
      </c>
      <c r="I27" s="14" t="s">
        <v>14</v>
      </c>
      <c r="J27" s="7">
        <v>1143</v>
      </c>
      <c r="K27" s="4" t="s">
        <v>15</v>
      </c>
    </row>
    <row r="28" spans="1:11" ht="14.15" customHeight="1" x14ac:dyDescent="0.2">
      <c r="A28" s="84"/>
      <c r="B28" s="84" t="str">
        <f t="shared" si="0"/>
        <v/>
      </c>
      <c r="C28" s="82"/>
      <c r="D28" s="13"/>
      <c r="E28" s="13"/>
      <c r="F28" s="22"/>
      <c r="G28" s="12" t="s">
        <v>228</v>
      </c>
      <c r="H28" s="6">
        <v>57</v>
      </c>
      <c r="I28" s="16" t="s">
        <v>14</v>
      </c>
      <c r="J28" s="13">
        <v>890</v>
      </c>
      <c r="K28" s="6"/>
    </row>
    <row r="29" spans="1:11" ht="14.15" customHeight="1" x14ac:dyDescent="0.2">
      <c r="A29" s="85">
        <v>34812</v>
      </c>
      <c r="B29" s="85" t="str">
        <f t="shared" si="0"/>
        <v>日</v>
      </c>
      <c r="C29" s="86" t="s">
        <v>17</v>
      </c>
      <c r="D29" s="60"/>
      <c r="E29" s="60"/>
      <c r="F29" s="56" t="s">
        <v>22</v>
      </c>
      <c r="G29" s="24" t="s">
        <v>227</v>
      </c>
      <c r="H29" s="57">
        <v>66</v>
      </c>
      <c r="I29" s="58" t="s">
        <v>14</v>
      </c>
      <c r="J29" s="60"/>
      <c r="K29" s="57" t="s">
        <v>16</v>
      </c>
    </row>
    <row r="30" spans="1:11" ht="14.15" customHeight="1" x14ac:dyDescent="0.2">
      <c r="A30" s="85">
        <v>36275</v>
      </c>
      <c r="B30" s="85" t="str">
        <f t="shared" si="0"/>
        <v>日</v>
      </c>
      <c r="C30" s="86" t="s">
        <v>17</v>
      </c>
      <c r="D30" s="60"/>
      <c r="E30" s="60"/>
      <c r="F30" s="56" t="s">
        <v>22</v>
      </c>
      <c r="G30" s="24" t="s">
        <v>267</v>
      </c>
      <c r="H30" s="57">
        <v>53</v>
      </c>
      <c r="I30" s="58" t="s">
        <v>14</v>
      </c>
      <c r="J30" s="60"/>
      <c r="K30" s="57" t="s">
        <v>15</v>
      </c>
    </row>
    <row r="31" spans="1:11" ht="14.15" customHeight="1" x14ac:dyDescent="0.2">
      <c r="A31" s="71">
        <v>37738</v>
      </c>
      <c r="B31" s="71" t="str">
        <f t="shared" si="0"/>
        <v>日</v>
      </c>
      <c r="C31" s="79" t="s">
        <v>17</v>
      </c>
      <c r="D31" s="7">
        <v>1809</v>
      </c>
      <c r="E31" s="7">
        <v>1740</v>
      </c>
      <c r="F31" s="8">
        <f>ROUND(E31/D31*100,2)</f>
        <v>96.19</v>
      </c>
      <c r="G31" s="9" t="s">
        <v>270</v>
      </c>
      <c r="H31" s="4">
        <v>39</v>
      </c>
      <c r="I31" s="4" t="s">
        <v>14</v>
      </c>
      <c r="J31" s="7">
        <v>1037</v>
      </c>
      <c r="K31" s="4" t="s">
        <v>15</v>
      </c>
    </row>
    <row r="32" spans="1:11" ht="14" customHeight="1" x14ac:dyDescent="0.2">
      <c r="A32" s="12"/>
      <c r="B32" s="12" t="str">
        <f t="shared" si="0"/>
        <v/>
      </c>
      <c r="C32" s="6"/>
      <c r="D32" s="6"/>
      <c r="E32" s="6"/>
      <c r="F32" s="6"/>
      <c r="G32" s="12" t="s">
        <v>267</v>
      </c>
      <c r="H32" s="6">
        <v>57</v>
      </c>
      <c r="I32" s="6" t="s">
        <v>14</v>
      </c>
      <c r="J32" s="13">
        <v>692</v>
      </c>
      <c r="K32" s="6"/>
    </row>
    <row r="33" spans="1:11" ht="14.15" customHeight="1" x14ac:dyDescent="0.2">
      <c r="A33" s="87">
        <v>39194</v>
      </c>
      <c r="B33" s="87" t="str">
        <f t="shared" si="0"/>
        <v>日</v>
      </c>
      <c r="C33" s="86" t="s">
        <v>17</v>
      </c>
      <c r="D33" s="60"/>
      <c r="E33" s="60"/>
      <c r="F33" s="56" t="s">
        <v>22</v>
      </c>
      <c r="G33" s="24" t="s">
        <v>270</v>
      </c>
      <c r="H33" s="57">
        <v>43</v>
      </c>
      <c r="I33" s="57" t="s">
        <v>14</v>
      </c>
      <c r="J33" s="60"/>
      <c r="K33" s="57" t="s">
        <v>16</v>
      </c>
    </row>
    <row r="34" spans="1:11" x14ac:dyDescent="0.2">
      <c r="A34" s="71">
        <v>40657</v>
      </c>
      <c r="B34" s="71" t="str">
        <f t="shared" si="0"/>
        <v>日</v>
      </c>
      <c r="C34" s="79" t="s">
        <v>17</v>
      </c>
      <c r="D34" s="7">
        <v>1569</v>
      </c>
      <c r="E34" s="7">
        <v>1472</v>
      </c>
      <c r="F34" s="8">
        <f>ROUND(E34/D34*100,2)</f>
        <v>93.82</v>
      </c>
      <c r="G34" s="9" t="s">
        <v>342</v>
      </c>
      <c r="H34" s="4">
        <v>61</v>
      </c>
      <c r="I34" s="4" t="s">
        <v>14</v>
      </c>
      <c r="J34" s="7">
        <v>1114</v>
      </c>
      <c r="K34" s="4" t="s">
        <v>15</v>
      </c>
    </row>
    <row r="35" spans="1:11" x14ac:dyDescent="0.2">
      <c r="A35" s="12"/>
      <c r="B35" s="12" t="str">
        <f t="shared" si="0"/>
        <v/>
      </c>
      <c r="C35" s="6"/>
      <c r="D35" s="6"/>
      <c r="E35" s="6"/>
      <c r="F35" s="6"/>
      <c r="G35" s="12" t="s">
        <v>343</v>
      </c>
      <c r="H35" s="6">
        <v>64</v>
      </c>
      <c r="I35" s="6" t="s">
        <v>14</v>
      </c>
      <c r="J35" s="13">
        <v>252</v>
      </c>
      <c r="K35" s="6"/>
    </row>
    <row r="36" spans="1:11" x14ac:dyDescent="0.2">
      <c r="A36" s="83">
        <v>42120</v>
      </c>
      <c r="B36" s="83" t="str">
        <f t="shared" si="0"/>
        <v>日</v>
      </c>
      <c r="C36" s="79" t="s">
        <v>17</v>
      </c>
      <c r="D36" s="97">
        <v>1440</v>
      </c>
      <c r="E36" s="97">
        <v>1320</v>
      </c>
      <c r="F36" s="8">
        <f>ROUND(E36/D36*100,2)</f>
        <v>91.67</v>
      </c>
      <c r="G36" s="4" t="s">
        <v>342</v>
      </c>
      <c r="H36" s="4">
        <v>65</v>
      </c>
      <c r="I36" s="4" t="s">
        <v>14</v>
      </c>
      <c r="J36" s="4">
        <v>986</v>
      </c>
      <c r="K36" s="4" t="s">
        <v>16</v>
      </c>
    </row>
    <row r="37" spans="1:11" x14ac:dyDescent="0.2">
      <c r="A37" s="6"/>
      <c r="B37" s="6"/>
      <c r="C37" s="6"/>
      <c r="D37" s="6"/>
      <c r="E37" s="6"/>
      <c r="F37" s="6"/>
      <c r="G37" s="6" t="s">
        <v>343</v>
      </c>
      <c r="H37" s="6">
        <v>68</v>
      </c>
      <c r="I37" s="6" t="s">
        <v>14</v>
      </c>
      <c r="J37" s="6">
        <v>299</v>
      </c>
      <c r="K37" s="6"/>
    </row>
    <row r="38" spans="1:11" x14ac:dyDescent="0.2">
      <c r="A38" s="83">
        <v>43576</v>
      </c>
      <c r="B38" s="79" t="s">
        <v>369</v>
      </c>
      <c r="C38" s="123" t="s">
        <v>17</v>
      </c>
      <c r="D38" s="46">
        <v>1297</v>
      </c>
      <c r="E38" s="46">
        <v>1218</v>
      </c>
      <c r="F38" s="4">
        <v>93.91</v>
      </c>
      <c r="G38" s="124" t="s">
        <v>377</v>
      </c>
      <c r="H38" s="125">
        <v>51</v>
      </c>
      <c r="I38" s="125" t="s">
        <v>14</v>
      </c>
      <c r="J38" s="145">
        <v>669</v>
      </c>
      <c r="K38" s="125" t="s">
        <v>15</v>
      </c>
    </row>
    <row r="39" spans="1:11" x14ac:dyDescent="0.2">
      <c r="A39" s="6"/>
      <c r="B39" s="6"/>
      <c r="C39" s="6"/>
      <c r="D39" s="6"/>
      <c r="E39" s="6"/>
      <c r="F39" s="6"/>
      <c r="G39" s="127" t="s">
        <v>378</v>
      </c>
      <c r="H39" s="128">
        <v>69</v>
      </c>
      <c r="I39" s="128" t="s">
        <v>14</v>
      </c>
      <c r="J39" s="146">
        <v>540</v>
      </c>
      <c r="K39" s="6"/>
    </row>
    <row r="40" spans="1:11" ht="14.15" customHeight="1" x14ac:dyDescent="0.2">
      <c r="A40" s="87">
        <v>45039</v>
      </c>
      <c r="B40" s="87" t="str">
        <f t="shared" ref="B40" si="1">IF(A40=0,"",TEXT(A40,"aaa"))</f>
        <v>日</v>
      </c>
      <c r="C40" s="86" t="s">
        <v>17</v>
      </c>
      <c r="D40" s="60"/>
      <c r="E40" s="60"/>
      <c r="F40" s="56" t="s">
        <v>22</v>
      </c>
      <c r="G40" s="24" t="s">
        <v>377</v>
      </c>
      <c r="H40" s="57">
        <v>55</v>
      </c>
      <c r="I40" s="57" t="s">
        <v>14</v>
      </c>
      <c r="J40" s="60"/>
      <c r="K40" s="57" t="s">
        <v>16</v>
      </c>
    </row>
  </sheetData>
  <mergeCells count="8">
    <mergeCell ref="A3:A4"/>
    <mergeCell ref="C3:C4"/>
    <mergeCell ref="D3:D4"/>
    <mergeCell ref="K19:K20"/>
    <mergeCell ref="C5:C8"/>
    <mergeCell ref="G3:J3"/>
    <mergeCell ref="K3:K4"/>
    <mergeCell ref="B3:B4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6" fitToHeight="0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view="pageBreakPreview" topLeftCell="A7" zoomScaleNormal="100" zoomScaleSheetLayoutView="100" workbookViewId="0">
      <selection activeCell="Q24" sqref="Q24"/>
    </sheetView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0" max="10" width="9.90625" bestFit="1" customWidth="1"/>
    <col min="11" max="11" width="10.6328125" customWidth="1"/>
  </cols>
  <sheetData>
    <row r="1" spans="1:11" ht="14.15" customHeight="1" x14ac:dyDescent="0.2">
      <c r="A1" s="17" t="s">
        <v>329</v>
      </c>
      <c r="B1" s="17"/>
    </row>
    <row r="2" spans="1:11" ht="14.15" customHeight="1" x14ac:dyDescent="0.2"/>
    <row r="3" spans="1:11" ht="14.15" customHeight="1" x14ac:dyDescent="0.2">
      <c r="A3" s="152" t="s">
        <v>1</v>
      </c>
      <c r="B3" s="152" t="s">
        <v>363</v>
      </c>
      <c r="C3" s="152" t="s">
        <v>2</v>
      </c>
      <c r="D3" s="152" t="s">
        <v>5</v>
      </c>
      <c r="E3" s="1" t="s">
        <v>6</v>
      </c>
      <c r="F3" s="1" t="s">
        <v>8</v>
      </c>
      <c r="G3" s="157" t="s">
        <v>9</v>
      </c>
      <c r="H3" s="158"/>
      <c r="I3" s="158"/>
      <c r="J3" s="158"/>
      <c r="K3" s="152" t="s">
        <v>11</v>
      </c>
    </row>
    <row r="4" spans="1:11" ht="14.15" customHeight="1" x14ac:dyDescent="0.2">
      <c r="A4" s="153"/>
      <c r="B4" s="153"/>
      <c r="C4" s="153"/>
      <c r="D4" s="153"/>
      <c r="E4" s="2" t="s">
        <v>7</v>
      </c>
      <c r="F4" s="2" t="s">
        <v>339</v>
      </c>
      <c r="G4" s="3" t="s">
        <v>12</v>
      </c>
      <c r="H4" s="3" t="s">
        <v>3</v>
      </c>
      <c r="I4" s="3" t="s">
        <v>10</v>
      </c>
      <c r="J4" s="3" t="s">
        <v>4</v>
      </c>
      <c r="K4" s="153"/>
    </row>
    <row r="5" spans="1:11" ht="14.15" customHeight="1" x14ac:dyDescent="0.2">
      <c r="A5" s="71">
        <v>17262</v>
      </c>
      <c r="B5" s="71" t="str">
        <f t="shared" ref="B5:B29" si="0">IF(A5=0,"",TEXT(A5,"aaa"))</f>
        <v>土</v>
      </c>
      <c r="C5" s="159" t="s">
        <v>21</v>
      </c>
      <c r="D5" s="7"/>
      <c r="E5" s="7"/>
      <c r="F5" s="8" t="s">
        <v>22</v>
      </c>
      <c r="G5" s="9" t="s">
        <v>330</v>
      </c>
      <c r="H5" s="4">
        <v>49</v>
      </c>
      <c r="I5" s="15" t="s">
        <v>14</v>
      </c>
      <c r="J5" s="7"/>
      <c r="K5" s="4" t="s">
        <v>15</v>
      </c>
    </row>
    <row r="6" spans="1:11" ht="14.15" customHeight="1" x14ac:dyDescent="0.2">
      <c r="A6" s="72"/>
      <c r="B6" s="72" t="str">
        <f t="shared" si="0"/>
        <v/>
      </c>
      <c r="C6" s="160"/>
      <c r="D6" s="11"/>
      <c r="E6" s="11"/>
      <c r="F6" s="19"/>
      <c r="G6" s="10"/>
      <c r="H6" s="5"/>
      <c r="I6" s="16"/>
      <c r="J6" s="11"/>
      <c r="K6" s="5"/>
    </row>
    <row r="7" spans="1:11" ht="13.5" customHeight="1" x14ac:dyDescent="0.2">
      <c r="A7" s="75">
        <v>18741</v>
      </c>
      <c r="B7" s="75" t="str">
        <f t="shared" si="0"/>
        <v>月</v>
      </c>
      <c r="C7" s="76" t="s">
        <v>17</v>
      </c>
      <c r="D7" s="29"/>
      <c r="E7" s="29"/>
      <c r="F7" s="8" t="s">
        <v>22</v>
      </c>
      <c r="G7" s="9" t="s">
        <v>330</v>
      </c>
      <c r="H7" s="28">
        <v>53</v>
      </c>
      <c r="I7" s="15" t="s">
        <v>14</v>
      </c>
      <c r="J7" s="29"/>
      <c r="K7" s="32" t="s">
        <v>38</v>
      </c>
    </row>
    <row r="8" spans="1:11" ht="14.15" customHeight="1" x14ac:dyDescent="0.2">
      <c r="A8" s="71">
        <v>20209</v>
      </c>
      <c r="B8" s="71" t="str">
        <f t="shared" si="0"/>
        <v>土</v>
      </c>
      <c r="C8" s="79" t="s">
        <v>17</v>
      </c>
      <c r="D8" s="29"/>
      <c r="E8" s="29"/>
      <c r="F8" s="8" t="s">
        <v>22</v>
      </c>
      <c r="G8" s="9" t="s">
        <v>330</v>
      </c>
      <c r="H8" s="28">
        <v>57</v>
      </c>
      <c r="I8" s="58" t="s">
        <v>14</v>
      </c>
      <c r="J8" s="7"/>
      <c r="K8" s="4" t="s">
        <v>18</v>
      </c>
    </row>
    <row r="9" spans="1:11" ht="14.15" customHeight="1" x14ac:dyDescent="0.2">
      <c r="A9" s="71">
        <v>21670</v>
      </c>
      <c r="B9" s="71" t="str">
        <f t="shared" si="0"/>
        <v>木</v>
      </c>
      <c r="C9" s="79" t="s">
        <v>17</v>
      </c>
      <c r="D9" s="29"/>
      <c r="E9" s="29"/>
      <c r="F9" s="8" t="s">
        <v>22</v>
      </c>
      <c r="G9" s="24" t="s">
        <v>330</v>
      </c>
      <c r="H9" s="4">
        <v>61</v>
      </c>
      <c r="I9" s="31" t="s">
        <v>14</v>
      </c>
      <c r="J9" s="7"/>
      <c r="K9" s="4" t="s">
        <v>19</v>
      </c>
    </row>
    <row r="10" spans="1:11" ht="13.5" customHeight="1" x14ac:dyDescent="0.2">
      <c r="A10" s="75">
        <v>23131</v>
      </c>
      <c r="B10" s="75" t="str">
        <f t="shared" si="0"/>
        <v>火</v>
      </c>
      <c r="C10" s="79" t="s">
        <v>17</v>
      </c>
      <c r="D10" s="29">
        <v>5175</v>
      </c>
      <c r="E10" s="29">
        <v>4969</v>
      </c>
      <c r="F10" s="8">
        <f>ROUND(E10/D10*100,2)</f>
        <v>96.02</v>
      </c>
      <c r="G10" s="9" t="s">
        <v>330</v>
      </c>
      <c r="H10" s="4">
        <v>65</v>
      </c>
      <c r="I10" s="31" t="s">
        <v>14</v>
      </c>
      <c r="J10" s="7">
        <v>2693</v>
      </c>
      <c r="K10" s="4" t="s">
        <v>20</v>
      </c>
    </row>
    <row r="11" spans="1:11" ht="13.5" customHeight="1" x14ac:dyDescent="0.2">
      <c r="A11" s="77"/>
      <c r="B11" s="77" t="str">
        <f t="shared" si="0"/>
        <v/>
      </c>
      <c r="C11" s="80"/>
      <c r="D11" s="40"/>
      <c r="E11" s="40"/>
      <c r="F11" s="19"/>
      <c r="G11" s="35" t="s">
        <v>331</v>
      </c>
      <c r="H11" s="41">
        <v>60</v>
      </c>
      <c r="I11" s="35" t="s">
        <v>14</v>
      </c>
      <c r="J11" s="11">
        <v>2255</v>
      </c>
      <c r="K11" s="156" t="s">
        <v>332</v>
      </c>
    </row>
    <row r="12" spans="1:11" ht="13.5" customHeight="1" x14ac:dyDescent="0.2">
      <c r="A12" s="77"/>
      <c r="B12" s="77" t="str">
        <f t="shared" si="0"/>
        <v/>
      </c>
      <c r="C12" s="78"/>
      <c r="D12" s="40"/>
      <c r="E12" s="40"/>
      <c r="F12" s="19"/>
      <c r="G12" s="10"/>
      <c r="H12" s="41"/>
      <c r="I12" s="35"/>
      <c r="J12" s="11"/>
      <c r="K12" s="156"/>
    </row>
    <row r="13" spans="1:11" ht="14.15" customHeight="1" x14ac:dyDescent="0.2">
      <c r="A13" s="71">
        <v>24590</v>
      </c>
      <c r="B13" s="71" t="str">
        <f t="shared" si="0"/>
        <v>金</v>
      </c>
      <c r="C13" s="79" t="s">
        <v>17</v>
      </c>
      <c r="D13" s="7">
        <v>4443</v>
      </c>
      <c r="E13" s="7">
        <v>4300</v>
      </c>
      <c r="F13" s="8">
        <f>ROUND(E13/D13*100,2)</f>
        <v>96.78</v>
      </c>
      <c r="G13" s="31" t="s">
        <v>333</v>
      </c>
      <c r="H13" s="4">
        <v>53</v>
      </c>
      <c r="I13" s="31" t="s">
        <v>14</v>
      </c>
      <c r="J13" s="46">
        <v>2368</v>
      </c>
      <c r="K13" s="4" t="s">
        <v>15</v>
      </c>
    </row>
    <row r="14" spans="1:11" s="20" customFormat="1" ht="14.15" customHeight="1" x14ac:dyDescent="0.2">
      <c r="A14" s="72"/>
      <c r="B14" s="72" t="str">
        <f t="shared" si="0"/>
        <v/>
      </c>
      <c r="C14" s="80"/>
      <c r="D14" s="11"/>
      <c r="E14" s="11"/>
      <c r="F14" s="19"/>
      <c r="G14" s="35" t="s">
        <v>331</v>
      </c>
      <c r="H14" s="5">
        <v>64</v>
      </c>
      <c r="I14" s="33" t="s">
        <v>14</v>
      </c>
      <c r="J14" s="47">
        <v>1919</v>
      </c>
      <c r="K14" s="5"/>
    </row>
    <row r="15" spans="1:11" ht="14.15" customHeight="1" x14ac:dyDescent="0.2">
      <c r="A15" s="71">
        <v>26048</v>
      </c>
      <c r="B15" s="71" t="str">
        <f t="shared" si="0"/>
        <v>日</v>
      </c>
      <c r="C15" s="79" t="s">
        <v>17</v>
      </c>
      <c r="D15" s="7"/>
      <c r="E15" s="7"/>
      <c r="F15" s="8" t="s">
        <v>22</v>
      </c>
      <c r="G15" s="31" t="s">
        <v>333</v>
      </c>
      <c r="H15" s="23">
        <v>57</v>
      </c>
      <c r="I15" s="31" t="s">
        <v>14</v>
      </c>
      <c r="J15" s="7"/>
      <c r="K15" s="4" t="s">
        <v>16</v>
      </c>
    </row>
    <row r="16" spans="1:11" ht="14.15" customHeight="1" x14ac:dyDescent="0.2">
      <c r="A16" s="71">
        <v>27511</v>
      </c>
      <c r="B16" s="71" t="str">
        <f t="shared" si="0"/>
        <v>日</v>
      </c>
      <c r="C16" s="79" t="s">
        <v>17</v>
      </c>
      <c r="D16" s="7"/>
      <c r="E16" s="7"/>
      <c r="F16" s="8" t="s">
        <v>22</v>
      </c>
      <c r="G16" s="31" t="s">
        <v>333</v>
      </c>
      <c r="H16" s="4">
        <v>61</v>
      </c>
      <c r="I16" s="31" t="s">
        <v>14</v>
      </c>
      <c r="J16" s="105"/>
      <c r="K16" s="4" t="s">
        <v>18</v>
      </c>
    </row>
    <row r="17" spans="1:11" ht="14.15" customHeight="1" x14ac:dyDescent="0.2">
      <c r="A17" s="71">
        <v>28967</v>
      </c>
      <c r="B17" s="71" t="str">
        <f t="shared" si="0"/>
        <v>日</v>
      </c>
      <c r="C17" s="79" t="s">
        <v>17</v>
      </c>
      <c r="D17" s="7">
        <v>2685</v>
      </c>
      <c r="E17" s="7">
        <v>2607</v>
      </c>
      <c r="F17" s="8">
        <f>ROUND(E17/D17*100,2)</f>
        <v>97.09</v>
      </c>
      <c r="G17" s="31" t="s">
        <v>333</v>
      </c>
      <c r="H17" s="4">
        <v>65</v>
      </c>
      <c r="I17" s="31" t="s">
        <v>14</v>
      </c>
      <c r="J17" s="7">
        <v>1510</v>
      </c>
      <c r="K17" s="4" t="s">
        <v>19</v>
      </c>
    </row>
    <row r="18" spans="1:11" s="20" customFormat="1" ht="14.15" customHeight="1" x14ac:dyDescent="0.2">
      <c r="A18" s="72"/>
      <c r="B18" s="72" t="str">
        <f t="shared" si="0"/>
        <v/>
      </c>
      <c r="C18" s="80"/>
      <c r="D18" s="11"/>
      <c r="E18" s="11"/>
      <c r="F18" s="19"/>
      <c r="G18" s="35" t="s">
        <v>334</v>
      </c>
      <c r="H18" s="5">
        <v>47</v>
      </c>
      <c r="I18" s="33" t="s">
        <v>14</v>
      </c>
      <c r="J18" s="11">
        <v>1085</v>
      </c>
      <c r="K18" s="5"/>
    </row>
    <row r="19" spans="1:11" ht="14.15" customHeight="1" x14ac:dyDescent="0.2">
      <c r="A19" s="71">
        <v>30430</v>
      </c>
      <c r="B19" s="71" t="str">
        <f t="shared" si="0"/>
        <v>日</v>
      </c>
      <c r="C19" s="79" t="s">
        <v>17</v>
      </c>
      <c r="D19" s="7"/>
      <c r="E19" s="7"/>
      <c r="F19" s="8" t="s">
        <v>22</v>
      </c>
      <c r="G19" s="9" t="s">
        <v>335</v>
      </c>
      <c r="H19" s="4">
        <v>57</v>
      </c>
      <c r="I19" s="33" t="s">
        <v>14</v>
      </c>
      <c r="J19" s="7"/>
      <c r="K19" s="4" t="s">
        <v>15</v>
      </c>
    </row>
    <row r="20" spans="1:11" ht="14.15" customHeight="1" x14ac:dyDescent="0.2">
      <c r="A20" s="71">
        <v>31893</v>
      </c>
      <c r="B20" s="71" t="str">
        <f t="shared" si="0"/>
        <v>日</v>
      </c>
      <c r="C20" s="79" t="s">
        <v>17</v>
      </c>
      <c r="D20" s="7"/>
      <c r="E20" s="7"/>
      <c r="F20" s="8" t="s">
        <v>22</v>
      </c>
      <c r="G20" s="9" t="s">
        <v>335</v>
      </c>
      <c r="H20" s="4">
        <v>61</v>
      </c>
      <c r="I20" s="33" t="s">
        <v>14</v>
      </c>
      <c r="J20" s="7"/>
      <c r="K20" s="4" t="s">
        <v>16</v>
      </c>
    </row>
    <row r="21" spans="1:11" ht="14.15" customHeight="1" x14ac:dyDescent="0.2">
      <c r="A21" s="71">
        <v>33349</v>
      </c>
      <c r="B21" s="71" t="str">
        <f t="shared" si="0"/>
        <v>日</v>
      </c>
      <c r="C21" s="79" t="s">
        <v>17</v>
      </c>
      <c r="D21" s="7">
        <v>2041</v>
      </c>
      <c r="E21" s="7">
        <v>1962</v>
      </c>
      <c r="F21" s="8">
        <f>ROUND(E21/D21*100,2)</f>
        <v>96.13</v>
      </c>
      <c r="G21" s="9" t="s">
        <v>335</v>
      </c>
      <c r="H21" s="4">
        <v>65</v>
      </c>
      <c r="I21" s="31" t="s">
        <v>14</v>
      </c>
      <c r="J21" s="7">
        <v>1000</v>
      </c>
      <c r="K21" s="4" t="s">
        <v>18</v>
      </c>
    </row>
    <row r="22" spans="1:11" ht="14.15" customHeight="1" x14ac:dyDescent="0.2">
      <c r="A22" s="84"/>
      <c r="B22" s="84" t="str">
        <f t="shared" si="0"/>
        <v/>
      </c>
      <c r="C22" s="82"/>
      <c r="D22" s="13"/>
      <c r="E22" s="13"/>
      <c r="F22" s="22"/>
      <c r="G22" s="12" t="s">
        <v>336</v>
      </c>
      <c r="H22" s="6">
        <v>62</v>
      </c>
      <c r="I22" s="33" t="s">
        <v>14</v>
      </c>
      <c r="J22" s="13">
        <v>952</v>
      </c>
      <c r="K22" s="6"/>
    </row>
    <row r="23" spans="1:11" ht="14.15" customHeight="1" x14ac:dyDescent="0.2">
      <c r="A23" s="87">
        <v>34301</v>
      </c>
      <c r="B23" s="87" t="str">
        <f t="shared" si="0"/>
        <v>日</v>
      </c>
      <c r="C23" s="86" t="s">
        <v>30</v>
      </c>
      <c r="D23" s="57"/>
      <c r="E23" s="57"/>
      <c r="F23" s="57" t="s">
        <v>22</v>
      </c>
      <c r="G23" s="24" t="s">
        <v>337</v>
      </c>
      <c r="H23" s="57">
        <v>58</v>
      </c>
      <c r="I23" s="33" t="s">
        <v>14</v>
      </c>
      <c r="J23" s="60"/>
      <c r="K23" s="57" t="s">
        <v>15</v>
      </c>
    </row>
    <row r="24" spans="1:11" ht="14.15" customHeight="1" x14ac:dyDescent="0.2">
      <c r="A24" s="87">
        <v>35750</v>
      </c>
      <c r="B24" s="87" t="str">
        <f t="shared" si="0"/>
        <v>日</v>
      </c>
      <c r="C24" s="86" t="s">
        <v>17</v>
      </c>
      <c r="D24" s="57"/>
      <c r="E24" s="57"/>
      <c r="F24" s="57" t="s">
        <v>22</v>
      </c>
      <c r="G24" s="24" t="s">
        <v>337</v>
      </c>
      <c r="H24" s="57">
        <v>62</v>
      </c>
      <c r="I24" s="33" t="s">
        <v>14</v>
      </c>
      <c r="J24" s="60"/>
      <c r="K24" s="57" t="s">
        <v>16</v>
      </c>
    </row>
    <row r="25" spans="1:11" ht="14.15" customHeight="1" x14ac:dyDescent="0.2">
      <c r="A25" s="87">
        <v>37206</v>
      </c>
      <c r="B25" s="87" t="str">
        <f t="shared" si="0"/>
        <v>日</v>
      </c>
      <c r="C25" s="86" t="s">
        <v>17</v>
      </c>
      <c r="D25" s="57"/>
      <c r="E25" s="57"/>
      <c r="F25" s="57" t="s">
        <v>22</v>
      </c>
      <c r="G25" s="24" t="s">
        <v>337</v>
      </c>
      <c r="H25" s="57">
        <v>66</v>
      </c>
      <c r="I25" s="57" t="s">
        <v>14</v>
      </c>
      <c r="J25" s="60"/>
      <c r="K25" s="57" t="s">
        <v>18</v>
      </c>
    </row>
    <row r="26" spans="1:11" ht="14.15" customHeight="1" x14ac:dyDescent="0.2">
      <c r="A26" s="87">
        <v>38669</v>
      </c>
      <c r="B26" s="87" t="str">
        <f t="shared" si="0"/>
        <v>日</v>
      </c>
      <c r="C26" s="86" t="s">
        <v>17</v>
      </c>
      <c r="D26" s="57"/>
      <c r="E26" s="57"/>
      <c r="F26" s="57" t="s">
        <v>22</v>
      </c>
      <c r="G26" s="24" t="s">
        <v>338</v>
      </c>
      <c r="H26" s="57">
        <v>56</v>
      </c>
      <c r="I26" s="57" t="s">
        <v>14</v>
      </c>
      <c r="J26" s="60"/>
      <c r="K26" s="57" t="s">
        <v>15</v>
      </c>
    </row>
    <row r="27" spans="1:11" ht="14.15" customHeight="1" x14ac:dyDescent="0.2">
      <c r="A27" s="87">
        <v>40132</v>
      </c>
      <c r="B27" s="87" t="str">
        <f t="shared" si="0"/>
        <v>日</v>
      </c>
      <c r="C27" s="86" t="s">
        <v>17</v>
      </c>
      <c r="D27" s="57"/>
      <c r="E27" s="57"/>
      <c r="F27" s="57" t="s">
        <v>22</v>
      </c>
      <c r="G27" s="24" t="s">
        <v>338</v>
      </c>
      <c r="H27" s="57">
        <v>60</v>
      </c>
      <c r="I27" s="57" t="s">
        <v>14</v>
      </c>
      <c r="J27" s="60"/>
      <c r="K27" s="57" t="s">
        <v>16</v>
      </c>
    </row>
    <row r="28" spans="1:11" x14ac:dyDescent="0.2">
      <c r="A28" s="85">
        <v>40657</v>
      </c>
      <c r="B28" s="85" t="str">
        <f t="shared" si="0"/>
        <v>日</v>
      </c>
      <c r="C28" s="86" t="s">
        <v>34</v>
      </c>
      <c r="D28" s="60"/>
      <c r="E28" s="60"/>
      <c r="F28" s="56" t="s">
        <v>22</v>
      </c>
      <c r="G28" s="24" t="s">
        <v>344</v>
      </c>
      <c r="H28" s="57">
        <v>55</v>
      </c>
      <c r="I28" s="58" t="s">
        <v>14</v>
      </c>
      <c r="J28" s="60"/>
      <c r="K28" s="57" t="s">
        <v>15</v>
      </c>
    </row>
    <row r="29" spans="1:11" x14ac:dyDescent="0.2">
      <c r="A29" s="83">
        <v>42120</v>
      </c>
      <c r="B29" s="83" t="str">
        <f t="shared" si="0"/>
        <v>日</v>
      </c>
      <c r="C29" s="123" t="s">
        <v>17</v>
      </c>
      <c r="D29" s="97">
        <v>1282</v>
      </c>
      <c r="E29" s="97">
        <v>1168</v>
      </c>
      <c r="F29" s="8">
        <f>ROUND(E29/D29*100,2)</f>
        <v>91.11</v>
      </c>
      <c r="G29" s="4" t="s">
        <v>361</v>
      </c>
      <c r="H29" s="4">
        <v>59</v>
      </c>
      <c r="I29" s="4" t="s">
        <v>14</v>
      </c>
      <c r="J29" s="4">
        <v>677</v>
      </c>
      <c r="K29" s="4" t="s">
        <v>15</v>
      </c>
    </row>
    <row r="30" spans="1:11" x14ac:dyDescent="0.2">
      <c r="A30" s="6"/>
      <c r="B30" s="6"/>
      <c r="C30" s="6"/>
      <c r="D30" s="6"/>
      <c r="E30" s="6"/>
      <c r="F30" s="6"/>
      <c r="G30" s="6" t="s">
        <v>344</v>
      </c>
      <c r="H30" s="6">
        <v>59</v>
      </c>
      <c r="I30" s="6" t="s">
        <v>14</v>
      </c>
      <c r="J30" s="6">
        <v>484</v>
      </c>
      <c r="K30" s="6"/>
    </row>
    <row r="31" spans="1:11" x14ac:dyDescent="0.2">
      <c r="A31" s="85">
        <v>43576</v>
      </c>
      <c r="B31" s="86" t="s">
        <v>369</v>
      </c>
      <c r="C31" s="132" t="s">
        <v>379</v>
      </c>
      <c r="D31" s="57"/>
      <c r="E31" s="57"/>
      <c r="F31" s="133" t="s">
        <v>22</v>
      </c>
      <c r="G31" s="134" t="s">
        <v>361</v>
      </c>
      <c r="H31" s="133">
        <v>63</v>
      </c>
      <c r="I31" s="133" t="s">
        <v>14</v>
      </c>
      <c r="J31" s="57"/>
      <c r="K31" s="133" t="s">
        <v>16</v>
      </c>
    </row>
    <row r="32" spans="1:11" x14ac:dyDescent="0.2">
      <c r="A32" s="85">
        <v>45039</v>
      </c>
      <c r="B32" s="86" t="s">
        <v>369</v>
      </c>
      <c r="C32" s="132" t="s">
        <v>379</v>
      </c>
      <c r="D32" s="57"/>
      <c r="E32" s="57"/>
      <c r="F32" s="133" t="s">
        <v>22</v>
      </c>
      <c r="G32" s="134" t="s">
        <v>361</v>
      </c>
      <c r="H32" s="133">
        <v>67</v>
      </c>
      <c r="I32" s="133" t="s">
        <v>14</v>
      </c>
      <c r="J32" s="57"/>
      <c r="K32" s="57" t="s">
        <v>18</v>
      </c>
    </row>
  </sheetData>
  <mergeCells count="8">
    <mergeCell ref="A3:A4"/>
    <mergeCell ref="C3:C4"/>
    <mergeCell ref="D3:D4"/>
    <mergeCell ref="K11:K12"/>
    <mergeCell ref="C5:C6"/>
    <mergeCell ref="G3:J3"/>
    <mergeCell ref="K3:K4"/>
    <mergeCell ref="B3:B4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4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view="pageBreakPreview" zoomScaleNormal="100" zoomScaleSheetLayoutView="100" workbookViewId="0">
      <selection activeCell="M27" sqref="M27"/>
    </sheetView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1" max="11" width="10.6328125" customWidth="1"/>
  </cols>
  <sheetData>
    <row r="1" spans="1:11" ht="14.15" customHeight="1" x14ac:dyDescent="0.2">
      <c r="A1" s="17" t="s">
        <v>50</v>
      </c>
      <c r="B1" s="17"/>
    </row>
    <row r="2" spans="1:11" ht="14.15" customHeight="1" x14ac:dyDescent="0.2"/>
    <row r="3" spans="1:11" ht="14.15" customHeight="1" x14ac:dyDescent="0.2">
      <c r="A3" s="152" t="s">
        <v>1</v>
      </c>
      <c r="B3" s="152" t="s">
        <v>363</v>
      </c>
      <c r="C3" s="152" t="s">
        <v>2</v>
      </c>
      <c r="D3" s="152" t="s">
        <v>5</v>
      </c>
      <c r="E3" s="1" t="s">
        <v>6</v>
      </c>
      <c r="F3" s="1" t="s">
        <v>8</v>
      </c>
      <c r="G3" s="157" t="s">
        <v>9</v>
      </c>
      <c r="H3" s="158"/>
      <c r="I3" s="158"/>
      <c r="J3" s="158"/>
      <c r="K3" s="152" t="s">
        <v>11</v>
      </c>
    </row>
    <row r="4" spans="1:11" ht="14.15" customHeight="1" x14ac:dyDescent="0.2">
      <c r="A4" s="153"/>
      <c r="B4" s="153"/>
      <c r="C4" s="153"/>
      <c r="D4" s="153"/>
      <c r="E4" s="2" t="s">
        <v>7</v>
      </c>
      <c r="F4" s="2" t="s">
        <v>23</v>
      </c>
      <c r="G4" s="3" t="s">
        <v>12</v>
      </c>
      <c r="H4" s="3" t="s">
        <v>3</v>
      </c>
      <c r="I4" s="3" t="s">
        <v>10</v>
      </c>
      <c r="J4" s="3" t="s">
        <v>4</v>
      </c>
      <c r="K4" s="153"/>
    </row>
    <row r="5" spans="1:11" ht="14.15" customHeight="1" x14ac:dyDescent="0.2">
      <c r="A5" s="71">
        <v>17262</v>
      </c>
      <c r="B5" s="71" t="str">
        <f t="shared" ref="B5:B37" si="0">IF(A5=0,"",TEXT(A5,"aaa"))</f>
        <v>土</v>
      </c>
      <c r="C5" s="159" t="s">
        <v>21</v>
      </c>
      <c r="D5" s="7"/>
      <c r="E5" s="7"/>
      <c r="F5" s="8"/>
      <c r="G5" s="9" t="s">
        <v>51</v>
      </c>
      <c r="H5" s="4">
        <v>32</v>
      </c>
      <c r="I5" s="14" t="s">
        <v>14</v>
      </c>
      <c r="J5" s="7">
        <v>1493</v>
      </c>
      <c r="K5" s="4" t="s">
        <v>15</v>
      </c>
    </row>
    <row r="6" spans="1:11" ht="14.15" customHeight="1" x14ac:dyDescent="0.2">
      <c r="A6" s="72"/>
      <c r="B6" s="72" t="str">
        <f t="shared" si="0"/>
        <v/>
      </c>
      <c r="C6" s="160"/>
      <c r="D6" s="11"/>
      <c r="E6" s="11"/>
      <c r="F6" s="19"/>
      <c r="G6" s="10" t="s">
        <v>52</v>
      </c>
      <c r="H6" s="5"/>
      <c r="I6" s="15" t="s">
        <v>54</v>
      </c>
      <c r="J6" s="11">
        <v>787</v>
      </c>
      <c r="K6" s="5"/>
    </row>
    <row r="7" spans="1:11" ht="14.15" customHeight="1" x14ac:dyDescent="0.2">
      <c r="A7" s="72"/>
      <c r="B7" s="72" t="str">
        <f t="shared" si="0"/>
        <v/>
      </c>
      <c r="C7" s="160"/>
      <c r="D7" s="11"/>
      <c r="E7" s="11"/>
      <c r="F7" s="19"/>
      <c r="G7" s="10" t="s">
        <v>53</v>
      </c>
      <c r="H7" s="5"/>
      <c r="I7" s="15"/>
      <c r="J7" s="11"/>
      <c r="K7" s="5"/>
    </row>
    <row r="8" spans="1:11" ht="13.5" customHeight="1" x14ac:dyDescent="0.2">
      <c r="A8" s="75">
        <v>18741</v>
      </c>
      <c r="B8" s="75" t="str">
        <f t="shared" si="0"/>
        <v>月</v>
      </c>
      <c r="C8" s="94" t="s">
        <v>17</v>
      </c>
      <c r="D8" s="29"/>
      <c r="E8" s="29"/>
      <c r="F8" s="8" t="s">
        <v>22</v>
      </c>
      <c r="G8" s="9" t="s">
        <v>51</v>
      </c>
      <c r="H8" s="28">
        <v>36</v>
      </c>
      <c r="I8" s="31" t="s">
        <v>14</v>
      </c>
      <c r="J8" s="29"/>
      <c r="K8" s="32" t="s">
        <v>24</v>
      </c>
    </row>
    <row r="9" spans="1:11" ht="14.15" customHeight="1" x14ac:dyDescent="0.2">
      <c r="A9" s="71">
        <v>20209</v>
      </c>
      <c r="B9" s="71" t="str">
        <f t="shared" si="0"/>
        <v>土</v>
      </c>
      <c r="C9" s="79" t="s">
        <v>17</v>
      </c>
      <c r="D9" s="7"/>
      <c r="E9" s="7"/>
      <c r="F9" s="8" t="s">
        <v>22</v>
      </c>
      <c r="G9" s="9" t="s">
        <v>51</v>
      </c>
      <c r="H9" s="4">
        <v>40</v>
      </c>
      <c r="I9" s="14" t="s">
        <v>14</v>
      </c>
      <c r="J9" s="7"/>
      <c r="K9" s="32" t="s">
        <v>26</v>
      </c>
    </row>
    <row r="10" spans="1:11" ht="14.15" customHeight="1" x14ac:dyDescent="0.2">
      <c r="A10" s="71">
        <v>21310</v>
      </c>
      <c r="B10" s="71" t="str">
        <f t="shared" si="0"/>
        <v>月</v>
      </c>
      <c r="C10" s="79" t="s">
        <v>34</v>
      </c>
      <c r="D10" s="7"/>
      <c r="E10" s="7"/>
      <c r="F10" s="8" t="s">
        <v>22</v>
      </c>
      <c r="G10" s="9" t="s">
        <v>55</v>
      </c>
      <c r="H10" s="4">
        <v>44</v>
      </c>
      <c r="I10" s="14" t="s">
        <v>14</v>
      </c>
      <c r="J10" s="7"/>
      <c r="K10" s="4" t="s">
        <v>15</v>
      </c>
    </row>
    <row r="11" spans="1:11" ht="13.5" customHeight="1" x14ac:dyDescent="0.2">
      <c r="A11" s="75">
        <v>22751</v>
      </c>
      <c r="B11" s="75" t="str">
        <f t="shared" si="0"/>
        <v>日</v>
      </c>
      <c r="C11" s="76" t="s">
        <v>17</v>
      </c>
      <c r="D11" s="29">
        <v>3732</v>
      </c>
      <c r="E11" s="29">
        <v>3408</v>
      </c>
      <c r="F11" s="8">
        <f>ROUND(E11/D11*100,2)</f>
        <v>91.32</v>
      </c>
      <c r="G11" s="9" t="s">
        <v>55</v>
      </c>
      <c r="H11" s="28">
        <v>48</v>
      </c>
      <c r="I11" s="31" t="s">
        <v>14</v>
      </c>
      <c r="J11" s="7">
        <v>2272</v>
      </c>
      <c r="K11" s="4" t="s">
        <v>16</v>
      </c>
    </row>
    <row r="12" spans="1:11" s="20" customFormat="1" ht="13.5" customHeight="1" x14ac:dyDescent="0.2">
      <c r="A12" s="77"/>
      <c r="B12" s="77" t="str">
        <f t="shared" si="0"/>
        <v/>
      </c>
      <c r="C12" s="78"/>
      <c r="D12" s="40"/>
      <c r="E12" s="40"/>
      <c r="F12" s="34"/>
      <c r="G12" s="10" t="s">
        <v>56</v>
      </c>
      <c r="H12" s="41">
        <v>71</v>
      </c>
      <c r="I12" s="35" t="s">
        <v>14</v>
      </c>
      <c r="J12" s="11">
        <v>1114</v>
      </c>
      <c r="K12" s="53"/>
    </row>
    <row r="13" spans="1:11" s="20" customFormat="1" ht="13.5" customHeight="1" x14ac:dyDescent="0.2">
      <c r="A13" s="77"/>
      <c r="B13" s="77" t="str">
        <f t="shared" si="0"/>
        <v/>
      </c>
      <c r="C13" s="78"/>
      <c r="D13" s="40"/>
      <c r="E13" s="40"/>
      <c r="F13" s="34"/>
      <c r="G13" s="10" t="s">
        <v>289</v>
      </c>
      <c r="H13" s="41">
        <v>41</v>
      </c>
      <c r="I13" s="35" t="s">
        <v>57</v>
      </c>
      <c r="J13" s="11">
        <v>2</v>
      </c>
      <c r="K13" s="53"/>
    </row>
    <row r="14" spans="1:11" ht="14.15" customHeight="1" x14ac:dyDescent="0.2">
      <c r="A14" s="71">
        <v>24207</v>
      </c>
      <c r="B14" s="71" t="str">
        <f t="shared" si="0"/>
        <v>日</v>
      </c>
      <c r="C14" s="79" t="s">
        <v>17</v>
      </c>
      <c r="D14" s="7"/>
      <c r="E14" s="7"/>
      <c r="F14" s="8" t="s">
        <v>22</v>
      </c>
      <c r="G14" s="9" t="s">
        <v>55</v>
      </c>
      <c r="H14" s="4">
        <v>52</v>
      </c>
      <c r="I14" s="14" t="s">
        <v>14</v>
      </c>
      <c r="J14" s="7"/>
      <c r="K14" s="4" t="s">
        <v>18</v>
      </c>
    </row>
    <row r="15" spans="1:11" s="20" customFormat="1" ht="14.15" customHeight="1" x14ac:dyDescent="0.2">
      <c r="A15" s="72"/>
      <c r="B15" s="72" t="str">
        <f t="shared" si="0"/>
        <v/>
      </c>
      <c r="C15" s="80"/>
      <c r="D15" s="11"/>
      <c r="E15" s="11"/>
      <c r="F15" s="19"/>
      <c r="G15" s="10"/>
      <c r="H15" s="5"/>
      <c r="I15" s="15"/>
      <c r="J15" s="11"/>
      <c r="K15" s="154" t="s">
        <v>290</v>
      </c>
    </row>
    <row r="16" spans="1:11" s="20" customFormat="1" ht="14.15" customHeight="1" x14ac:dyDescent="0.2">
      <c r="A16" s="72"/>
      <c r="B16" s="72" t="str">
        <f t="shared" si="0"/>
        <v/>
      </c>
      <c r="C16" s="80"/>
      <c r="D16" s="11"/>
      <c r="E16" s="11"/>
      <c r="F16" s="19"/>
      <c r="G16" s="10"/>
      <c r="H16" s="5"/>
      <c r="I16" s="15"/>
      <c r="J16" s="11"/>
      <c r="K16" s="154"/>
    </row>
    <row r="17" spans="1:11" ht="14.15" customHeight="1" x14ac:dyDescent="0.2">
      <c r="A17" s="71">
        <v>25670</v>
      </c>
      <c r="B17" s="71" t="str">
        <f t="shared" si="0"/>
        <v>日</v>
      </c>
      <c r="C17" s="79" t="s">
        <v>17</v>
      </c>
      <c r="D17" s="7"/>
      <c r="E17" s="7"/>
      <c r="F17" s="8" t="s">
        <v>22</v>
      </c>
      <c r="G17" s="9" t="s">
        <v>55</v>
      </c>
      <c r="H17" s="23">
        <v>56</v>
      </c>
      <c r="I17" s="14" t="s">
        <v>14</v>
      </c>
      <c r="J17" s="7"/>
      <c r="K17" s="4" t="s">
        <v>19</v>
      </c>
    </row>
    <row r="18" spans="1:11" ht="14.15" customHeight="1" x14ac:dyDescent="0.2">
      <c r="A18" s="71">
        <v>27133</v>
      </c>
      <c r="B18" s="71" t="str">
        <f t="shared" si="0"/>
        <v>日</v>
      </c>
      <c r="C18" s="79" t="s">
        <v>17</v>
      </c>
      <c r="D18" s="7">
        <v>3567</v>
      </c>
      <c r="E18" s="7">
        <v>3423</v>
      </c>
      <c r="F18" s="8">
        <f>ROUND(E18/D18*100,2)</f>
        <v>95.96</v>
      </c>
      <c r="G18" s="9" t="s">
        <v>58</v>
      </c>
      <c r="H18" s="23">
        <v>53</v>
      </c>
      <c r="I18" s="14" t="s">
        <v>14</v>
      </c>
      <c r="J18" s="7">
        <v>1934</v>
      </c>
      <c r="K18" s="4" t="s">
        <v>15</v>
      </c>
    </row>
    <row r="19" spans="1:11" s="20" customFormat="1" ht="14.15" customHeight="1" x14ac:dyDescent="0.2">
      <c r="A19" s="72"/>
      <c r="B19" s="72" t="str">
        <f t="shared" si="0"/>
        <v/>
      </c>
      <c r="C19" s="80"/>
      <c r="D19" s="11"/>
      <c r="E19" s="11"/>
      <c r="F19" s="19"/>
      <c r="G19" s="10" t="s">
        <v>59</v>
      </c>
      <c r="H19" s="25">
        <v>43</v>
      </c>
      <c r="I19" s="16" t="s">
        <v>14</v>
      </c>
      <c r="J19" s="11">
        <v>1480</v>
      </c>
      <c r="K19" s="5"/>
    </row>
    <row r="20" spans="1:11" ht="14.15" customHeight="1" x14ac:dyDescent="0.2">
      <c r="A20" s="71">
        <v>28589</v>
      </c>
      <c r="B20" s="71" t="str">
        <f t="shared" si="0"/>
        <v>日</v>
      </c>
      <c r="C20" s="79" t="s">
        <v>17</v>
      </c>
      <c r="D20" s="7">
        <v>3656</v>
      </c>
      <c r="E20" s="7">
        <v>3584</v>
      </c>
      <c r="F20" s="8">
        <f>ROUND(E20/D20*100,2)</f>
        <v>98.03</v>
      </c>
      <c r="G20" s="9" t="s">
        <v>58</v>
      </c>
      <c r="H20" s="4">
        <v>57</v>
      </c>
      <c r="I20" s="14" t="s">
        <v>14</v>
      </c>
      <c r="J20" s="7">
        <v>1352</v>
      </c>
      <c r="K20" s="4" t="s">
        <v>16</v>
      </c>
    </row>
    <row r="21" spans="1:11" s="20" customFormat="1" ht="14.15" customHeight="1" x14ac:dyDescent="0.2">
      <c r="A21" s="72"/>
      <c r="B21" s="72" t="str">
        <f t="shared" si="0"/>
        <v/>
      </c>
      <c r="C21" s="80"/>
      <c r="D21" s="11"/>
      <c r="E21" s="11"/>
      <c r="F21" s="19"/>
      <c r="G21" s="10" t="s">
        <v>59</v>
      </c>
      <c r="H21" s="5">
        <v>47</v>
      </c>
      <c r="I21" s="15" t="s">
        <v>14</v>
      </c>
      <c r="J21" s="11">
        <v>1139</v>
      </c>
      <c r="K21" s="5"/>
    </row>
    <row r="22" spans="1:11" s="20" customFormat="1" ht="14.15" customHeight="1" x14ac:dyDescent="0.2">
      <c r="A22" s="72"/>
      <c r="B22" s="72" t="str">
        <f t="shared" si="0"/>
        <v/>
      </c>
      <c r="C22" s="80"/>
      <c r="D22" s="11"/>
      <c r="E22" s="11"/>
      <c r="F22" s="19"/>
      <c r="G22" s="10" t="s">
        <v>61</v>
      </c>
      <c r="H22" s="5">
        <v>42</v>
      </c>
      <c r="I22" s="15" t="s">
        <v>14</v>
      </c>
      <c r="J22" s="11">
        <v>1087</v>
      </c>
      <c r="K22" s="5"/>
    </row>
    <row r="23" spans="1:11" ht="14.15" customHeight="1" x14ac:dyDescent="0.2">
      <c r="A23" s="71">
        <v>30052</v>
      </c>
      <c r="B23" s="71" t="str">
        <f t="shared" si="0"/>
        <v>日</v>
      </c>
      <c r="C23" s="79" t="s">
        <v>17</v>
      </c>
      <c r="D23" s="7">
        <v>3943</v>
      </c>
      <c r="E23" s="7">
        <v>3841</v>
      </c>
      <c r="F23" s="8">
        <f>ROUND(E23/D23*100,2)</f>
        <v>97.41</v>
      </c>
      <c r="G23" s="9" t="s">
        <v>60</v>
      </c>
      <c r="H23" s="4">
        <v>59</v>
      </c>
      <c r="I23" s="14" t="s">
        <v>14</v>
      </c>
      <c r="J23" s="7">
        <v>1935</v>
      </c>
      <c r="K23" s="4" t="s">
        <v>15</v>
      </c>
    </row>
    <row r="24" spans="1:11" s="20" customFormat="1" ht="14.15" customHeight="1" x14ac:dyDescent="0.2">
      <c r="A24" s="72"/>
      <c r="B24" s="72" t="str">
        <f t="shared" si="0"/>
        <v/>
      </c>
      <c r="C24" s="80"/>
      <c r="D24" s="11"/>
      <c r="E24" s="11"/>
      <c r="F24" s="19"/>
      <c r="G24" s="10" t="s">
        <v>58</v>
      </c>
      <c r="H24" s="5">
        <v>61</v>
      </c>
      <c r="I24" s="16" t="s">
        <v>14</v>
      </c>
      <c r="J24" s="11">
        <v>1895</v>
      </c>
      <c r="K24" s="5"/>
    </row>
    <row r="25" spans="1:11" ht="14.15" customHeight="1" x14ac:dyDescent="0.2">
      <c r="A25" s="71">
        <v>31515</v>
      </c>
      <c r="B25" s="71" t="str">
        <f t="shared" si="0"/>
        <v>日</v>
      </c>
      <c r="C25" s="79" t="s">
        <v>17</v>
      </c>
      <c r="D25" s="7"/>
      <c r="E25" s="7"/>
      <c r="F25" s="8" t="s">
        <v>22</v>
      </c>
      <c r="G25" s="9" t="s">
        <v>60</v>
      </c>
      <c r="H25" s="4">
        <v>63</v>
      </c>
      <c r="I25" s="14" t="s">
        <v>14</v>
      </c>
      <c r="J25" s="7"/>
      <c r="K25" s="4" t="s">
        <v>16</v>
      </c>
    </row>
    <row r="26" spans="1:11" ht="14.15" customHeight="1" x14ac:dyDescent="0.2">
      <c r="A26" s="83">
        <v>32201</v>
      </c>
      <c r="B26" s="83" t="str">
        <f t="shared" si="0"/>
        <v>日</v>
      </c>
      <c r="C26" s="79" t="s">
        <v>34</v>
      </c>
      <c r="D26" s="7">
        <v>4077</v>
      </c>
      <c r="E26" s="7">
        <v>3791</v>
      </c>
      <c r="F26" s="8">
        <f>ROUND(E26/D26*100,2)</f>
        <v>92.99</v>
      </c>
      <c r="G26" s="9" t="s">
        <v>277</v>
      </c>
      <c r="H26" s="4">
        <v>53</v>
      </c>
      <c r="I26" s="14" t="s">
        <v>14</v>
      </c>
      <c r="J26" s="7">
        <v>1893</v>
      </c>
      <c r="K26" s="4" t="s">
        <v>15</v>
      </c>
    </row>
    <row r="27" spans="1:11" s="20" customFormat="1" ht="14.15" customHeight="1" x14ac:dyDescent="0.2">
      <c r="A27" s="92"/>
      <c r="B27" s="92" t="str">
        <f t="shared" si="0"/>
        <v/>
      </c>
      <c r="C27" s="80"/>
      <c r="D27" s="11"/>
      <c r="E27" s="11"/>
      <c r="F27" s="19"/>
      <c r="G27" s="10" t="s">
        <v>61</v>
      </c>
      <c r="H27" s="5">
        <v>52</v>
      </c>
      <c r="I27" s="16" t="s">
        <v>14</v>
      </c>
      <c r="J27" s="11">
        <v>1868</v>
      </c>
      <c r="K27" s="5"/>
    </row>
    <row r="28" spans="1:11" ht="14.15" customHeight="1" x14ac:dyDescent="0.2">
      <c r="A28" s="83">
        <v>33643</v>
      </c>
      <c r="B28" s="83" t="str">
        <f t="shared" si="0"/>
        <v>日</v>
      </c>
      <c r="C28" s="79" t="s">
        <v>17</v>
      </c>
      <c r="D28" s="7"/>
      <c r="E28" s="7"/>
      <c r="F28" s="8" t="s">
        <v>22</v>
      </c>
      <c r="G28" s="24" t="s">
        <v>277</v>
      </c>
      <c r="H28" s="4">
        <v>57</v>
      </c>
      <c r="I28" s="14" t="s">
        <v>14</v>
      </c>
      <c r="J28" s="7"/>
      <c r="K28" s="4" t="s">
        <v>16</v>
      </c>
    </row>
    <row r="29" spans="1:11" ht="14.15" customHeight="1" x14ac:dyDescent="0.2">
      <c r="A29" s="83">
        <v>35099</v>
      </c>
      <c r="B29" s="83" t="str">
        <f t="shared" si="0"/>
        <v>日</v>
      </c>
      <c r="C29" s="79" t="s">
        <v>17</v>
      </c>
      <c r="D29" s="7"/>
      <c r="E29" s="7"/>
      <c r="F29" s="8" t="s">
        <v>22</v>
      </c>
      <c r="G29" s="24" t="s">
        <v>277</v>
      </c>
      <c r="H29" s="4">
        <v>61</v>
      </c>
      <c r="I29" s="14" t="s">
        <v>14</v>
      </c>
      <c r="J29" s="7"/>
      <c r="K29" s="4" t="s">
        <v>18</v>
      </c>
    </row>
    <row r="30" spans="1:11" ht="14.15" customHeight="1" x14ac:dyDescent="0.2">
      <c r="A30" s="85">
        <v>36562</v>
      </c>
      <c r="B30" s="85" t="str">
        <f t="shared" si="0"/>
        <v>日</v>
      </c>
      <c r="C30" s="86" t="s">
        <v>17</v>
      </c>
      <c r="D30" s="60"/>
      <c r="E30" s="60"/>
      <c r="F30" s="56" t="s">
        <v>22</v>
      </c>
      <c r="G30" s="24" t="s">
        <v>277</v>
      </c>
      <c r="H30" s="57">
        <v>65</v>
      </c>
      <c r="I30" s="58" t="s">
        <v>14</v>
      </c>
      <c r="J30" s="60"/>
      <c r="K30" s="4" t="s">
        <v>19</v>
      </c>
    </row>
    <row r="31" spans="1:11" ht="14.15" customHeight="1" x14ac:dyDescent="0.2">
      <c r="A31" s="85">
        <v>38025</v>
      </c>
      <c r="B31" s="85" t="str">
        <f t="shared" si="0"/>
        <v>日</v>
      </c>
      <c r="C31" s="86" t="s">
        <v>17</v>
      </c>
      <c r="D31" s="60"/>
      <c r="E31" s="60"/>
      <c r="F31" s="56" t="s">
        <v>22</v>
      </c>
      <c r="G31" s="24" t="s">
        <v>277</v>
      </c>
      <c r="H31" s="57">
        <v>69</v>
      </c>
      <c r="I31" s="58" t="s">
        <v>14</v>
      </c>
      <c r="J31" s="60"/>
      <c r="K31" s="57" t="s">
        <v>20</v>
      </c>
    </row>
    <row r="32" spans="1:11" ht="14.15" customHeight="1" x14ac:dyDescent="0.2">
      <c r="A32" s="71">
        <v>39481</v>
      </c>
      <c r="B32" s="71" t="str">
        <f t="shared" si="0"/>
        <v>日</v>
      </c>
      <c r="C32" s="79" t="s">
        <v>17</v>
      </c>
      <c r="D32" s="97">
        <v>7179</v>
      </c>
      <c r="E32" s="97">
        <v>5467</v>
      </c>
      <c r="F32" s="8">
        <f>ROUND(E32/D32*100,2)</f>
        <v>76.150000000000006</v>
      </c>
      <c r="G32" s="9" t="s">
        <v>323</v>
      </c>
      <c r="H32" s="4">
        <v>51</v>
      </c>
      <c r="I32" s="4" t="s">
        <v>14</v>
      </c>
      <c r="J32" s="97">
        <v>2932</v>
      </c>
      <c r="K32" s="4" t="s">
        <v>15</v>
      </c>
    </row>
    <row r="33" spans="1:11" x14ac:dyDescent="0.2">
      <c r="A33" s="82"/>
      <c r="B33" s="82" t="str">
        <f t="shared" si="0"/>
        <v/>
      </c>
      <c r="C33" s="82"/>
      <c r="D33" s="98"/>
      <c r="E33" s="98"/>
      <c r="F33" s="6"/>
      <c r="G33" s="6" t="s">
        <v>277</v>
      </c>
      <c r="H33" s="6">
        <v>73</v>
      </c>
      <c r="I33" s="6" t="s">
        <v>14</v>
      </c>
      <c r="J33" s="98">
        <v>2501</v>
      </c>
      <c r="K33" s="6"/>
    </row>
    <row r="34" spans="1:11" ht="14.15" customHeight="1" x14ac:dyDescent="0.2">
      <c r="A34" s="71">
        <v>40944</v>
      </c>
      <c r="B34" s="71" t="str">
        <f t="shared" si="0"/>
        <v>日</v>
      </c>
      <c r="C34" s="79" t="s">
        <v>17</v>
      </c>
      <c r="D34" s="97">
        <v>7483</v>
      </c>
      <c r="E34" s="97">
        <v>5652</v>
      </c>
      <c r="F34" s="8">
        <f>ROUND(E34/D34*100,2)</f>
        <v>75.53</v>
      </c>
      <c r="G34" s="9" t="s">
        <v>349</v>
      </c>
      <c r="H34" s="4">
        <v>45</v>
      </c>
      <c r="I34" s="4" t="s">
        <v>14</v>
      </c>
      <c r="J34" s="97">
        <v>3405</v>
      </c>
      <c r="K34" s="4" t="s">
        <v>15</v>
      </c>
    </row>
    <row r="35" spans="1:11" x14ac:dyDescent="0.2">
      <c r="A35" s="82"/>
      <c r="B35" s="82" t="str">
        <f t="shared" si="0"/>
        <v/>
      </c>
      <c r="C35" s="82"/>
      <c r="D35" s="98"/>
      <c r="E35" s="98"/>
      <c r="F35" s="6"/>
      <c r="G35" s="6" t="s">
        <v>348</v>
      </c>
      <c r="H35" s="6">
        <v>55</v>
      </c>
      <c r="I35" s="6" t="s">
        <v>14</v>
      </c>
      <c r="J35" s="98">
        <v>2204</v>
      </c>
      <c r="K35" s="6"/>
    </row>
    <row r="36" spans="1:11" ht="14.15" customHeight="1" x14ac:dyDescent="0.2">
      <c r="A36" s="87">
        <v>42407</v>
      </c>
      <c r="B36" s="87" t="str">
        <f t="shared" si="0"/>
        <v>日</v>
      </c>
      <c r="C36" s="86" t="s">
        <v>17</v>
      </c>
      <c r="D36" s="130"/>
      <c r="E36" s="130"/>
      <c r="F36" s="56" t="s">
        <v>22</v>
      </c>
      <c r="G36" s="24" t="s">
        <v>349</v>
      </c>
      <c r="H36" s="57">
        <v>49</v>
      </c>
      <c r="I36" s="57" t="s">
        <v>14</v>
      </c>
      <c r="J36" s="130"/>
      <c r="K36" s="57" t="s">
        <v>16</v>
      </c>
    </row>
    <row r="37" spans="1:11" x14ac:dyDescent="0.2">
      <c r="A37" s="85">
        <v>43863</v>
      </c>
      <c r="B37" s="132" t="str">
        <f t="shared" si="0"/>
        <v>日</v>
      </c>
      <c r="C37" s="132" t="s">
        <v>17</v>
      </c>
      <c r="D37" s="57"/>
      <c r="E37" s="57"/>
      <c r="F37" s="57" t="s">
        <v>22</v>
      </c>
      <c r="G37" s="133" t="s">
        <v>349</v>
      </c>
      <c r="H37" s="133">
        <v>53</v>
      </c>
      <c r="I37" s="133" t="s">
        <v>14</v>
      </c>
      <c r="J37" s="57"/>
      <c r="K37" s="133" t="s">
        <v>18</v>
      </c>
    </row>
    <row r="38" spans="1:11" x14ac:dyDescent="0.2">
      <c r="A38" s="85">
        <v>45326</v>
      </c>
      <c r="B38" s="132" t="str">
        <f t="shared" ref="B38" si="1">IF(A38=0,"",TEXT(A38,"aaa"))</f>
        <v>日</v>
      </c>
      <c r="C38" s="132" t="s">
        <v>17</v>
      </c>
      <c r="D38" s="57"/>
      <c r="E38" s="57"/>
      <c r="F38" s="57" t="s">
        <v>22</v>
      </c>
      <c r="G38" s="133" t="s">
        <v>349</v>
      </c>
      <c r="H38" s="133">
        <v>57</v>
      </c>
      <c r="I38" s="133" t="s">
        <v>14</v>
      </c>
      <c r="J38" s="57"/>
      <c r="K38" s="133" t="s">
        <v>19</v>
      </c>
    </row>
  </sheetData>
  <mergeCells count="8">
    <mergeCell ref="A3:A4"/>
    <mergeCell ref="C3:C4"/>
    <mergeCell ref="D3:D4"/>
    <mergeCell ref="K15:K16"/>
    <mergeCell ref="C5:C7"/>
    <mergeCell ref="G3:J3"/>
    <mergeCell ref="K3:K4"/>
    <mergeCell ref="B3:B4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tabSelected="1" view="pageBreakPreview" zoomScaleNormal="100" zoomScaleSheetLayoutView="100" workbookViewId="0">
      <selection activeCell="P5" sqref="P5"/>
    </sheetView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0" max="10" width="10.453125" bestFit="1" customWidth="1"/>
    <col min="11" max="11" width="9.7265625" customWidth="1"/>
  </cols>
  <sheetData>
    <row r="1" spans="1:11" ht="14.15" customHeight="1" x14ac:dyDescent="0.2">
      <c r="A1" s="17" t="s">
        <v>62</v>
      </c>
      <c r="B1" s="17"/>
    </row>
    <row r="2" spans="1:11" ht="14.15" customHeight="1" x14ac:dyDescent="0.2"/>
    <row r="3" spans="1:11" ht="14.15" customHeight="1" x14ac:dyDescent="0.2">
      <c r="A3" s="152" t="s">
        <v>1</v>
      </c>
      <c r="B3" s="152" t="s">
        <v>363</v>
      </c>
      <c r="C3" s="152" t="s">
        <v>2</v>
      </c>
      <c r="D3" s="152" t="s">
        <v>5</v>
      </c>
      <c r="E3" s="1" t="s">
        <v>6</v>
      </c>
      <c r="F3" s="1" t="s">
        <v>8</v>
      </c>
      <c r="G3" s="157" t="s">
        <v>9</v>
      </c>
      <c r="H3" s="158"/>
      <c r="I3" s="158"/>
      <c r="J3" s="158"/>
      <c r="K3" s="152" t="s">
        <v>11</v>
      </c>
    </row>
    <row r="4" spans="1:11" ht="14.15" customHeight="1" x14ac:dyDescent="0.2">
      <c r="A4" s="153"/>
      <c r="B4" s="153"/>
      <c r="C4" s="153"/>
      <c r="D4" s="153"/>
      <c r="E4" s="2" t="s">
        <v>7</v>
      </c>
      <c r="F4" s="2" t="s">
        <v>28</v>
      </c>
      <c r="G4" s="3" t="s">
        <v>12</v>
      </c>
      <c r="H4" s="3" t="s">
        <v>3</v>
      </c>
      <c r="I4" s="3" t="s">
        <v>10</v>
      </c>
      <c r="J4" s="3" t="s">
        <v>4</v>
      </c>
      <c r="K4" s="153"/>
    </row>
    <row r="5" spans="1:11" ht="14.15" customHeight="1" x14ac:dyDescent="0.2">
      <c r="A5" s="71">
        <v>17262</v>
      </c>
      <c r="B5" s="71" t="str">
        <f t="shared" ref="B5:B39" si="0">IF(A5=0,"",TEXT(A5,"aaa"))</f>
        <v>土</v>
      </c>
      <c r="C5" s="159" t="s">
        <v>21</v>
      </c>
      <c r="D5" s="7"/>
      <c r="E5" s="7"/>
      <c r="F5" s="8"/>
      <c r="G5" s="9" t="s">
        <v>63</v>
      </c>
      <c r="H5" s="4">
        <v>39</v>
      </c>
      <c r="I5" s="14" t="s">
        <v>54</v>
      </c>
      <c r="J5" s="7">
        <v>3290</v>
      </c>
      <c r="K5" s="4" t="s">
        <v>15</v>
      </c>
    </row>
    <row r="6" spans="1:11" ht="14.15" customHeight="1" x14ac:dyDescent="0.2">
      <c r="A6" s="72"/>
      <c r="B6" s="72" t="str">
        <f t="shared" si="0"/>
        <v/>
      </c>
      <c r="C6" s="163"/>
      <c r="D6" s="11"/>
      <c r="E6" s="11"/>
      <c r="F6" s="19"/>
      <c r="G6" s="10" t="s">
        <v>64</v>
      </c>
      <c r="H6" s="5"/>
      <c r="I6" s="35" t="s">
        <v>14</v>
      </c>
      <c r="J6" s="11">
        <v>741</v>
      </c>
      <c r="K6" s="5"/>
    </row>
    <row r="7" spans="1:11" ht="13.5" customHeight="1" x14ac:dyDescent="0.2">
      <c r="A7" s="75">
        <v>18741</v>
      </c>
      <c r="B7" s="75" t="str">
        <f t="shared" si="0"/>
        <v>月</v>
      </c>
      <c r="C7" s="76" t="s">
        <v>17</v>
      </c>
      <c r="D7" s="29">
        <v>6556</v>
      </c>
      <c r="E7" s="29">
        <v>6268</v>
      </c>
      <c r="F7" s="8">
        <f>ROUND(E7/D7*100,2)</f>
        <v>95.61</v>
      </c>
      <c r="G7" s="9" t="s">
        <v>63</v>
      </c>
      <c r="H7" s="28">
        <v>43</v>
      </c>
      <c r="I7" s="31" t="s">
        <v>14</v>
      </c>
      <c r="J7" s="29">
        <v>3794</v>
      </c>
      <c r="K7" s="32" t="s">
        <v>38</v>
      </c>
    </row>
    <row r="8" spans="1:11" s="20" customFormat="1" ht="13.5" customHeight="1" x14ac:dyDescent="0.2">
      <c r="A8" s="77"/>
      <c r="B8" s="77" t="str">
        <f t="shared" si="0"/>
        <v/>
      </c>
      <c r="C8" s="78"/>
      <c r="D8" s="40"/>
      <c r="E8" s="40"/>
      <c r="F8" s="34"/>
      <c r="G8" s="10" t="s">
        <v>65</v>
      </c>
      <c r="H8" s="41">
        <v>52</v>
      </c>
      <c r="I8" s="35" t="s">
        <v>14</v>
      </c>
      <c r="J8" s="40">
        <v>2377</v>
      </c>
      <c r="K8" s="42"/>
    </row>
    <row r="9" spans="1:11" ht="14.15" customHeight="1" x14ac:dyDescent="0.2">
      <c r="A9" s="71">
        <v>20209</v>
      </c>
      <c r="B9" s="71" t="str">
        <f t="shared" si="0"/>
        <v>土</v>
      </c>
      <c r="C9" s="79" t="s">
        <v>17</v>
      </c>
      <c r="D9" s="29"/>
      <c r="E9" s="29"/>
      <c r="F9" s="30" t="s">
        <v>22</v>
      </c>
      <c r="G9" s="9" t="s">
        <v>63</v>
      </c>
      <c r="H9" s="4">
        <v>47</v>
      </c>
      <c r="I9" s="14" t="s">
        <v>14</v>
      </c>
      <c r="J9" s="7"/>
      <c r="K9" s="4" t="s">
        <v>18</v>
      </c>
    </row>
    <row r="10" spans="1:11" ht="14.15" customHeight="1" x14ac:dyDescent="0.2">
      <c r="A10" s="71">
        <v>21670</v>
      </c>
      <c r="B10" s="71" t="str">
        <f t="shared" si="0"/>
        <v>木</v>
      </c>
      <c r="C10" s="79" t="s">
        <v>17</v>
      </c>
      <c r="D10" s="29"/>
      <c r="E10" s="29"/>
      <c r="F10" s="30" t="s">
        <v>22</v>
      </c>
      <c r="G10" s="9" t="s">
        <v>63</v>
      </c>
      <c r="H10" s="4">
        <v>51</v>
      </c>
      <c r="I10" s="14" t="s">
        <v>14</v>
      </c>
      <c r="J10" s="7"/>
      <c r="K10" s="4" t="s">
        <v>19</v>
      </c>
    </row>
    <row r="11" spans="1:11" s="20" customFormat="1" ht="14.15" customHeight="1" x14ac:dyDescent="0.2">
      <c r="A11" s="72"/>
      <c r="B11" s="72" t="str">
        <f t="shared" si="0"/>
        <v/>
      </c>
      <c r="C11" s="80"/>
      <c r="D11" s="40"/>
      <c r="E11" s="40"/>
      <c r="F11" s="34"/>
      <c r="G11" s="10"/>
      <c r="H11" s="5"/>
      <c r="I11" s="15"/>
      <c r="J11" s="11"/>
      <c r="K11" s="154" t="s">
        <v>291</v>
      </c>
    </row>
    <row r="12" spans="1:11" s="20" customFormat="1" ht="14.15" customHeight="1" x14ac:dyDescent="0.2">
      <c r="A12" s="72"/>
      <c r="B12" s="72" t="str">
        <f t="shared" si="0"/>
        <v/>
      </c>
      <c r="C12" s="80"/>
      <c r="D12" s="40"/>
      <c r="E12" s="40"/>
      <c r="F12" s="34"/>
      <c r="G12" s="10"/>
      <c r="H12" s="5"/>
      <c r="I12" s="15"/>
      <c r="J12" s="11"/>
      <c r="K12" s="154"/>
    </row>
    <row r="13" spans="1:11" s="20" customFormat="1" ht="14.15" customHeight="1" x14ac:dyDescent="0.2">
      <c r="A13" s="72"/>
      <c r="B13" s="72" t="str">
        <f t="shared" si="0"/>
        <v/>
      </c>
      <c r="C13" s="80"/>
      <c r="D13" s="40"/>
      <c r="E13" s="40"/>
      <c r="F13" s="34"/>
      <c r="G13" s="10"/>
      <c r="H13" s="5"/>
      <c r="I13" s="15"/>
      <c r="J13" s="11"/>
      <c r="K13" s="161" t="s">
        <v>292</v>
      </c>
    </row>
    <row r="14" spans="1:11" s="20" customFormat="1" ht="14.15" customHeight="1" x14ac:dyDescent="0.2">
      <c r="A14" s="72"/>
      <c r="B14" s="72" t="str">
        <f t="shared" si="0"/>
        <v/>
      </c>
      <c r="C14" s="80"/>
      <c r="D14" s="40"/>
      <c r="E14" s="40"/>
      <c r="F14" s="34"/>
      <c r="G14" s="10"/>
      <c r="H14" s="5"/>
      <c r="I14" s="15"/>
      <c r="J14" s="11"/>
      <c r="K14" s="162"/>
    </row>
    <row r="15" spans="1:11" ht="13.5" customHeight="1" x14ac:dyDescent="0.2">
      <c r="A15" s="75">
        <v>23131</v>
      </c>
      <c r="B15" s="75" t="str">
        <f t="shared" si="0"/>
        <v>火</v>
      </c>
      <c r="C15" s="76" t="s">
        <v>17</v>
      </c>
      <c r="D15" s="29"/>
      <c r="E15" s="29"/>
      <c r="F15" s="8" t="s">
        <v>22</v>
      </c>
      <c r="G15" s="9" t="s">
        <v>63</v>
      </c>
      <c r="H15" s="28">
        <v>55</v>
      </c>
      <c r="I15" s="31" t="s">
        <v>14</v>
      </c>
      <c r="J15" s="7"/>
      <c r="K15" s="27" t="s">
        <v>66</v>
      </c>
    </row>
    <row r="16" spans="1:11" ht="14.15" customHeight="1" x14ac:dyDescent="0.2">
      <c r="A16" s="71">
        <v>24590</v>
      </c>
      <c r="B16" s="71" t="str">
        <f t="shared" si="0"/>
        <v>金</v>
      </c>
      <c r="C16" s="79" t="s">
        <v>17</v>
      </c>
      <c r="D16" s="7">
        <v>7437</v>
      </c>
      <c r="E16" s="7">
        <v>6980</v>
      </c>
      <c r="F16" s="8">
        <f>ROUND(E16/D16*100,2)</f>
        <v>93.86</v>
      </c>
      <c r="G16" s="9" t="s">
        <v>63</v>
      </c>
      <c r="H16" s="4">
        <v>59</v>
      </c>
      <c r="I16" s="14" t="s">
        <v>14</v>
      </c>
      <c r="J16" s="7">
        <v>3745</v>
      </c>
      <c r="K16" s="27" t="s">
        <v>67</v>
      </c>
    </row>
    <row r="17" spans="1:11" s="20" customFormat="1" ht="14.15" customHeight="1" x14ac:dyDescent="0.2">
      <c r="A17" s="72"/>
      <c r="B17" s="72" t="str">
        <f t="shared" si="0"/>
        <v/>
      </c>
      <c r="C17" s="80"/>
      <c r="D17" s="11"/>
      <c r="E17" s="11"/>
      <c r="F17" s="19"/>
      <c r="G17" s="10" t="s">
        <v>68</v>
      </c>
      <c r="H17" s="5">
        <v>61</v>
      </c>
      <c r="I17" s="16" t="s">
        <v>14</v>
      </c>
      <c r="J17" s="11">
        <v>3068</v>
      </c>
      <c r="K17" s="53"/>
    </row>
    <row r="18" spans="1:11" ht="14.15" customHeight="1" x14ac:dyDescent="0.2">
      <c r="A18" s="71">
        <v>26048</v>
      </c>
      <c r="B18" s="71" t="str">
        <f t="shared" si="0"/>
        <v>日</v>
      </c>
      <c r="C18" s="79" t="s">
        <v>17</v>
      </c>
      <c r="D18" s="7">
        <v>7249</v>
      </c>
      <c r="E18" s="7">
        <v>6999</v>
      </c>
      <c r="F18" s="8">
        <f>ROUND(E18/D18*100,2)</f>
        <v>96.55</v>
      </c>
      <c r="G18" s="9" t="s">
        <v>69</v>
      </c>
      <c r="H18" s="23">
        <v>43</v>
      </c>
      <c r="I18" s="14" t="s">
        <v>14</v>
      </c>
      <c r="J18" s="7">
        <v>2743</v>
      </c>
      <c r="K18" s="4" t="s">
        <v>15</v>
      </c>
    </row>
    <row r="19" spans="1:11" ht="14.15" customHeight="1" x14ac:dyDescent="0.2">
      <c r="A19" s="72"/>
      <c r="B19" s="72" t="str">
        <f t="shared" si="0"/>
        <v/>
      </c>
      <c r="C19" s="80"/>
      <c r="D19" s="11"/>
      <c r="E19" s="11"/>
      <c r="F19" s="19"/>
      <c r="G19" s="10" t="s">
        <v>70</v>
      </c>
      <c r="H19" s="25">
        <v>56</v>
      </c>
      <c r="I19" s="15" t="s">
        <v>14</v>
      </c>
      <c r="J19" s="11">
        <v>2170</v>
      </c>
      <c r="K19" s="5"/>
    </row>
    <row r="20" spans="1:11" ht="14.15" customHeight="1" x14ac:dyDescent="0.2">
      <c r="A20" s="81"/>
      <c r="B20" s="81" t="str">
        <f t="shared" si="0"/>
        <v/>
      </c>
      <c r="C20" s="82"/>
      <c r="D20" s="13"/>
      <c r="E20" s="13"/>
      <c r="F20" s="22"/>
      <c r="G20" s="12" t="s">
        <v>71</v>
      </c>
      <c r="H20" s="26">
        <v>46</v>
      </c>
      <c r="I20" s="16" t="s">
        <v>14</v>
      </c>
      <c r="J20" s="13">
        <v>2034</v>
      </c>
      <c r="K20" s="6"/>
    </row>
    <row r="21" spans="1:11" ht="14.15" customHeight="1" x14ac:dyDescent="0.2">
      <c r="A21" s="71">
        <v>27511</v>
      </c>
      <c r="B21" s="71" t="str">
        <f t="shared" si="0"/>
        <v>日</v>
      </c>
      <c r="C21" s="79" t="s">
        <v>17</v>
      </c>
      <c r="D21" s="7">
        <v>6921</v>
      </c>
      <c r="E21" s="7">
        <v>6688</v>
      </c>
      <c r="F21" s="8">
        <f>ROUND(E21/D21*100,2)</f>
        <v>96.63</v>
      </c>
      <c r="G21" s="9" t="s">
        <v>71</v>
      </c>
      <c r="H21" s="23">
        <v>50</v>
      </c>
      <c r="I21" s="14" t="s">
        <v>14</v>
      </c>
      <c r="J21" s="7">
        <v>3487</v>
      </c>
      <c r="K21" s="4" t="s">
        <v>15</v>
      </c>
    </row>
    <row r="22" spans="1:11" s="20" customFormat="1" ht="14.15" customHeight="1" x14ac:dyDescent="0.2">
      <c r="A22" s="72"/>
      <c r="B22" s="72" t="str">
        <f t="shared" si="0"/>
        <v/>
      </c>
      <c r="C22" s="80"/>
      <c r="D22" s="11"/>
      <c r="E22" s="11"/>
      <c r="F22" s="19"/>
      <c r="G22" s="10" t="s">
        <v>69</v>
      </c>
      <c r="H22" s="25">
        <v>47</v>
      </c>
      <c r="I22" s="16" t="s">
        <v>14</v>
      </c>
      <c r="J22" s="11">
        <v>3153</v>
      </c>
      <c r="K22" s="5"/>
    </row>
    <row r="23" spans="1:11" ht="14.15" customHeight="1" x14ac:dyDescent="0.2">
      <c r="A23" s="71">
        <v>28967</v>
      </c>
      <c r="B23" s="71" t="str">
        <f t="shared" si="0"/>
        <v>日</v>
      </c>
      <c r="C23" s="79" t="s">
        <v>17</v>
      </c>
      <c r="D23" s="7">
        <v>6931</v>
      </c>
      <c r="E23" s="7">
        <v>6781</v>
      </c>
      <c r="F23" s="8">
        <f>ROUND(E23/D23*100,2)</f>
        <v>97.84</v>
      </c>
      <c r="G23" s="9" t="s">
        <v>71</v>
      </c>
      <c r="H23" s="4">
        <v>54</v>
      </c>
      <c r="I23" s="14" t="s">
        <v>14</v>
      </c>
      <c r="J23" s="7">
        <v>3400</v>
      </c>
      <c r="K23" s="4" t="s">
        <v>16</v>
      </c>
    </row>
    <row r="24" spans="1:11" s="20" customFormat="1" ht="14.15" customHeight="1" x14ac:dyDescent="0.2">
      <c r="A24" s="72"/>
      <c r="B24" s="72" t="str">
        <f t="shared" si="0"/>
        <v/>
      </c>
      <c r="C24" s="80"/>
      <c r="D24" s="11"/>
      <c r="E24" s="11"/>
      <c r="F24" s="19"/>
      <c r="G24" s="10" t="s">
        <v>69</v>
      </c>
      <c r="H24" s="5">
        <v>51</v>
      </c>
      <c r="I24" s="16" t="s">
        <v>14</v>
      </c>
      <c r="J24" s="11">
        <v>3348</v>
      </c>
      <c r="K24" s="5"/>
    </row>
    <row r="25" spans="1:11" ht="14.15" customHeight="1" x14ac:dyDescent="0.2">
      <c r="A25" s="71">
        <v>30430</v>
      </c>
      <c r="B25" s="71" t="str">
        <f t="shared" si="0"/>
        <v>日</v>
      </c>
      <c r="C25" s="79" t="s">
        <v>17</v>
      </c>
      <c r="D25" s="7"/>
      <c r="E25" s="7"/>
      <c r="F25" s="8" t="s">
        <v>22</v>
      </c>
      <c r="G25" s="9" t="s">
        <v>71</v>
      </c>
      <c r="H25" s="4">
        <v>58</v>
      </c>
      <c r="I25" s="14" t="s">
        <v>14</v>
      </c>
      <c r="J25" s="7"/>
      <c r="K25" s="4" t="s">
        <v>18</v>
      </c>
    </row>
    <row r="26" spans="1:11" ht="14.15" customHeight="1" x14ac:dyDescent="0.2">
      <c r="A26" s="71">
        <v>31893</v>
      </c>
      <c r="B26" s="71" t="str">
        <f t="shared" si="0"/>
        <v>日</v>
      </c>
      <c r="C26" s="79" t="s">
        <v>17</v>
      </c>
      <c r="D26" s="7">
        <v>6779</v>
      </c>
      <c r="E26" s="7">
        <v>6445</v>
      </c>
      <c r="F26" s="8">
        <f>ROUND(E26/D26*100,2)</f>
        <v>95.07</v>
      </c>
      <c r="G26" s="9" t="s">
        <v>72</v>
      </c>
      <c r="H26" s="4">
        <v>51</v>
      </c>
      <c r="I26" s="14" t="s">
        <v>14</v>
      </c>
      <c r="J26" s="7">
        <v>3891</v>
      </c>
      <c r="K26" s="4" t="s">
        <v>15</v>
      </c>
    </row>
    <row r="27" spans="1:11" s="20" customFormat="1" ht="14.15" customHeight="1" x14ac:dyDescent="0.2">
      <c r="A27" s="72"/>
      <c r="B27" s="72" t="str">
        <f t="shared" si="0"/>
        <v/>
      </c>
      <c r="C27" s="80"/>
      <c r="D27" s="11"/>
      <c r="E27" s="11"/>
      <c r="F27" s="19"/>
      <c r="G27" s="10" t="s">
        <v>71</v>
      </c>
      <c r="H27" s="5">
        <v>62</v>
      </c>
      <c r="I27" s="16" t="s">
        <v>14</v>
      </c>
      <c r="J27" s="11">
        <v>2503</v>
      </c>
      <c r="K27" s="5"/>
    </row>
    <row r="28" spans="1:11" ht="14.15" customHeight="1" x14ac:dyDescent="0.2">
      <c r="A28" s="83">
        <v>33349</v>
      </c>
      <c r="B28" s="83" t="str">
        <f t="shared" si="0"/>
        <v>日</v>
      </c>
      <c r="C28" s="79" t="s">
        <v>17</v>
      </c>
      <c r="D28" s="7"/>
      <c r="E28" s="7"/>
      <c r="F28" s="8" t="s">
        <v>22</v>
      </c>
      <c r="G28" s="9" t="s">
        <v>72</v>
      </c>
      <c r="H28" s="4">
        <v>55</v>
      </c>
      <c r="I28" s="14" t="s">
        <v>14</v>
      </c>
      <c r="J28" s="7"/>
      <c r="K28" s="4" t="s">
        <v>16</v>
      </c>
    </row>
    <row r="29" spans="1:11" ht="14.15" customHeight="1" x14ac:dyDescent="0.2">
      <c r="A29" s="83">
        <v>33636</v>
      </c>
      <c r="B29" s="83" t="str">
        <f t="shared" si="0"/>
        <v>日</v>
      </c>
      <c r="C29" s="79" t="s">
        <v>30</v>
      </c>
      <c r="D29" s="7"/>
      <c r="E29" s="7"/>
      <c r="F29" s="8" t="s">
        <v>22</v>
      </c>
      <c r="G29" s="24" t="s">
        <v>73</v>
      </c>
      <c r="H29" s="4">
        <v>52</v>
      </c>
      <c r="I29" s="14" t="s">
        <v>14</v>
      </c>
      <c r="J29" s="7"/>
      <c r="K29" s="4" t="s">
        <v>15</v>
      </c>
    </row>
    <row r="30" spans="1:11" ht="14.15" customHeight="1" x14ac:dyDescent="0.2">
      <c r="A30" s="85">
        <v>35092</v>
      </c>
      <c r="B30" s="85" t="str">
        <f t="shared" si="0"/>
        <v>日</v>
      </c>
      <c r="C30" s="86" t="s">
        <v>17</v>
      </c>
      <c r="D30" s="60"/>
      <c r="E30" s="60"/>
      <c r="F30" s="56" t="s">
        <v>22</v>
      </c>
      <c r="G30" s="24" t="s">
        <v>73</v>
      </c>
      <c r="H30" s="57">
        <v>56</v>
      </c>
      <c r="I30" s="58" t="s">
        <v>14</v>
      </c>
      <c r="J30" s="60"/>
      <c r="K30" s="57" t="s">
        <v>16</v>
      </c>
    </row>
    <row r="31" spans="1:11" ht="14.15" customHeight="1" x14ac:dyDescent="0.2">
      <c r="A31" s="72">
        <v>36555</v>
      </c>
      <c r="B31" s="72" t="str">
        <f t="shared" si="0"/>
        <v>日</v>
      </c>
      <c r="C31" s="80" t="s">
        <v>17</v>
      </c>
      <c r="D31" s="11">
        <v>6518</v>
      </c>
      <c r="E31" s="11">
        <v>5634</v>
      </c>
      <c r="F31" s="8">
        <f>ROUND(E31/D31*100,2)</f>
        <v>86.44</v>
      </c>
      <c r="G31" s="10" t="s">
        <v>276</v>
      </c>
      <c r="H31" s="5">
        <v>53</v>
      </c>
      <c r="I31" s="5" t="s">
        <v>14</v>
      </c>
      <c r="J31" s="70">
        <v>2803.5050000000001</v>
      </c>
      <c r="K31" s="5" t="s">
        <v>15</v>
      </c>
    </row>
    <row r="32" spans="1:11" ht="14.15" customHeight="1" x14ac:dyDescent="0.2">
      <c r="A32" s="91"/>
      <c r="B32" s="91" t="str">
        <f t="shared" si="0"/>
        <v/>
      </c>
      <c r="C32" s="82"/>
      <c r="D32" s="6"/>
      <c r="E32" s="6"/>
      <c r="F32" s="6"/>
      <c r="G32" s="12" t="s">
        <v>73</v>
      </c>
      <c r="H32" s="6">
        <v>60</v>
      </c>
      <c r="I32" s="6" t="s">
        <v>14</v>
      </c>
      <c r="J32" s="66">
        <v>2794.4940000000001</v>
      </c>
      <c r="K32" s="6"/>
    </row>
    <row r="33" spans="1:11" ht="14.15" customHeight="1" x14ac:dyDescent="0.2">
      <c r="A33" s="71">
        <v>38004</v>
      </c>
      <c r="B33" s="71" t="str">
        <f t="shared" si="0"/>
        <v>日</v>
      </c>
      <c r="C33" s="79" t="s">
        <v>17</v>
      </c>
      <c r="D33" s="7">
        <v>6477</v>
      </c>
      <c r="E33" s="7">
        <v>5703</v>
      </c>
      <c r="F33" s="8">
        <f>ROUND(E33/D33*100,2)</f>
        <v>88.05</v>
      </c>
      <c r="G33" s="9" t="s">
        <v>276</v>
      </c>
      <c r="H33" s="4">
        <v>57</v>
      </c>
      <c r="I33" s="4" t="s">
        <v>14</v>
      </c>
      <c r="J33" s="65">
        <v>3165.346</v>
      </c>
      <c r="K33" s="4" t="s">
        <v>16</v>
      </c>
    </row>
    <row r="34" spans="1:11" ht="14.15" customHeight="1" x14ac:dyDescent="0.2">
      <c r="A34" s="91"/>
      <c r="B34" s="91" t="str">
        <f t="shared" si="0"/>
        <v/>
      </c>
      <c r="C34" s="82"/>
      <c r="D34" s="6"/>
      <c r="E34" s="6"/>
      <c r="F34" s="6"/>
      <c r="G34" s="12" t="s">
        <v>73</v>
      </c>
      <c r="H34" s="6">
        <v>64</v>
      </c>
      <c r="I34" s="6" t="s">
        <v>14</v>
      </c>
      <c r="J34" s="66">
        <v>2510.6529999999998</v>
      </c>
      <c r="K34" s="6"/>
    </row>
    <row r="35" spans="1:11" ht="14.15" customHeight="1" x14ac:dyDescent="0.2">
      <c r="A35" s="87">
        <v>39467</v>
      </c>
      <c r="B35" s="87" t="str">
        <f t="shared" si="0"/>
        <v>日</v>
      </c>
      <c r="C35" s="86" t="s">
        <v>17</v>
      </c>
      <c r="D35" s="57"/>
      <c r="E35" s="57"/>
      <c r="F35" s="57" t="s">
        <v>22</v>
      </c>
      <c r="G35" s="24" t="s">
        <v>276</v>
      </c>
      <c r="H35" s="57">
        <v>61</v>
      </c>
      <c r="I35" s="57" t="s">
        <v>14</v>
      </c>
      <c r="J35" s="57"/>
      <c r="K35" s="57" t="s">
        <v>18</v>
      </c>
    </row>
    <row r="36" spans="1:11" ht="14.15" customHeight="1" x14ac:dyDescent="0.2">
      <c r="A36" s="71">
        <v>40930</v>
      </c>
      <c r="B36" s="71" t="str">
        <f t="shared" si="0"/>
        <v>日</v>
      </c>
      <c r="C36" s="79" t="s">
        <v>17</v>
      </c>
      <c r="D36" s="7">
        <v>6022</v>
      </c>
      <c r="E36" s="7">
        <v>4864</v>
      </c>
      <c r="F36" s="8">
        <f>ROUND(E36/D36*100,2)</f>
        <v>80.77</v>
      </c>
      <c r="G36" s="9" t="s">
        <v>276</v>
      </c>
      <c r="H36" s="4">
        <v>65</v>
      </c>
      <c r="I36" s="4" t="s">
        <v>14</v>
      </c>
      <c r="J36" s="7">
        <v>2819</v>
      </c>
      <c r="K36" s="4" t="s">
        <v>19</v>
      </c>
    </row>
    <row r="37" spans="1:11" ht="14.15" customHeight="1" x14ac:dyDescent="0.2">
      <c r="A37" s="91"/>
      <c r="B37" s="91" t="str">
        <f t="shared" si="0"/>
        <v/>
      </c>
      <c r="C37" s="82"/>
      <c r="D37" s="6"/>
      <c r="E37" s="6"/>
      <c r="F37" s="6"/>
      <c r="G37" s="12" t="s">
        <v>347</v>
      </c>
      <c r="H37" s="6">
        <v>77</v>
      </c>
      <c r="I37" s="6" t="s">
        <v>14</v>
      </c>
      <c r="J37" s="13">
        <v>2003</v>
      </c>
      <c r="K37" s="6"/>
    </row>
    <row r="38" spans="1:11" ht="14.15" customHeight="1" x14ac:dyDescent="0.2">
      <c r="A38" s="87">
        <v>42393</v>
      </c>
      <c r="B38" s="87" t="str">
        <f t="shared" si="0"/>
        <v>日</v>
      </c>
      <c r="C38" s="86" t="s">
        <v>17</v>
      </c>
      <c r="D38" s="60"/>
      <c r="E38" s="60"/>
      <c r="F38" s="56" t="s">
        <v>22</v>
      </c>
      <c r="G38" s="24" t="s">
        <v>276</v>
      </c>
      <c r="H38" s="57">
        <v>69</v>
      </c>
      <c r="I38" s="57" t="s">
        <v>14</v>
      </c>
      <c r="J38" s="60"/>
      <c r="K38" s="57" t="s">
        <v>20</v>
      </c>
    </row>
    <row r="39" spans="1:11" x14ac:dyDescent="0.2">
      <c r="A39" s="85">
        <v>43856</v>
      </c>
      <c r="B39" s="131" t="str">
        <f t="shared" si="0"/>
        <v>日</v>
      </c>
      <c r="C39" s="132" t="s">
        <v>17</v>
      </c>
      <c r="D39" s="57"/>
      <c r="E39" s="57"/>
      <c r="F39" s="57" t="s">
        <v>22</v>
      </c>
      <c r="G39" s="134" t="s">
        <v>380</v>
      </c>
      <c r="H39" s="133">
        <v>40</v>
      </c>
      <c r="I39" s="133" t="s">
        <v>14</v>
      </c>
      <c r="J39" s="57"/>
      <c r="K39" s="133" t="s">
        <v>15</v>
      </c>
    </row>
    <row r="40" spans="1:11" x14ac:dyDescent="0.2">
      <c r="A40" s="85">
        <v>45312</v>
      </c>
      <c r="B40" s="131" t="str">
        <f t="shared" ref="B40" si="1">IF(A40=0,"",TEXT(A40,"aaa"))</f>
        <v>日</v>
      </c>
      <c r="C40" s="132" t="s">
        <v>17</v>
      </c>
      <c r="D40" s="57"/>
      <c r="E40" s="57"/>
      <c r="F40" s="57" t="s">
        <v>22</v>
      </c>
      <c r="G40" s="134" t="s">
        <v>380</v>
      </c>
      <c r="H40" s="133">
        <v>44</v>
      </c>
      <c r="I40" s="133" t="s">
        <v>14</v>
      </c>
      <c r="J40" s="57"/>
      <c r="K40" s="133" t="s">
        <v>16</v>
      </c>
    </row>
  </sheetData>
  <mergeCells count="9">
    <mergeCell ref="A3:A4"/>
    <mergeCell ref="C3:C4"/>
    <mergeCell ref="D3:D4"/>
    <mergeCell ref="K11:K12"/>
    <mergeCell ref="K13:K14"/>
    <mergeCell ref="C5:C6"/>
    <mergeCell ref="G3:J3"/>
    <mergeCell ref="K3:K4"/>
    <mergeCell ref="B3:B4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4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view="pageBreakPreview" zoomScaleNormal="100" zoomScaleSheetLayoutView="100" workbookViewId="0">
      <selection activeCell="J36" sqref="J36"/>
    </sheetView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1" max="11" width="10.6328125" customWidth="1"/>
  </cols>
  <sheetData>
    <row r="1" spans="1:11" ht="14.15" customHeight="1" x14ac:dyDescent="0.2">
      <c r="A1" s="17" t="s">
        <v>245</v>
      </c>
      <c r="B1" s="17"/>
    </row>
    <row r="2" spans="1:11" ht="14.15" customHeight="1" x14ac:dyDescent="0.2"/>
    <row r="3" spans="1:11" ht="14.15" customHeight="1" x14ac:dyDescent="0.2">
      <c r="A3" s="152" t="s">
        <v>1</v>
      </c>
      <c r="B3" s="152" t="s">
        <v>363</v>
      </c>
      <c r="C3" s="152" t="s">
        <v>2</v>
      </c>
      <c r="D3" s="152" t="s">
        <v>5</v>
      </c>
      <c r="E3" s="1" t="s">
        <v>6</v>
      </c>
      <c r="F3" s="1" t="s">
        <v>8</v>
      </c>
      <c r="G3" s="157" t="s">
        <v>9</v>
      </c>
      <c r="H3" s="158"/>
      <c r="I3" s="158"/>
      <c r="J3" s="158"/>
      <c r="K3" s="152" t="s">
        <v>11</v>
      </c>
    </row>
    <row r="4" spans="1:11" ht="14.15" customHeight="1" x14ac:dyDescent="0.2">
      <c r="A4" s="153"/>
      <c r="B4" s="153"/>
      <c r="C4" s="153"/>
      <c r="D4" s="153"/>
      <c r="E4" s="2" t="s">
        <v>7</v>
      </c>
      <c r="F4" s="2" t="s">
        <v>244</v>
      </c>
      <c r="G4" s="3" t="s">
        <v>12</v>
      </c>
      <c r="H4" s="3" t="s">
        <v>3</v>
      </c>
      <c r="I4" s="3" t="s">
        <v>10</v>
      </c>
      <c r="J4" s="3" t="s">
        <v>4</v>
      </c>
      <c r="K4" s="153"/>
    </row>
    <row r="5" spans="1:11" ht="14.15" customHeight="1" x14ac:dyDescent="0.2">
      <c r="A5" s="71">
        <v>17262</v>
      </c>
      <c r="B5" s="71" t="str">
        <f t="shared" ref="B5:B32" si="0">IF(A5=0,"",TEXT(A5,"aaa"))</f>
        <v>土</v>
      </c>
      <c r="C5" s="159" t="s">
        <v>21</v>
      </c>
      <c r="D5" s="7"/>
      <c r="E5" s="7"/>
      <c r="F5" s="8"/>
      <c r="G5" s="9" t="s">
        <v>246</v>
      </c>
      <c r="H5" s="4">
        <v>40</v>
      </c>
      <c r="I5" s="31" t="s">
        <v>14</v>
      </c>
      <c r="J5" s="7">
        <v>1278</v>
      </c>
      <c r="K5" s="4" t="s">
        <v>15</v>
      </c>
    </row>
    <row r="6" spans="1:11" ht="14.15" customHeight="1" x14ac:dyDescent="0.2">
      <c r="A6" s="72"/>
      <c r="B6" s="72" t="str">
        <f t="shared" si="0"/>
        <v/>
      </c>
      <c r="C6" s="160"/>
      <c r="D6" s="11"/>
      <c r="E6" s="11"/>
      <c r="F6" s="19"/>
      <c r="G6" s="10" t="s">
        <v>247</v>
      </c>
      <c r="H6" s="5">
        <v>46</v>
      </c>
      <c r="I6" s="35" t="s">
        <v>248</v>
      </c>
      <c r="J6" s="11">
        <v>723</v>
      </c>
      <c r="K6" s="5"/>
    </row>
    <row r="7" spans="1:11" ht="13.5" customHeight="1" x14ac:dyDescent="0.2">
      <c r="A7" s="75">
        <v>18741</v>
      </c>
      <c r="B7" s="75" t="str">
        <f t="shared" si="0"/>
        <v>月</v>
      </c>
      <c r="C7" s="76" t="s">
        <v>17</v>
      </c>
      <c r="D7" s="29"/>
      <c r="E7" s="29"/>
      <c r="F7" s="8" t="s">
        <v>22</v>
      </c>
      <c r="G7" s="9" t="s">
        <v>246</v>
      </c>
      <c r="H7" s="28">
        <v>45</v>
      </c>
      <c r="I7" s="31" t="s">
        <v>14</v>
      </c>
      <c r="J7" s="29"/>
      <c r="K7" s="32" t="s">
        <v>38</v>
      </c>
    </row>
    <row r="8" spans="1:11" ht="14.15" customHeight="1" x14ac:dyDescent="0.2">
      <c r="A8" s="71">
        <v>20130</v>
      </c>
      <c r="B8" s="71" t="str">
        <f t="shared" si="0"/>
        <v>木</v>
      </c>
      <c r="C8" s="79" t="s">
        <v>34</v>
      </c>
      <c r="D8" s="29"/>
      <c r="E8" s="29"/>
      <c r="F8" s="30"/>
      <c r="G8" s="9" t="s">
        <v>249</v>
      </c>
      <c r="H8" s="4">
        <v>41</v>
      </c>
      <c r="I8" s="14" t="s">
        <v>14</v>
      </c>
      <c r="J8" s="7"/>
      <c r="K8" s="4" t="s">
        <v>15</v>
      </c>
    </row>
    <row r="9" spans="1:11" s="20" customFormat="1" ht="14.15" customHeight="1" x14ac:dyDescent="0.2">
      <c r="A9" s="72"/>
      <c r="B9" s="72" t="str">
        <f t="shared" si="0"/>
        <v/>
      </c>
      <c r="C9" s="80"/>
      <c r="D9" s="40"/>
      <c r="E9" s="40"/>
      <c r="F9" s="34"/>
      <c r="G9" s="10" t="s">
        <v>250</v>
      </c>
      <c r="H9" s="5">
        <v>41</v>
      </c>
      <c r="I9" s="16" t="s">
        <v>14</v>
      </c>
      <c r="J9" s="11"/>
      <c r="K9" s="5"/>
    </row>
    <row r="10" spans="1:11" ht="14.15" customHeight="1" x14ac:dyDescent="0.2">
      <c r="A10" s="71">
        <v>21589</v>
      </c>
      <c r="B10" s="71" t="str">
        <f t="shared" si="0"/>
        <v>日</v>
      </c>
      <c r="C10" s="79" t="s">
        <v>17</v>
      </c>
      <c r="D10" s="29">
        <v>4404</v>
      </c>
      <c r="E10" s="29">
        <v>3345</v>
      </c>
      <c r="F10" s="8">
        <f>ROUND(E10/D10*100,2)</f>
        <v>75.95</v>
      </c>
      <c r="G10" s="9" t="s">
        <v>246</v>
      </c>
      <c r="H10" s="4">
        <v>53</v>
      </c>
      <c r="I10" s="14" t="s">
        <v>14</v>
      </c>
      <c r="J10" s="7">
        <v>2451</v>
      </c>
      <c r="K10" s="4" t="s">
        <v>18</v>
      </c>
    </row>
    <row r="11" spans="1:11" s="20" customFormat="1" ht="14.15" customHeight="1" x14ac:dyDescent="0.2">
      <c r="A11" s="72"/>
      <c r="B11" s="72" t="str">
        <f t="shared" si="0"/>
        <v/>
      </c>
      <c r="C11" s="80"/>
      <c r="D11" s="40"/>
      <c r="E11" s="40"/>
      <c r="F11" s="34"/>
      <c r="G11" s="10" t="s">
        <v>247</v>
      </c>
      <c r="H11" s="5">
        <v>57</v>
      </c>
      <c r="I11" s="16" t="s">
        <v>13</v>
      </c>
      <c r="J11" s="11">
        <v>834</v>
      </c>
      <c r="K11" s="18"/>
    </row>
    <row r="12" spans="1:11" ht="13.5" customHeight="1" x14ac:dyDescent="0.2">
      <c r="A12" s="75">
        <v>23045</v>
      </c>
      <c r="B12" s="75" t="str">
        <f t="shared" si="0"/>
        <v>日</v>
      </c>
      <c r="C12" s="76" t="s">
        <v>17</v>
      </c>
      <c r="D12" s="29">
        <v>4437</v>
      </c>
      <c r="E12" s="29">
        <v>3817</v>
      </c>
      <c r="F12" s="8">
        <f>ROUND(E12/D12*100,2)</f>
        <v>86.03</v>
      </c>
      <c r="G12" s="9" t="s">
        <v>246</v>
      </c>
      <c r="H12" s="28">
        <v>56</v>
      </c>
      <c r="I12" s="14" t="s">
        <v>14</v>
      </c>
      <c r="J12" s="7">
        <v>2102</v>
      </c>
      <c r="K12" s="27" t="s">
        <v>252</v>
      </c>
    </row>
    <row r="13" spans="1:11" s="20" customFormat="1" ht="13.5" customHeight="1" x14ac:dyDescent="0.2">
      <c r="A13" s="77"/>
      <c r="B13" s="77" t="str">
        <f t="shared" si="0"/>
        <v/>
      </c>
      <c r="C13" s="78"/>
      <c r="D13" s="40"/>
      <c r="E13" s="40"/>
      <c r="F13" s="34"/>
      <c r="G13" s="10" t="s">
        <v>251</v>
      </c>
      <c r="H13" s="41">
        <v>64</v>
      </c>
      <c r="I13" s="15" t="s">
        <v>14</v>
      </c>
      <c r="J13" s="11">
        <v>1685</v>
      </c>
      <c r="K13" s="154" t="s">
        <v>294</v>
      </c>
    </row>
    <row r="14" spans="1:11" s="20" customFormat="1" ht="13.5" customHeight="1" x14ac:dyDescent="0.2">
      <c r="A14" s="77"/>
      <c r="B14" s="77" t="str">
        <f t="shared" si="0"/>
        <v/>
      </c>
      <c r="C14" s="78"/>
      <c r="D14" s="40"/>
      <c r="E14" s="40"/>
      <c r="F14" s="34"/>
      <c r="G14" s="10"/>
      <c r="H14" s="41"/>
      <c r="I14" s="15"/>
      <c r="J14" s="11"/>
      <c r="K14" s="154"/>
    </row>
    <row r="15" spans="1:11" ht="14.15" customHeight="1" x14ac:dyDescent="0.2">
      <c r="A15" s="71">
        <v>24046</v>
      </c>
      <c r="B15" s="71" t="str">
        <f t="shared" si="0"/>
        <v>日</v>
      </c>
      <c r="C15" s="79" t="s">
        <v>34</v>
      </c>
      <c r="D15" s="7">
        <v>4430</v>
      </c>
      <c r="E15" s="7">
        <v>4123</v>
      </c>
      <c r="F15" s="8">
        <f>ROUND(E15/D15*100,2)</f>
        <v>93.07</v>
      </c>
      <c r="G15" s="9" t="s">
        <v>253</v>
      </c>
      <c r="H15" s="4">
        <v>52</v>
      </c>
      <c r="I15" s="14" t="s">
        <v>14</v>
      </c>
      <c r="J15" s="7">
        <v>2067</v>
      </c>
      <c r="K15" s="27" t="s">
        <v>193</v>
      </c>
    </row>
    <row r="16" spans="1:11" s="20" customFormat="1" ht="14.15" customHeight="1" x14ac:dyDescent="0.2">
      <c r="A16" s="72"/>
      <c r="B16" s="72" t="str">
        <f t="shared" si="0"/>
        <v/>
      </c>
      <c r="C16" s="80"/>
      <c r="D16" s="11"/>
      <c r="E16" s="11"/>
      <c r="F16" s="19"/>
      <c r="G16" s="10" t="s">
        <v>254</v>
      </c>
      <c r="H16" s="5">
        <v>53</v>
      </c>
      <c r="I16" s="16" t="s">
        <v>14</v>
      </c>
      <c r="J16" s="11">
        <v>2048</v>
      </c>
      <c r="K16" s="53"/>
    </row>
    <row r="17" spans="1:11" ht="14.15" customHeight="1" x14ac:dyDescent="0.2">
      <c r="A17" s="71">
        <v>25502</v>
      </c>
      <c r="B17" s="71" t="str">
        <f t="shared" si="0"/>
        <v>日</v>
      </c>
      <c r="C17" s="79" t="s">
        <v>17</v>
      </c>
      <c r="D17" s="7"/>
      <c r="E17" s="7"/>
      <c r="F17" s="8" t="s">
        <v>22</v>
      </c>
      <c r="G17" s="9" t="s">
        <v>253</v>
      </c>
      <c r="H17" s="23">
        <v>57</v>
      </c>
      <c r="I17" s="14" t="s">
        <v>14</v>
      </c>
      <c r="J17" s="7"/>
      <c r="K17" s="4" t="s">
        <v>16</v>
      </c>
    </row>
    <row r="18" spans="1:11" ht="14.15" customHeight="1" x14ac:dyDescent="0.2">
      <c r="A18" s="71">
        <v>26965</v>
      </c>
      <c r="B18" s="71" t="str">
        <f t="shared" si="0"/>
        <v>日</v>
      </c>
      <c r="C18" s="79" t="s">
        <v>17</v>
      </c>
      <c r="D18" s="7">
        <v>4210</v>
      </c>
      <c r="E18" s="7">
        <v>4030</v>
      </c>
      <c r="F18" s="8">
        <f>ROUND(E18/D18*100,2)</f>
        <v>95.72</v>
      </c>
      <c r="G18" s="9" t="s">
        <v>255</v>
      </c>
      <c r="H18" s="23">
        <v>47</v>
      </c>
      <c r="I18" s="14" t="s">
        <v>14</v>
      </c>
      <c r="J18" s="7">
        <v>2182</v>
      </c>
      <c r="K18" s="4" t="s">
        <v>15</v>
      </c>
    </row>
    <row r="19" spans="1:11" s="20" customFormat="1" ht="14.15" customHeight="1" x14ac:dyDescent="0.2">
      <c r="A19" s="72"/>
      <c r="B19" s="72" t="str">
        <f t="shared" si="0"/>
        <v/>
      </c>
      <c r="C19" s="80"/>
      <c r="D19" s="11"/>
      <c r="E19" s="11"/>
      <c r="F19" s="19"/>
      <c r="G19" s="12" t="s">
        <v>253</v>
      </c>
      <c r="H19" s="25">
        <v>60</v>
      </c>
      <c r="I19" s="16" t="s">
        <v>14</v>
      </c>
      <c r="J19" s="11">
        <v>1827</v>
      </c>
      <c r="K19" s="5"/>
    </row>
    <row r="20" spans="1:11" ht="14.15" customHeight="1" x14ac:dyDescent="0.2">
      <c r="A20" s="71">
        <v>28421</v>
      </c>
      <c r="B20" s="71" t="str">
        <f t="shared" si="0"/>
        <v>日</v>
      </c>
      <c r="C20" s="79" t="s">
        <v>17</v>
      </c>
      <c r="D20" s="7"/>
      <c r="E20" s="7"/>
      <c r="F20" s="8" t="s">
        <v>22</v>
      </c>
      <c r="G20" s="9" t="s">
        <v>255</v>
      </c>
      <c r="H20" s="4">
        <v>51</v>
      </c>
      <c r="I20" s="14" t="s">
        <v>14</v>
      </c>
      <c r="J20" s="7"/>
      <c r="K20" s="4" t="s">
        <v>16</v>
      </c>
    </row>
    <row r="21" spans="1:11" ht="14.15" customHeight="1" x14ac:dyDescent="0.2">
      <c r="A21" s="71">
        <v>29884</v>
      </c>
      <c r="B21" s="71" t="str">
        <f t="shared" si="0"/>
        <v>日</v>
      </c>
      <c r="C21" s="79" t="s">
        <v>17</v>
      </c>
      <c r="D21" s="7"/>
      <c r="E21" s="7"/>
      <c r="F21" s="8" t="s">
        <v>22</v>
      </c>
      <c r="G21" s="9" t="s">
        <v>255</v>
      </c>
      <c r="H21" s="4">
        <v>55</v>
      </c>
      <c r="I21" s="14" t="s">
        <v>14</v>
      </c>
      <c r="J21" s="7"/>
      <c r="K21" s="4" t="s">
        <v>18</v>
      </c>
    </row>
    <row r="22" spans="1:11" ht="14.15" customHeight="1" x14ac:dyDescent="0.2">
      <c r="A22" s="71">
        <v>31347</v>
      </c>
      <c r="B22" s="71" t="str">
        <f t="shared" si="0"/>
        <v>日</v>
      </c>
      <c r="C22" s="79" t="s">
        <v>17</v>
      </c>
      <c r="D22" s="7"/>
      <c r="E22" s="7"/>
      <c r="F22" s="8" t="s">
        <v>22</v>
      </c>
      <c r="G22" s="9" t="s">
        <v>255</v>
      </c>
      <c r="H22" s="4">
        <v>59</v>
      </c>
      <c r="I22" s="14" t="s">
        <v>14</v>
      </c>
      <c r="J22" s="7"/>
      <c r="K22" s="4" t="s">
        <v>19</v>
      </c>
    </row>
    <row r="23" spans="1:11" ht="14.15" customHeight="1" x14ac:dyDescent="0.2">
      <c r="A23" s="83">
        <v>32803</v>
      </c>
      <c r="B23" s="83" t="str">
        <f t="shared" si="0"/>
        <v>日</v>
      </c>
      <c r="C23" s="79" t="s">
        <v>17</v>
      </c>
      <c r="D23" s="7">
        <v>3920</v>
      </c>
      <c r="E23" s="7">
        <v>3718</v>
      </c>
      <c r="F23" s="8">
        <f>ROUND(E23/D23*100,2)</f>
        <v>94.85</v>
      </c>
      <c r="G23" s="9" t="s">
        <v>256</v>
      </c>
      <c r="H23" s="4">
        <v>49</v>
      </c>
      <c r="I23" s="14" t="s">
        <v>14</v>
      </c>
      <c r="J23" s="7">
        <v>2060</v>
      </c>
      <c r="K23" s="4" t="s">
        <v>15</v>
      </c>
    </row>
    <row r="24" spans="1:11" s="20" customFormat="1" ht="14.15" customHeight="1" x14ac:dyDescent="0.2">
      <c r="A24" s="92"/>
      <c r="B24" s="92" t="str">
        <f t="shared" si="0"/>
        <v/>
      </c>
      <c r="C24" s="80"/>
      <c r="D24" s="11"/>
      <c r="E24" s="11"/>
      <c r="F24" s="19"/>
      <c r="G24" s="12" t="s">
        <v>255</v>
      </c>
      <c r="H24" s="5">
        <v>63</v>
      </c>
      <c r="I24" s="16" t="s">
        <v>14</v>
      </c>
      <c r="J24" s="11">
        <v>1649</v>
      </c>
      <c r="K24" s="5"/>
    </row>
    <row r="25" spans="1:11" ht="14.15" customHeight="1" x14ac:dyDescent="0.2">
      <c r="A25" s="83">
        <v>34266</v>
      </c>
      <c r="B25" s="83" t="str">
        <f t="shared" si="0"/>
        <v>日</v>
      </c>
      <c r="C25" s="79" t="s">
        <v>17</v>
      </c>
      <c r="D25" s="7"/>
      <c r="E25" s="7"/>
      <c r="F25" s="8" t="s">
        <v>22</v>
      </c>
      <c r="G25" s="9" t="s">
        <v>256</v>
      </c>
      <c r="H25" s="4">
        <v>53</v>
      </c>
      <c r="I25" s="14" t="s">
        <v>14</v>
      </c>
      <c r="J25" s="7"/>
      <c r="K25" s="4" t="s">
        <v>16</v>
      </c>
    </row>
    <row r="26" spans="1:11" ht="14.15" customHeight="1" x14ac:dyDescent="0.2">
      <c r="A26" s="85">
        <v>35729</v>
      </c>
      <c r="B26" s="85" t="str">
        <f t="shared" si="0"/>
        <v>日</v>
      </c>
      <c r="C26" s="86" t="s">
        <v>17</v>
      </c>
      <c r="D26" s="60"/>
      <c r="E26" s="60"/>
      <c r="F26" s="56" t="s">
        <v>22</v>
      </c>
      <c r="G26" s="24" t="s">
        <v>256</v>
      </c>
      <c r="H26" s="57">
        <v>57</v>
      </c>
      <c r="I26" s="58" t="s">
        <v>14</v>
      </c>
      <c r="J26" s="60"/>
      <c r="K26" s="57" t="s">
        <v>18</v>
      </c>
    </row>
    <row r="27" spans="1:11" ht="14.15" customHeight="1" x14ac:dyDescent="0.2">
      <c r="A27" s="87">
        <v>37185</v>
      </c>
      <c r="B27" s="87" t="str">
        <f t="shared" si="0"/>
        <v>日</v>
      </c>
      <c r="C27" s="86" t="s">
        <v>17</v>
      </c>
      <c r="D27" s="57"/>
      <c r="E27" s="57"/>
      <c r="F27" s="57" t="s">
        <v>22</v>
      </c>
      <c r="G27" s="24" t="s">
        <v>256</v>
      </c>
      <c r="H27" s="57">
        <v>61</v>
      </c>
      <c r="I27" s="57" t="s">
        <v>14</v>
      </c>
      <c r="J27" s="60"/>
      <c r="K27" s="57" t="s">
        <v>19</v>
      </c>
    </row>
    <row r="28" spans="1:11" ht="14.15" customHeight="1" x14ac:dyDescent="0.2">
      <c r="A28" s="71">
        <v>38648</v>
      </c>
      <c r="B28" s="71" t="str">
        <f t="shared" si="0"/>
        <v>日</v>
      </c>
      <c r="C28" s="79" t="s">
        <v>17</v>
      </c>
      <c r="D28" s="62">
        <v>3827</v>
      </c>
      <c r="E28" s="62">
        <v>3409</v>
      </c>
      <c r="F28" s="8">
        <f>ROUND(E28/D28*100,2)</f>
        <v>89.08</v>
      </c>
      <c r="G28" s="9" t="s">
        <v>256</v>
      </c>
      <c r="H28" s="4">
        <v>65</v>
      </c>
      <c r="I28" s="14" t="s">
        <v>14</v>
      </c>
      <c r="J28" s="7">
        <v>2188</v>
      </c>
      <c r="K28" s="4" t="s">
        <v>20</v>
      </c>
    </row>
    <row r="29" spans="1:11" ht="14.15" customHeight="1" x14ac:dyDescent="0.2">
      <c r="A29" s="91"/>
      <c r="B29" s="91" t="str">
        <f t="shared" si="0"/>
        <v/>
      </c>
      <c r="C29" s="82"/>
      <c r="D29" s="63"/>
      <c r="E29" s="63"/>
      <c r="F29" s="6"/>
      <c r="G29" s="12" t="s">
        <v>282</v>
      </c>
      <c r="H29" s="6">
        <v>57</v>
      </c>
      <c r="I29" s="16" t="s">
        <v>14</v>
      </c>
      <c r="J29" s="13">
        <v>1209</v>
      </c>
      <c r="K29" s="6"/>
    </row>
    <row r="30" spans="1:11" ht="14.15" customHeight="1" x14ac:dyDescent="0.2">
      <c r="A30" s="87">
        <v>38732</v>
      </c>
      <c r="B30" s="87" t="str">
        <f t="shared" si="0"/>
        <v>日</v>
      </c>
      <c r="C30" s="86" t="s">
        <v>34</v>
      </c>
      <c r="D30" s="57"/>
      <c r="E30" s="57"/>
      <c r="F30" s="57" t="s">
        <v>22</v>
      </c>
      <c r="G30" s="24" t="s">
        <v>293</v>
      </c>
      <c r="H30" s="57">
        <v>50</v>
      </c>
      <c r="I30" s="57" t="s">
        <v>14</v>
      </c>
      <c r="J30" s="57"/>
      <c r="K30" s="57" t="s">
        <v>15</v>
      </c>
    </row>
    <row r="31" spans="1:11" x14ac:dyDescent="0.2">
      <c r="A31" s="87">
        <v>40167</v>
      </c>
      <c r="B31" s="87" t="str">
        <f t="shared" si="0"/>
        <v>日</v>
      </c>
      <c r="C31" s="86" t="s">
        <v>17</v>
      </c>
      <c r="D31" s="57"/>
      <c r="E31" s="57"/>
      <c r="F31" s="57" t="s">
        <v>22</v>
      </c>
      <c r="G31" s="24" t="s">
        <v>293</v>
      </c>
      <c r="H31" s="57">
        <v>54</v>
      </c>
      <c r="I31" s="57" t="s">
        <v>14</v>
      </c>
      <c r="J31" s="57"/>
      <c r="K31" s="57" t="s">
        <v>16</v>
      </c>
    </row>
    <row r="32" spans="1:11" x14ac:dyDescent="0.2">
      <c r="A32" s="87">
        <v>41623</v>
      </c>
      <c r="B32" s="87" t="str">
        <f t="shared" si="0"/>
        <v>日</v>
      </c>
      <c r="C32" s="86" t="s">
        <v>17</v>
      </c>
      <c r="D32" s="57"/>
      <c r="E32" s="57"/>
      <c r="F32" s="57" t="s">
        <v>22</v>
      </c>
      <c r="G32" s="24" t="s">
        <v>293</v>
      </c>
      <c r="H32" s="57">
        <v>58</v>
      </c>
      <c r="I32" s="57" t="s">
        <v>14</v>
      </c>
      <c r="J32" s="57"/>
      <c r="K32" s="57" t="s">
        <v>18</v>
      </c>
    </row>
    <row r="33" spans="1:11" ht="14.15" customHeight="1" x14ac:dyDescent="0.2">
      <c r="A33" s="71">
        <v>43086</v>
      </c>
      <c r="B33" s="71" t="str">
        <f>IF(A33=0,"",TEXT(A33,"aaa"))</f>
        <v>日</v>
      </c>
      <c r="C33" s="79" t="s">
        <v>17</v>
      </c>
      <c r="D33" s="62">
        <v>3327</v>
      </c>
      <c r="E33" s="62">
        <v>2516</v>
      </c>
      <c r="F33" s="8">
        <f>ROUND(E33/D33*100,2)</f>
        <v>75.62</v>
      </c>
      <c r="G33" s="9" t="s">
        <v>365</v>
      </c>
      <c r="H33" s="4">
        <v>47</v>
      </c>
      <c r="I33" s="14" t="s">
        <v>14</v>
      </c>
      <c r="J33" s="7">
        <v>1522</v>
      </c>
      <c r="K33" s="4" t="s">
        <v>15</v>
      </c>
    </row>
    <row r="34" spans="1:11" ht="14.15" customHeight="1" x14ac:dyDescent="0.2">
      <c r="A34" s="91"/>
      <c r="B34" s="91" t="str">
        <f>IF(A34=0,"",TEXT(A34,"aaa"))</f>
        <v/>
      </c>
      <c r="C34" s="82"/>
      <c r="D34" s="63"/>
      <c r="E34" s="63"/>
      <c r="F34" s="6"/>
      <c r="G34" s="12" t="s">
        <v>366</v>
      </c>
      <c r="H34" s="6">
        <v>50</v>
      </c>
      <c r="I34" s="16" t="s">
        <v>14</v>
      </c>
      <c r="J34" s="13">
        <v>964</v>
      </c>
      <c r="K34" s="6"/>
    </row>
    <row r="35" spans="1:11" x14ac:dyDescent="0.2">
      <c r="A35" s="87">
        <v>44549</v>
      </c>
      <c r="B35" s="87" t="str">
        <f t="shared" ref="B35" si="1">IF(A35=0,"",TEXT(A35,"aaa"))</f>
        <v>日</v>
      </c>
      <c r="C35" s="86" t="s">
        <v>17</v>
      </c>
      <c r="D35" s="57"/>
      <c r="E35" s="57"/>
      <c r="F35" s="57" t="s">
        <v>22</v>
      </c>
      <c r="G35" s="24" t="s">
        <v>365</v>
      </c>
      <c r="H35" s="57">
        <v>51</v>
      </c>
      <c r="I35" s="58" t="s">
        <v>14</v>
      </c>
      <c r="J35" s="57"/>
      <c r="K35" s="57" t="s">
        <v>16</v>
      </c>
    </row>
  </sheetData>
  <mergeCells count="8">
    <mergeCell ref="A3:A4"/>
    <mergeCell ref="C3:C4"/>
    <mergeCell ref="D3:D4"/>
    <mergeCell ref="K13:K14"/>
    <mergeCell ref="C5:C6"/>
    <mergeCell ref="G3:J3"/>
    <mergeCell ref="K3:K4"/>
    <mergeCell ref="B3:B4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6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view="pageBreakPreview" topLeftCell="A34" zoomScaleNormal="100" zoomScaleSheetLayoutView="100" workbookViewId="0">
      <selection activeCell="B48" sqref="B48"/>
    </sheetView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0" max="10" width="9.90625" bestFit="1" customWidth="1"/>
    <col min="11" max="11" width="10.6328125" customWidth="1"/>
  </cols>
  <sheetData>
    <row r="1" spans="1:11" ht="14.15" customHeight="1" x14ac:dyDescent="0.2">
      <c r="A1" s="17" t="s">
        <v>74</v>
      </c>
      <c r="B1" s="17"/>
    </row>
    <row r="2" spans="1:11" ht="14.15" customHeight="1" x14ac:dyDescent="0.2"/>
    <row r="3" spans="1:11" ht="14.15" customHeight="1" x14ac:dyDescent="0.2">
      <c r="A3" s="152" t="s">
        <v>1</v>
      </c>
      <c r="B3" s="152" t="s">
        <v>363</v>
      </c>
      <c r="C3" s="152" t="s">
        <v>2</v>
      </c>
      <c r="D3" s="152" t="s">
        <v>5</v>
      </c>
      <c r="E3" s="1" t="s">
        <v>6</v>
      </c>
      <c r="F3" s="1" t="s">
        <v>8</v>
      </c>
      <c r="G3" s="157" t="s">
        <v>9</v>
      </c>
      <c r="H3" s="158"/>
      <c r="I3" s="158"/>
      <c r="J3" s="158"/>
      <c r="K3" s="152" t="s">
        <v>11</v>
      </c>
    </row>
    <row r="4" spans="1:11" ht="14.15" customHeight="1" x14ac:dyDescent="0.2">
      <c r="A4" s="153"/>
      <c r="B4" s="153"/>
      <c r="C4" s="153"/>
      <c r="D4" s="153"/>
      <c r="E4" s="2" t="s">
        <v>7</v>
      </c>
      <c r="F4" s="2" t="s">
        <v>31</v>
      </c>
      <c r="G4" s="3" t="s">
        <v>12</v>
      </c>
      <c r="H4" s="3" t="s">
        <v>3</v>
      </c>
      <c r="I4" s="3" t="s">
        <v>10</v>
      </c>
      <c r="J4" s="3" t="s">
        <v>4</v>
      </c>
      <c r="K4" s="153"/>
    </row>
    <row r="5" spans="1:11" ht="14.15" customHeight="1" x14ac:dyDescent="0.2">
      <c r="A5" s="71">
        <v>17262</v>
      </c>
      <c r="B5" s="71" t="str">
        <f t="shared" ref="B5:B40" si="0">IF(A5=0,"",TEXT(A5,"aaa"))</f>
        <v>土</v>
      </c>
      <c r="C5" s="159" t="s">
        <v>21</v>
      </c>
      <c r="D5" s="7"/>
      <c r="E5" s="7"/>
      <c r="F5" s="8" t="s">
        <v>22</v>
      </c>
      <c r="G5" s="9" t="s">
        <v>75</v>
      </c>
      <c r="H5" s="4">
        <v>63</v>
      </c>
      <c r="I5" s="14" t="s">
        <v>14</v>
      </c>
      <c r="J5" s="7"/>
      <c r="K5" s="4" t="s">
        <v>15</v>
      </c>
    </row>
    <row r="6" spans="1:11" ht="14.15" customHeight="1" x14ac:dyDescent="0.2">
      <c r="A6" s="72"/>
      <c r="B6" s="72" t="str">
        <f t="shared" si="0"/>
        <v/>
      </c>
      <c r="C6" s="160"/>
      <c r="D6" s="11"/>
      <c r="E6" s="11"/>
      <c r="F6" s="19"/>
      <c r="G6" s="10"/>
      <c r="H6" s="5"/>
      <c r="I6" s="16"/>
      <c r="J6" s="11"/>
      <c r="K6" s="5"/>
    </row>
    <row r="7" spans="1:11" ht="13.5" customHeight="1" x14ac:dyDescent="0.2">
      <c r="A7" s="75">
        <v>18741</v>
      </c>
      <c r="B7" s="75" t="str">
        <f t="shared" si="0"/>
        <v>月</v>
      </c>
      <c r="C7" s="76" t="s">
        <v>17</v>
      </c>
      <c r="D7" s="29">
        <v>4542</v>
      </c>
      <c r="E7" s="29">
        <v>4360</v>
      </c>
      <c r="F7" s="8">
        <f>ROUND(E7/D7*100,2)</f>
        <v>95.99</v>
      </c>
      <c r="G7" s="31" t="s">
        <v>75</v>
      </c>
      <c r="H7" s="28">
        <v>67</v>
      </c>
      <c r="I7" s="31" t="s">
        <v>14</v>
      </c>
      <c r="J7" s="29">
        <v>2756</v>
      </c>
      <c r="K7" s="32" t="s">
        <v>24</v>
      </c>
    </row>
    <row r="8" spans="1:11" ht="13.5" customHeight="1" x14ac:dyDescent="0.2">
      <c r="A8" s="77"/>
      <c r="B8" s="77" t="str">
        <f t="shared" si="0"/>
        <v/>
      </c>
      <c r="C8" s="78"/>
      <c r="D8" s="40"/>
      <c r="E8" s="40"/>
      <c r="F8" s="34"/>
      <c r="G8" s="35" t="s">
        <v>76</v>
      </c>
      <c r="H8" s="41">
        <v>53</v>
      </c>
      <c r="I8" s="35" t="s">
        <v>14</v>
      </c>
      <c r="J8" s="40">
        <v>809</v>
      </c>
      <c r="K8" s="42"/>
    </row>
    <row r="9" spans="1:11" s="20" customFormat="1" ht="13.5" customHeight="1" x14ac:dyDescent="0.2">
      <c r="A9" s="77"/>
      <c r="B9" s="77" t="str">
        <f t="shared" si="0"/>
        <v/>
      </c>
      <c r="C9" s="78"/>
      <c r="D9" s="40"/>
      <c r="E9" s="40"/>
      <c r="F9" s="34"/>
      <c r="G9" s="35" t="s">
        <v>77</v>
      </c>
      <c r="H9" s="41">
        <v>48</v>
      </c>
      <c r="I9" s="33" t="s">
        <v>14</v>
      </c>
      <c r="J9" s="40">
        <v>698</v>
      </c>
      <c r="K9" s="42"/>
    </row>
    <row r="10" spans="1:11" ht="14.15" customHeight="1" x14ac:dyDescent="0.2">
      <c r="A10" s="71">
        <v>20209</v>
      </c>
      <c r="B10" s="71" t="str">
        <f t="shared" si="0"/>
        <v>土</v>
      </c>
      <c r="C10" s="79" t="s">
        <v>17</v>
      </c>
      <c r="D10" s="29">
        <v>4901</v>
      </c>
      <c r="E10" s="29">
        <v>4603</v>
      </c>
      <c r="F10" s="8">
        <f>ROUND(E10/D10*100,2)</f>
        <v>93.92</v>
      </c>
      <c r="G10" s="31" t="s">
        <v>78</v>
      </c>
      <c r="H10" s="4">
        <v>52</v>
      </c>
      <c r="I10" s="31" t="s">
        <v>14</v>
      </c>
      <c r="J10" s="7">
        <v>2229</v>
      </c>
      <c r="K10" s="32" t="s">
        <v>32</v>
      </c>
    </row>
    <row r="11" spans="1:11" s="20" customFormat="1" ht="14.15" customHeight="1" x14ac:dyDescent="0.2">
      <c r="A11" s="72"/>
      <c r="B11" s="72" t="str">
        <f t="shared" si="0"/>
        <v/>
      </c>
      <c r="C11" s="80"/>
      <c r="D11" s="40"/>
      <c r="E11" s="40"/>
      <c r="F11" s="34"/>
      <c r="G11" s="35" t="s">
        <v>79</v>
      </c>
      <c r="H11" s="5">
        <v>54</v>
      </c>
      <c r="I11" s="35" t="s">
        <v>14</v>
      </c>
      <c r="J11" s="11">
        <v>1229</v>
      </c>
      <c r="K11" s="49"/>
    </row>
    <row r="12" spans="1:11" s="20" customFormat="1" ht="14.15" customHeight="1" x14ac:dyDescent="0.2">
      <c r="A12" s="72"/>
      <c r="B12" s="72" t="str">
        <f t="shared" si="0"/>
        <v/>
      </c>
      <c r="C12" s="80"/>
      <c r="D12" s="40"/>
      <c r="E12" s="40"/>
      <c r="F12" s="34"/>
      <c r="G12" s="35" t="s">
        <v>80</v>
      </c>
      <c r="H12" s="5">
        <v>44</v>
      </c>
      <c r="I12" s="33" t="s">
        <v>14</v>
      </c>
      <c r="J12" s="11">
        <v>1076</v>
      </c>
      <c r="K12" s="42"/>
    </row>
    <row r="13" spans="1:11" ht="14.15" customHeight="1" x14ac:dyDescent="0.2">
      <c r="A13" s="71">
        <v>21670</v>
      </c>
      <c r="B13" s="71" t="str">
        <f t="shared" si="0"/>
        <v>木</v>
      </c>
      <c r="C13" s="79" t="s">
        <v>17</v>
      </c>
      <c r="D13" s="29">
        <v>5068</v>
      </c>
      <c r="E13" s="29">
        <v>4811</v>
      </c>
      <c r="F13" s="8">
        <f>ROUND(E13/D13*100,2)</f>
        <v>94.93</v>
      </c>
      <c r="G13" s="31" t="s">
        <v>78</v>
      </c>
      <c r="H13" s="4">
        <v>56</v>
      </c>
      <c r="I13" s="31" t="s">
        <v>14</v>
      </c>
      <c r="J13" s="7">
        <v>2849</v>
      </c>
      <c r="K13" s="32" t="s">
        <v>36</v>
      </c>
    </row>
    <row r="14" spans="1:11" ht="14.15" customHeight="1" x14ac:dyDescent="0.2">
      <c r="A14" s="72"/>
      <c r="B14" s="72" t="str">
        <f t="shared" si="0"/>
        <v/>
      </c>
      <c r="C14" s="80"/>
      <c r="D14" s="40"/>
      <c r="E14" s="40"/>
      <c r="F14" s="34"/>
      <c r="G14" s="35" t="s">
        <v>80</v>
      </c>
      <c r="H14" s="5">
        <v>48</v>
      </c>
      <c r="I14" s="33" t="s">
        <v>14</v>
      </c>
      <c r="J14" s="11">
        <v>1920</v>
      </c>
      <c r="K14" s="5"/>
    </row>
    <row r="15" spans="1:11" ht="13.5" customHeight="1" x14ac:dyDescent="0.2">
      <c r="A15" s="75">
        <v>23131</v>
      </c>
      <c r="B15" s="75" t="str">
        <f t="shared" si="0"/>
        <v>火</v>
      </c>
      <c r="C15" s="76" t="s">
        <v>17</v>
      </c>
      <c r="D15" s="29"/>
      <c r="E15" s="29"/>
      <c r="F15" s="8" t="s">
        <v>22</v>
      </c>
      <c r="G15" s="9" t="s">
        <v>78</v>
      </c>
      <c r="H15" s="28">
        <v>60</v>
      </c>
      <c r="I15" s="14" t="s">
        <v>14</v>
      </c>
      <c r="J15" s="7"/>
      <c r="K15" s="4" t="s">
        <v>18</v>
      </c>
    </row>
    <row r="16" spans="1:11" s="20" customFormat="1" ht="13.5" customHeight="1" x14ac:dyDescent="0.2">
      <c r="A16" s="77"/>
      <c r="B16" s="77" t="str">
        <f t="shared" si="0"/>
        <v/>
      </c>
      <c r="C16" s="78"/>
      <c r="D16" s="40"/>
      <c r="E16" s="40"/>
      <c r="F16" s="19"/>
      <c r="G16" s="10"/>
      <c r="H16" s="41"/>
      <c r="I16" s="15"/>
      <c r="J16" s="11"/>
      <c r="K16" s="154" t="s">
        <v>295</v>
      </c>
    </row>
    <row r="17" spans="1:11" s="20" customFormat="1" ht="13.5" customHeight="1" x14ac:dyDescent="0.2">
      <c r="A17" s="77"/>
      <c r="B17" s="77" t="str">
        <f t="shared" si="0"/>
        <v/>
      </c>
      <c r="C17" s="78"/>
      <c r="D17" s="40"/>
      <c r="E17" s="40"/>
      <c r="F17" s="19"/>
      <c r="G17" s="10"/>
      <c r="H17" s="41"/>
      <c r="I17" s="15"/>
      <c r="J17" s="11"/>
      <c r="K17" s="154"/>
    </row>
    <row r="18" spans="1:11" ht="14.15" customHeight="1" x14ac:dyDescent="0.2">
      <c r="A18" s="71">
        <v>24590</v>
      </c>
      <c r="B18" s="71" t="str">
        <f t="shared" si="0"/>
        <v>金</v>
      </c>
      <c r="C18" s="79" t="s">
        <v>17</v>
      </c>
      <c r="D18" s="7">
        <v>4888</v>
      </c>
      <c r="E18" s="7">
        <v>4708</v>
      </c>
      <c r="F18" s="8">
        <f>ROUND(E18/D18*100,2)</f>
        <v>96.32</v>
      </c>
      <c r="G18" s="9" t="s">
        <v>81</v>
      </c>
      <c r="H18" s="4">
        <v>57</v>
      </c>
      <c r="I18" s="31" t="s">
        <v>14</v>
      </c>
      <c r="J18" s="7">
        <v>2025</v>
      </c>
      <c r="K18" s="4" t="s">
        <v>15</v>
      </c>
    </row>
    <row r="19" spans="1:11" ht="14.15" customHeight="1" x14ac:dyDescent="0.2">
      <c r="A19" s="72"/>
      <c r="B19" s="72" t="str">
        <f t="shared" si="0"/>
        <v/>
      </c>
      <c r="C19" s="80"/>
      <c r="D19" s="11"/>
      <c r="E19" s="11"/>
      <c r="F19" s="19"/>
      <c r="G19" s="10" t="s">
        <v>82</v>
      </c>
      <c r="H19" s="5">
        <v>41</v>
      </c>
      <c r="I19" s="35" t="s">
        <v>14</v>
      </c>
      <c r="J19" s="11">
        <v>1580</v>
      </c>
      <c r="K19" s="5"/>
    </row>
    <row r="20" spans="1:11" ht="14.15" customHeight="1" x14ac:dyDescent="0.2">
      <c r="A20" s="81"/>
      <c r="B20" s="81" t="str">
        <f t="shared" si="0"/>
        <v/>
      </c>
      <c r="C20" s="82"/>
      <c r="D20" s="13"/>
      <c r="E20" s="13"/>
      <c r="F20" s="22"/>
      <c r="G20" s="12" t="s">
        <v>83</v>
      </c>
      <c r="H20" s="6">
        <v>50</v>
      </c>
      <c r="I20" s="33" t="s">
        <v>14</v>
      </c>
      <c r="J20" s="13">
        <v>1069</v>
      </c>
      <c r="K20" s="6"/>
    </row>
    <row r="21" spans="1:11" ht="14.15" customHeight="1" x14ac:dyDescent="0.2">
      <c r="A21" s="71">
        <v>25320</v>
      </c>
      <c r="B21" s="71" t="str">
        <f t="shared" si="0"/>
        <v>日</v>
      </c>
      <c r="C21" s="79" t="s">
        <v>30</v>
      </c>
      <c r="D21" s="7"/>
      <c r="E21" s="7"/>
      <c r="F21" s="8" t="s">
        <v>22</v>
      </c>
      <c r="G21" s="9" t="s">
        <v>84</v>
      </c>
      <c r="H21" s="23">
        <v>53</v>
      </c>
      <c r="I21" s="14" t="s">
        <v>14</v>
      </c>
      <c r="J21" s="7"/>
      <c r="K21" s="4" t="s">
        <v>15</v>
      </c>
    </row>
    <row r="22" spans="1:11" ht="14.15" customHeight="1" x14ac:dyDescent="0.2">
      <c r="A22" s="71">
        <v>26776</v>
      </c>
      <c r="B22" s="71" t="str">
        <f t="shared" si="0"/>
        <v>日</v>
      </c>
      <c r="C22" s="79" t="s">
        <v>17</v>
      </c>
      <c r="D22" s="7"/>
      <c r="E22" s="7"/>
      <c r="F22" s="8" t="s">
        <v>22</v>
      </c>
      <c r="G22" s="9" t="s">
        <v>84</v>
      </c>
      <c r="H22" s="23">
        <v>57</v>
      </c>
      <c r="I22" s="14" t="s">
        <v>14</v>
      </c>
      <c r="J22" s="7"/>
      <c r="K22" s="4" t="s">
        <v>16</v>
      </c>
    </row>
    <row r="23" spans="1:11" ht="14.15" customHeight="1" x14ac:dyDescent="0.2">
      <c r="A23" s="71">
        <v>28232</v>
      </c>
      <c r="B23" s="71" t="str">
        <f t="shared" si="0"/>
        <v>日</v>
      </c>
      <c r="C23" s="79" t="s">
        <v>17</v>
      </c>
      <c r="D23" s="7"/>
      <c r="E23" s="7"/>
      <c r="F23" s="8" t="s">
        <v>22</v>
      </c>
      <c r="G23" s="9" t="s">
        <v>84</v>
      </c>
      <c r="H23" s="4">
        <v>61</v>
      </c>
      <c r="I23" s="14" t="s">
        <v>14</v>
      </c>
      <c r="J23" s="7"/>
      <c r="K23" s="4" t="s">
        <v>18</v>
      </c>
    </row>
    <row r="24" spans="1:11" s="20" customFormat="1" ht="14.15" customHeight="1" x14ac:dyDescent="0.2">
      <c r="A24" s="71">
        <v>29688</v>
      </c>
      <c r="B24" s="71" t="str">
        <f t="shared" si="0"/>
        <v>日</v>
      </c>
      <c r="C24" s="79" t="s">
        <v>17</v>
      </c>
      <c r="D24" s="7"/>
      <c r="E24" s="7"/>
      <c r="F24" s="8" t="s">
        <v>22</v>
      </c>
      <c r="G24" s="9" t="s">
        <v>84</v>
      </c>
      <c r="H24" s="4">
        <v>65</v>
      </c>
      <c r="I24" s="14" t="s">
        <v>14</v>
      </c>
      <c r="J24" s="7"/>
      <c r="K24" s="4" t="s">
        <v>19</v>
      </c>
    </row>
    <row r="25" spans="1:11" ht="14.15" customHeight="1" x14ac:dyDescent="0.2">
      <c r="A25" s="71">
        <v>31151</v>
      </c>
      <c r="B25" s="71" t="str">
        <f t="shared" si="0"/>
        <v>日</v>
      </c>
      <c r="C25" s="79" t="s">
        <v>17</v>
      </c>
      <c r="D25" s="7">
        <v>4039</v>
      </c>
      <c r="E25" s="7">
        <v>3734</v>
      </c>
      <c r="F25" s="8">
        <f>ROUND(E25/D25*100,2)</f>
        <v>92.45</v>
      </c>
      <c r="G25" s="9" t="s">
        <v>85</v>
      </c>
      <c r="H25" s="4">
        <v>55</v>
      </c>
      <c r="I25" s="14" t="s">
        <v>14</v>
      </c>
      <c r="J25" s="7">
        <v>2175</v>
      </c>
      <c r="K25" s="4" t="s">
        <v>15</v>
      </c>
    </row>
    <row r="26" spans="1:11" s="20" customFormat="1" ht="14.15" customHeight="1" x14ac:dyDescent="0.2">
      <c r="A26" s="72"/>
      <c r="B26" s="72" t="str">
        <f t="shared" si="0"/>
        <v/>
      </c>
      <c r="C26" s="80"/>
      <c r="D26" s="11"/>
      <c r="E26" s="11"/>
      <c r="F26" s="19"/>
      <c r="G26" s="10" t="s">
        <v>84</v>
      </c>
      <c r="H26" s="5">
        <v>69</v>
      </c>
      <c r="I26" s="15" t="s">
        <v>14</v>
      </c>
      <c r="J26" s="11">
        <v>1540</v>
      </c>
      <c r="K26" s="6"/>
    </row>
    <row r="27" spans="1:11" ht="14.15" customHeight="1" x14ac:dyDescent="0.2">
      <c r="A27" s="71">
        <v>32607</v>
      </c>
      <c r="B27" s="71" t="str">
        <f t="shared" si="0"/>
        <v>日</v>
      </c>
      <c r="C27" s="79" t="s">
        <v>17</v>
      </c>
      <c r="D27" s="7">
        <v>3898</v>
      </c>
      <c r="E27" s="7">
        <v>3652</v>
      </c>
      <c r="F27" s="8">
        <f>ROUND(E27/D27*100,2)</f>
        <v>93.69</v>
      </c>
      <c r="G27" s="9" t="s">
        <v>85</v>
      </c>
      <c r="H27" s="4">
        <v>59</v>
      </c>
      <c r="I27" s="14" t="s">
        <v>14</v>
      </c>
      <c r="J27" s="7">
        <v>2595</v>
      </c>
      <c r="K27" s="4" t="s">
        <v>16</v>
      </c>
    </row>
    <row r="28" spans="1:11" ht="14.15" customHeight="1" x14ac:dyDescent="0.2">
      <c r="A28" s="81"/>
      <c r="B28" s="81" t="str">
        <f t="shared" si="0"/>
        <v/>
      </c>
      <c r="C28" s="82"/>
      <c r="D28" s="13"/>
      <c r="E28" s="13"/>
      <c r="F28" s="22"/>
      <c r="G28" s="10" t="s">
        <v>86</v>
      </c>
      <c r="H28" s="6">
        <v>60</v>
      </c>
      <c r="I28" s="15" t="s">
        <v>14</v>
      </c>
      <c r="J28" s="13">
        <v>1042</v>
      </c>
      <c r="K28" s="6"/>
    </row>
    <row r="29" spans="1:11" ht="14.15" customHeight="1" x14ac:dyDescent="0.2">
      <c r="A29" s="83">
        <v>34070</v>
      </c>
      <c r="B29" s="83" t="str">
        <f t="shared" si="0"/>
        <v>日</v>
      </c>
      <c r="C29" s="79" t="s">
        <v>17</v>
      </c>
      <c r="D29" s="7"/>
      <c r="E29" s="7"/>
      <c r="F29" s="8" t="s">
        <v>22</v>
      </c>
      <c r="G29" s="9" t="s">
        <v>85</v>
      </c>
      <c r="H29" s="4">
        <v>63</v>
      </c>
      <c r="I29" s="14" t="s">
        <v>14</v>
      </c>
      <c r="J29" s="7"/>
      <c r="K29" s="4" t="s">
        <v>18</v>
      </c>
    </row>
    <row r="30" spans="1:11" ht="14.15" customHeight="1" x14ac:dyDescent="0.2">
      <c r="A30" s="83">
        <v>35533</v>
      </c>
      <c r="B30" s="83" t="str">
        <f t="shared" si="0"/>
        <v>日</v>
      </c>
      <c r="C30" s="79" t="s">
        <v>17</v>
      </c>
      <c r="D30" s="7">
        <v>3509</v>
      </c>
      <c r="E30" s="7">
        <v>3233</v>
      </c>
      <c r="F30" s="8">
        <f>ROUND(E30/D30*100,2)</f>
        <v>92.13</v>
      </c>
      <c r="G30" s="9" t="s">
        <v>257</v>
      </c>
      <c r="H30" s="4">
        <v>59</v>
      </c>
      <c r="I30" s="14" t="s">
        <v>14</v>
      </c>
      <c r="J30" s="7">
        <v>2059</v>
      </c>
      <c r="K30" s="4" t="s">
        <v>15</v>
      </c>
    </row>
    <row r="31" spans="1:11" ht="14.15" customHeight="1" x14ac:dyDescent="0.2">
      <c r="A31" s="84"/>
      <c r="B31" s="84" t="str">
        <f t="shared" si="0"/>
        <v/>
      </c>
      <c r="C31" s="82"/>
      <c r="D31" s="13"/>
      <c r="E31" s="13"/>
      <c r="F31" s="22"/>
      <c r="G31" s="12" t="s">
        <v>258</v>
      </c>
      <c r="H31" s="6">
        <v>67</v>
      </c>
      <c r="I31" s="16" t="s">
        <v>14</v>
      </c>
      <c r="J31" s="13">
        <v>1159</v>
      </c>
      <c r="K31" s="6"/>
    </row>
    <row r="32" spans="1:11" ht="14.15" customHeight="1" x14ac:dyDescent="0.2">
      <c r="A32" s="87">
        <v>36996</v>
      </c>
      <c r="B32" s="87" t="str">
        <f t="shared" si="0"/>
        <v>日</v>
      </c>
      <c r="C32" s="86" t="s">
        <v>17</v>
      </c>
      <c r="D32" s="57"/>
      <c r="E32" s="57"/>
      <c r="F32" s="57" t="s">
        <v>22</v>
      </c>
      <c r="G32" s="24" t="s">
        <v>257</v>
      </c>
      <c r="H32" s="57">
        <v>63</v>
      </c>
      <c r="I32" s="57" t="s">
        <v>14</v>
      </c>
      <c r="J32" s="60"/>
      <c r="K32" s="57" t="s">
        <v>16</v>
      </c>
    </row>
    <row r="33" spans="1:11" ht="14.15" customHeight="1" x14ac:dyDescent="0.2">
      <c r="A33" s="72">
        <v>38459</v>
      </c>
      <c r="B33" s="72" t="str">
        <f t="shared" si="0"/>
        <v>日</v>
      </c>
      <c r="C33" s="80" t="s">
        <v>17</v>
      </c>
      <c r="D33" s="5">
        <v>3221</v>
      </c>
      <c r="E33" s="5">
        <v>2894</v>
      </c>
      <c r="F33" s="8">
        <f>ROUND(E33/D33*100,2)</f>
        <v>89.85</v>
      </c>
      <c r="G33" s="10" t="s">
        <v>283</v>
      </c>
      <c r="H33" s="5">
        <v>66</v>
      </c>
      <c r="I33" s="31" t="s">
        <v>14</v>
      </c>
      <c r="J33" s="11">
        <v>1146</v>
      </c>
      <c r="K33" s="5" t="s">
        <v>15</v>
      </c>
    </row>
    <row r="34" spans="1:11" ht="14.15" customHeight="1" x14ac:dyDescent="0.2">
      <c r="A34" s="10"/>
      <c r="B34" s="10" t="str">
        <f t="shared" si="0"/>
        <v/>
      </c>
      <c r="C34" s="5"/>
      <c r="D34" s="5"/>
      <c r="E34" s="5"/>
      <c r="F34" s="5"/>
      <c r="G34" s="10" t="s">
        <v>257</v>
      </c>
      <c r="H34" s="5">
        <v>67</v>
      </c>
      <c r="I34" s="35" t="s">
        <v>14</v>
      </c>
      <c r="J34" s="11">
        <v>1116</v>
      </c>
      <c r="K34" s="5"/>
    </row>
    <row r="35" spans="1:11" ht="14.15" customHeight="1" x14ac:dyDescent="0.2">
      <c r="A35" s="12"/>
      <c r="B35" s="12" t="str">
        <f t="shared" si="0"/>
        <v/>
      </c>
      <c r="C35" s="6"/>
      <c r="D35" s="6"/>
      <c r="E35" s="6"/>
      <c r="F35" s="6"/>
      <c r="G35" s="12" t="s">
        <v>284</v>
      </c>
      <c r="H35" s="6">
        <v>53</v>
      </c>
      <c r="I35" s="33" t="s">
        <v>14</v>
      </c>
      <c r="J35" s="13">
        <v>603</v>
      </c>
      <c r="K35" s="6"/>
    </row>
    <row r="36" spans="1:11" ht="14.15" customHeight="1" x14ac:dyDescent="0.2">
      <c r="A36" s="83">
        <v>39922</v>
      </c>
      <c r="B36" s="83" t="str">
        <f t="shared" si="0"/>
        <v>日</v>
      </c>
      <c r="C36" s="79" t="s">
        <v>17</v>
      </c>
      <c r="D36" s="7">
        <v>2988</v>
      </c>
      <c r="E36" s="7">
        <v>2633</v>
      </c>
      <c r="F36" s="8">
        <f>ROUND(E36/D36*100,2)</f>
        <v>88.12</v>
      </c>
      <c r="G36" s="9" t="s">
        <v>284</v>
      </c>
      <c r="H36" s="4">
        <v>57</v>
      </c>
      <c r="I36" s="14" t="s">
        <v>14</v>
      </c>
      <c r="J36" s="7">
        <v>1379</v>
      </c>
      <c r="K36" s="4" t="s">
        <v>15</v>
      </c>
    </row>
    <row r="37" spans="1:11" x14ac:dyDescent="0.2">
      <c r="A37" s="84"/>
      <c r="B37" s="84" t="str">
        <f t="shared" si="0"/>
        <v/>
      </c>
      <c r="C37" s="82"/>
      <c r="D37" s="13"/>
      <c r="E37" s="13"/>
      <c r="F37" s="22"/>
      <c r="G37" s="12" t="s">
        <v>283</v>
      </c>
      <c r="H37" s="6">
        <v>70</v>
      </c>
      <c r="I37" s="16" t="s">
        <v>14</v>
      </c>
      <c r="J37" s="13">
        <v>1236</v>
      </c>
      <c r="K37" s="6"/>
    </row>
    <row r="38" spans="1:11" x14ac:dyDescent="0.2">
      <c r="A38" s="122">
        <v>41385</v>
      </c>
      <c r="B38" s="122" t="str">
        <f>IF(A38=0,"",TEXT(A38,"aaa"))</f>
        <v>日</v>
      </c>
      <c r="C38" s="4" t="s">
        <v>17</v>
      </c>
      <c r="D38" s="117">
        <v>2765</v>
      </c>
      <c r="E38" s="62">
        <v>2405</v>
      </c>
      <c r="F38" s="8">
        <f>ROUND(E38/D38*100,2)</f>
        <v>86.98</v>
      </c>
      <c r="G38" s="114" t="s">
        <v>354</v>
      </c>
      <c r="H38" s="4">
        <v>59</v>
      </c>
      <c r="I38" s="114" t="s">
        <v>14</v>
      </c>
      <c r="J38" s="62">
        <v>1261</v>
      </c>
      <c r="K38" s="119" t="s">
        <v>15</v>
      </c>
    </row>
    <row r="39" spans="1:11" x14ac:dyDescent="0.2">
      <c r="A39" s="115"/>
      <c r="B39" s="115"/>
      <c r="C39" s="6"/>
      <c r="D39" s="116"/>
      <c r="E39" s="6"/>
      <c r="F39" s="6"/>
      <c r="G39" s="121" t="s">
        <v>353</v>
      </c>
      <c r="H39" s="6">
        <v>61</v>
      </c>
      <c r="I39" s="116" t="s">
        <v>14</v>
      </c>
      <c r="J39" s="63">
        <v>1124</v>
      </c>
      <c r="K39" s="120"/>
    </row>
    <row r="40" spans="1:11" x14ac:dyDescent="0.2">
      <c r="A40" s="122">
        <v>42848</v>
      </c>
      <c r="B40" s="122" t="str">
        <f t="shared" si="0"/>
        <v>日</v>
      </c>
      <c r="C40" s="4" t="s">
        <v>17</v>
      </c>
      <c r="D40" s="117">
        <v>2545</v>
      </c>
      <c r="E40" s="62">
        <v>2158</v>
      </c>
      <c r="F40" s="8">
        <f>ROUND(E40/D40*100,2)</f>
        <v>84.79</v>
      </c>
      <c r="G40" s="114" t="s">
        <v>354</v>
      </c>
      <c r="H40" s="4">
        <v>63</v>
      </c>
      <c r="I40" s="114" t="s">
        <v>14</v>
      </c>
      <c r="J40" s="62">
        <v>1163</v>
      </c>
      <c r="K40" s="119" t="s">
        <v>16</v>
      </c>
    </row>
    <row r="41" spans="1:11" x14ac:dyDescent="0.2">
      <c r="A41" s="115"/>
      <c r="B41" s="115"/>
      <c r="C41" s="6"/>
      <c r="D41" s="116"/>
      <c r="E41" s="6"/>
      <c r="F41" s="6"/>
      <c r="G41" s="121" t="s">
        <v>353</v>
      </c>
      <c r="H41" s="6">
        <v>65</v>
      </c>
      <c r="I41" s="116" t="s">
        <v>14</v>
      </c>
      <c r="J41" s="63">
        <v>974</v>
      </c>
      <c r="K41" s="120"/>
    </row>
    <row r="42" spans="1:11" x14ac:dyDescent="0.2">
      <c r="A42" s="83">
        <v>44304</v>
      </c>
      <c r="B42" s="71" t="str">
        <f>IF(A42=0,"",TEXT(A42,"aaa"))</f>
        <v>日</v>
      </c>
      <c r="C42" s="79" t="s">
        <v>17</v>
      </c>
      <c r="D42" s="7">
        <v>2325</v>
      </c>
      <c r="E42" s="7">
        <v>1973</v>
      </c>
      <c r="F42" s="4">
        <v>84.86</v>
      </c>
      <c r="G42" s="9" t="s">
        <v>385</v>
      </c>
      <c r="H42" s="4">
        <v>69</v>
      </c>
      <c r="I42" s="14" t="s">
        <v>14</v>
      </c>
      <c r="J42" s="62">
        <v>1070</v>
      </c>
      <c r="K42" s="4" t="s">
        <v>15</v>
      </c>
    </row>
    <row r="43" spans="1:11" x14ac:dyDescent="0.2">
      <c r="A43" s="82"/>
      <c r="B43" s="82"/>
      <c r="C43" s="82"/>
      <c r="D43" s="6"/>
      <c r="E43" s="6"/>
      <c r="F43" s="6"/>
      <c r="G43" s="6" t="s">
        <v>386</v>
      </c>
      <c r="H43" s="6">
        <v>67</v>
      </c>
      <c r="I43" s="16" t="s">
        <v>14</v>
      </c>
      <c r="J43" s="6">
        <v>885</v>
      </c>
      <c r="K43" s="6"/>
    </row>
  </sheetData>
  <mergeCells count="8">
    <mergeCell ref="A3:A4"/>
    <mergeCell ref="C3:C4"/>
    <mergeCell ref="D3:D4"/>
    <mergeCell ref="K16:K17"/>
    <mergeCell ref="C5:C6"/>
    <mergeCell ref="G3:J3"/>
    <mergeCell ref="K3:K4"/>
    <mergeCell ref="B3:B4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4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view="pageBreakPreview" zoomScaleNormal="100" zoomScaleSheetLayoutView="100" workbookViewId="0"/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0" max="10" width="9.90625" bestFit="1" customWidth="1"/>
    <col min="11" max="11" width="10.6328125" customWidth="1"/>
  </cols>
  <sheetData>
    <row r="1" spans="1:11" ht="14.15" customHeight="1" x14ac:dyDescent="0.2">
      <c r="A1" s="17" t="s">
        <v>87</v>
      </c>
      <c r="B1" s="17"/>
    </row>
    <row r="2" spans="1:11" ht="14.15" customHeight="1" x14ac:dyDescent="0.2"/>
    <row r="3" spans="1:11" ht="14.15" customHeight="1" x14ac:dyDescent="0.2">
      <c r="A3" s="152" t="s">
        <v>1</v>
      </c>
      <c r="B3" s="152" t="s">
        <v>363</v>
      </c>
      <c r="C3" s="152" t="s">
        <v>2</v>
      </c>
      <c r="D3" s="152" t="s">
        <v>5</v>
      </c>
      <c r="E3" s="1" t="s">
        <v>6</v>
      </c>
      <c r="F3" s="1" t="s">
        <v>8</v>
      </c>
      <c r="G3" s="157" t="s">
        <v>9</v>
      </c>
      <c r="H3" s="158"/>
      <c r="I3" s="158"/>
      <c r="J3" s="158"/>
      <c r="K3" s="152" t="s">
        <v>11</v>
      </c>
    </row>
    <row r="4" spans="1:11" ht="14.15" customHeight="1" x14ac:dyDescent="0.2">
      <c r="A4" s="153"/>
      <c r="B4" s="153"/>
      <c r="C4" s="153"/>
      <c r="D4" s="153"/>
      <c r="E4" s="2" t="s">
        <v>7</v>
      </c>
      <c r="F4" s="2" t="s">
        <v>29</v>
      </c>
      <c r="G4" s="3" t="s">
        <v>12</v>
      </c>
      <c r="H4" s="3" t="s">
        <v>3</v>
      </c>
      <c r="I4" s="3" t="s">
        <v>10</v>
      </c>
      <c r="J4" s="3" t="s">
        <v>4</v>
      </c>
      <c r="K4" s="153"/>
    </row>
    <row r="5" spans="1:11" ht="14.15" customHeight="1" x14ac:dyDescent="0.2">
      <c r="A5" s="71">
        <v>17262</v>
      </c>
      <c r="B5" s="71" t="str">
        <f t="shared" ref="B5:B44" si="0">IF(A5=0,"",TEXT(A5,"aaa"))</f>
        <v>土</v>
      </c>
      <c r="C5" s="159" t="s">
        <v>21</v>
      </c>
      <c r="D5" s="7"/>
      <c r="E5" s="7"/>
      <c r="F5" s="8"/>
      <c r="G5" s="9" t="s">
        <v>313</v>
      </c>
      <c r="H5" s="4">
        <v>37</v>
      </c>
      <c r="I5" s="14" t="s">
        <v>14</v>
      </c>
      <c r="J5" s="7">
        <v>1548</v>
      </c>
      <c r="K5" s="4" t="s">
        <v>15</v>
      </c>
    </row>
    <row r="6" spans="1:11" ht="14.15" customHeight="1" x14ac:dyDescent="0.2">
      <c r="A6" s="72"/>
      <c r="B6" s="72" t="str">
        <f t="shared" si="0"/>
        <v/>
      </c>
      <c r="C6" s="160"/>
      <c r="D6" s="11"/>
      <c r="E6" s="11"/>
      <c r="F6" s="19"/>
      <c r="G6" s="10" t="s">
        <v>88</v>
      </c>
      <c r="H6" s="5">
        <v>57</v>
      </c>
      <c r="I6" s="35" t="s">
        <v>14</v>
      </c>
      <c r="J6" s="11">
        <v>968</v>
      </c>
      <c r="K6" s="5"/>
    </row>
    <row r="7" spans="1:11" ht="13.5" customHeight="1" x14ac:dyDescent="0.2">
      <c r="A7" s="75">
        <v>17707</v>
      </c>
      <c r="B7" s="75" t="str">
        <f t="shared" si="0"/>
        <v>水</v>
      </c>
      <c r="C7" s="76" t="s">
        <v>34</v>
      </c>
      <c r="D7" s="29">
        <v>3646</v>
      </c>
      <c r="E7" s="29">
        <v>3067</v>
      </c>
      <c r="F7" s="8">
        <f>ROUND(E7/D7*100,2)</f>
        <v>84.12</v>
      </c>
      <c r="G7" s="31" t="s">
        <v>89</v>
      </c>
      <c r="H7" s="28">
        <v>57</v>
      </c>
      <c r="I7" s="31" t="s">
        <v>14</v>
      </c>
      <c r="J7" s="29">
        <v>1661</v>
      </c>
      <c r="K7" s="32" t="s">
        <v>35</v>
      </c>
    </row>
    <row r="8" spans="1:11" s="20" customFormat="1" ht="13.5" customHeight="1" x14ac:dyDescent="0.2">
      <c r="A8" s="77"/>
      <c r="B8" s="77" t="str">
        <f t="shared" si="0"/>
        <v/>
      </c>
      <c r="C8" s="78"/>
      <c r="D8" s="40"/>
      <c r="E8" s="40"/>
      <c r="F8" s="34"/>
      <c r="G8" s="10" t="s">
        <v>313</v>
      </c>
      <c r="H8" s="41">
        <v>38</v>
      </c>
      <c r="I8" s="35" t="s">
        <v>14</v>
      </c>
      <c r="J8" s="40">
        <v>1340</v>
      </c>
      <c r="K8" s="43"/>
    </row>
    <row r="9" spans="1:11" s="20" customFormat="1" ht="13.5" customHeight="1" x14ac:dyDescent="0.2">
      <c r="A9" s="77"/>
      <c r="B9" s="77" t="str">
        <f t="shared" si="0"/>
        <v/>
      </c>
      <c r="C9" s="78"/>
      <c r="D9" s="40"/>
      <c r="E9" s="40"/>
      <c r="F9" s="34"/>
      <c r="G9" s="35" t="s">
        <v>90</v>
      </c>
      <c r="H9" s="41">
        <v>58</v>
      </c>
      <c r="I9" s="35" t="s">
        <v>14</v>
      </c>
      <c r="J9" s="40">
        <v>38</v>
      </c>
      <c r="K9" s="44"/>
    </row>
    <row r="10" spans="1:11" s="20" customFormat="1" ht="13.5" customHeight="1" x14ac:dyDescent="0.2">
      <c r="A10" s="75">
        <v>19170</v>
      </c>
      <c r="B10" s="75" t="str">
        <f t="shared" si="0"/>
        <v>水</v>
      </c>
      <c r="C10" s="76" t="s">
        <v>17</v>
      </c>
      <c r="D10" s="29">
        <v>4432</v>
      </c>
      <c r="E10" s="29">
        <v>4013</v>
      </c>
      <c r="F10" s="8">
        <f>ROUND(E10/D10*100,2)</f>
        <v>90.55</v>
      </c>
      <c r="G10" s="31" t="s">
        <v>89</v>
      </c>
      <c r="H10" s="28">
        <v>61</v>
      </c>
      <c r="I10" s="31" t="s">
        <v>14</v>
      </c>
      <c r="J10" s="29">
        <v>2505</v>
      </c>
      <c r="K10" s="55" t="s">
        <v>16</v>
      </c>
    </row>
    <row r="11" spans="1:11" s="20" customFormat="1" ht="13.5" customHeight="1" x14ac:dyDescent="0.2">
      <c r="A11" s="77"/>
      <c r="B11" s="77" t="str">
        <f t="shared" si="0"/>
        <v/>
      </c>
      <c r="C11" s="78"/>
      <c r="D11" s="40"/>
      <c r="E11" s="40"/>
      <c r="F11" s="34"/>
      <c r="G11" s="35" t="s">
        <v>91</v>
      </c>
      <c r="H11" s="41">
        <v>60</v>
      </c>
      <c r="I11" s="35" t="s">
        <v>14</v>
      </c>
      <c r="J11" s="40">
        <v>1477</v>
      </c>
      <c r="K11" s="44"/>
    </row>
    <row r="12" spans="1:11" s="20" customFormat="1" ht="13.5" customHeight="1" x14ac:dyDescent="0.2">
      <c r="A12" s="77"/>
      <c r="B12" s="77" t="str">
        <f t="shared" si="0"/>
        <v/>
      </c>
      <c r="C12" s="78"/>
      <c r="D12" s="40"/>
      <c r="E12" s="40"/>
      <c r="F12" s="34"/>
      <c r="G12" s="35" t="s">
        <v>92</v>
      </c>
      <c r="H12" s="41">
        <v>65</v>
      </c>
      <c r="I12" s="35" t="s">
        <v>14</v>
      </c>
      <c r="J12" s="40">
        <v>22</v>
      </c>
      <c r="K12" s="45"/>
    </row>
    <row r="13" spans="1:11" ht="14.15" customHeight="1" x14ac:dyDescent="0.2">
      <c r="A13" s="71">
        <v>19439</v>
      </c>
      <c r="B13" s="71" t="str">
        <f t="shared" si="0"/>
        <v>土</v>
      </c>
      <c r="C13" s="79" t="s">
        <v>34</v>
      </c>
      <c r="D13" s="29"/>
      <c r="E13" s="29"/>
      <c r="F13" s="30" t="s">
        <v>22</v>
      </c>
      <c r="G13" s="31" t="s">
        <v>93</v>
      </c>
      <c r="H13" s="4">
        <v>40</v>
      </c>
      <c r="I13" s="14" t="s">
        <v>14</v>
      </c>
      <c r="J13" s="7">
        <v>5984</v>
      </c>
      <c r="K13" s="32" t="s">
        <v>32</v>
      </c>
    </row>
    <row r="14" spans="1:11" ht="14.15" customHeight="1" x14ac:dyDescent="0.2">
      <c r="A14" s="72"/>
      <c r="B14" s="72" t="str">
        <f t="shared" si="0"/>
        <v/>
      </c>
      <c r="C14" s="80"/>
      <c r="D14" s="40"/>
      <c r="E14" s="40"/>
      <c r="F14" s="34"/>
      <c r="G14" s="35"/>
      <c r="H14" s="5"/>
      <c r="I14" s="15"/>
      <c r="J14" s="11"/>
      <c r="K14" s="154" t="s">
        <v>296</v>
      </c>
    </row>
    <row r="15" spans="1:11" s="20" customFormat="1" ht="14.15" customHeight="1" x14ac:dyDescent="0.2">
      <c r="A15" s="72"/>
      <c r="B15" s="72" t="str">
        <f t="shared" si="0"/>
        <v/>
      </c>
      <c r="C15" s="80"/>
      <c r="D15" s="40"/>
      <c r="E15" s="40"/>
      <c r="F15" s="34"/>
      <c r="G15" s="35"/>
      <c r="H15" s="5"/>
      <c r="I15" s="16"/>
      <c r="J15" s="11"/>
      <c r="K15" s="154"/>
    </row>
    <row r="16" spans="1:11" ht="14.15" customHeight="1" x14ac:dyDescent="0.2">
      <c r="A16" s="71">
        <v>20889</v>
      </c>
      <c r="B16" s="71" t="str">
        <f t="shared" si="0"/>
        <v>日</v>
      </c>
      <c r="C16" s="79" t="s">
        <v>17</v>
      </c>
      <c r="D16" s="29">
        <v>5533</v>
      </c>
      <c r="E16" s="29">
        <v>3483</v>
      </c>
      <c r="F16" s="8">
        <f>ROUND(E16/D16*100,2)</f>
        <v>62.95</v>
      </c>
      <c r="G16" s="31" t="s">
        <v>93</v>
      </c>
      <c r="H16" s="4">
        <v>44</v>
      </c>
      <c r="I16" s="14" t="s">
        <v>14</v>
      </c>
      <c r="J16" s="7">
        <v>3357</v>
      </c>
      <c r="K16" s="32" t="s">
        <v>16</v>
      </c>
    </row>
    <row r="17" spans="1:11" s="20" customFormat="1" ht="14.15" customHeight="1" x14ac:dyDescent="0.2">
      <c r="A17" s="72"/>
      <c r="B17" s="72" t="str">
        <f t="shared" si="0"/>
        <v/>
      </c>
      <c r="C17" s="80"/>
      <c r="D17" s="40"/>
      <c r="E17" s="40"/>
      <c r="F17" s="34"/>
      <c r="G17" s="35" t="s">
        <v>94</v>
      </c>
      <c r="H17" s="5">
        <v>55</v>
      </c>
      <c r="I17" s="35" t="s">
        <v>14</v>
      </c>
      <c r="J17" s="11">
        <v>104</v>
      </c>
      <c r="K17" s="42"/>
    </row>
    <row r="18" spans="1:11" ht="13.5" customHeight="1" x14ac:dyDescent="0.2">
      <c r="A18" s="71">
        <v>22345</v>
      </c>
      <c r="B18" s="71" t="str">
        <f t="shared" si="0"/>
        <v>日</v>
      </c>
      <c r="C18" s="76" t="s">
        <v>17</v>
      </c>
      <c r="D18" s="29">
        <v>6650</v>
      </c>
      <c r="E18" s="29">
        <v>3938</v>
      </c>
      <c r="F18" s="8">
        <f>ROUND(E18/D18*100,2)</f>
        <v>59.22</v>
      </c>
      <c r="G18" s="31" t="s">
        <v>93</v>
      </c>
      <c r="H18" s="28">
        <v>48</v>
      </c>
      <c r="I18" s="31" t="s">
        <v>14</v>
      </c>
      <c r="J18" s="7">
        <v>3790</v>
      </c>
      <c r="K18" s="32" t="s">
        <v>26</v>
      </c>
    </row>
    <row r="19" spans="1:11" ht="13.5" customHeight="1" x14ac:dyDescent="0.2">
      <c r="A19" s="77"/>
      <c r="B19" s="77" t="str">
        <f t="shared" si="0"/>
        <v/>
      </c>
      <c r="C19" s="78"/>
      <c r="D19" s="40"/>
      <c r="E19" s="40"/>
      <c r="F19" s="19"/>
      <c r="G19" s="35" t="s">
        <v>94</v>
      </c>
      <c r="H19" s="41">
        <v>59</v>
      </c>
      <c r="I19" s="35" t="s">
        <v>14</v>
      </c>
      <c r="J19" s="11">
        <v>83</v>
      </c>
      <c r="K19" s="42"/>
    </row>
    <row r="20" spans="1:11" ht="13.5" customHeight="1" x14ac:dyDescent="0.2">
      <c r="A20" s="77"/>
      <c r="B20" s="77" t="str">
        <f t="shared" si="0"/>
        <v/>
      </c>
      <c r="C20" s="78"/>
      <c r="D20" s="40"/>
      <c r="E20" s="40"/>
      <c r="F20" s="19"/>
      <c r="G20" s="10" t="s">
        <v>25</v>
      </c>
      <c r="H20" s="41">
        <v>47</v>
      </c>
      <c r="I20" s="35" t="s">
        <v>14</v>
      </c>
      <c r="J20" s="11">
        <v>53</v>
      </c>
      <c r="K20" s="5"/>
    </row>
    <row r="21" spans="1:11" ht="14.15" customHeight="1" x14ac:dyDescent="0.2">
      <c r="A21" s="71">
        <v>23808</v>
      </c>
      <c r="B21" s="71" t="str">
        <f t="shared" si="0"/>
        <v>日</v>
      </c>
      <c r="C21" s="79" t="s">
        <v>17</v>
      </c>
      <c r="D21" s="29"/>
      <c r="E21" s="29"/>
      <c r="F21" s="8" t="s">
        <v>22</v>
      </c>
      <c r="G21" s="9" t="s">
        <v>95</v>
      </c>
      <c r="H21" s="28">
        <v>52</v>
      </c>
      <c r="I21" s="31" t="s">
        <v>14</v>
      </c>
      <c r="J21" s="7"/>
      <c r="K21" s="32" t="s">
        <v>27</v>
      </c>
    </row>
    <row r="22" spans="1:11" ht="14.15" customHeight="1" x14ac:dyDescent="0.2">
      <c r="A22" s="71">
        <v>25271</v>
      </c>
      <c r="B22" s="71" t="str">
        <f t="shared" si="0"/>
        <v>日</v>
      </c>
      <c r="C22" s="79" t="s">
        <v>17</v>
      </c>
      <c r="D22" s="7">
        <v>7053</v>
      </c>
      <c r="E22" s="7">
        <v>5321</v>
      </c>
      <c r="F22" s="8">
        <f>ROUND(E22/D22*100,2)</f>
        <v>75.44</v>
      </c>
      <c r="G22" s="9" t="s">
        <v>95</v>
      </c>
      <c r="H22" s="23">
        <v>56</v>
      </c>
      <c r="I22" s="31" t="s">
        <v>14</v>
      </c>
      <c r="J22" s="7">
        <v>3870</v>
      </c>
      <c r="K22" s="32" t="s">
        <v>97</v>
      </c>
    </row>
    <row r="23" spans="1:11" ht="14.15" customHeight="1" x14ac:dyDescent="0.2">
      <c r="A23" s="81"/>
      <c r="B23" s="81" t="str">
        <f t="shared" si="0"/>
        <v/>
      </c>
      <c r="C23" s="82"/>
      <c r="D23" s="13"/>
      <c r="E23" s="13"/>
      <c r="F23" s="22"/>
      <c r="G23" s="12" t="s">
        <v>96</v>
      </c>
      <c r="H23" s="26">
        <v>30</v>
      </c>
      <c r="I23" s="35" t="s">
        <v>14</v>
      </c>
      <c r="J23" s="13">
        <v>1406</v>
      </c>
      <c r="K23" s="6"/>
    </row>
    <row r="24" spans="1:11" ht="14.15" customHeight="1" x14ac:dyDescent="0.2">
      <c r="A24" s="71">
        <v>26734</v>
      </c>
      <c r="B24" s="71" t="str">
        <f t="shared" si="0"/>
        <v>日</v>
      </c>
      <c r="C24" s="79" t="s">
        <v>17</v>
      </c>
      <c r="D24" s="7">
        <v>6813</v>
      </c>
      <c r="E24" s="7">
        <v>6234</v>
      </c>
      <c r="F24" s="8">
        <f>ROUND(E24/D24*100,2)</f>
        <v>91.5</v>
      </c>
      <c r="G24" s="9" t="s">
        <v>95</v>
      </c>
      <c r="H24" s="23">
        <v>60</v>
      </c>
      <c r="I24" s="31" t="s">
        <v>14</v>
      </c>
      <c r="J24" s="7">
        <v>3278</v>
      </c>
      <c r="K24" s="4" t="s">
        <v>39</v>
      </c>
    </row>
    <row r="25" spans="1:11" ht="14.15" customHeight="1" x14ac:dyDescent="0.2">
      <c r="A25" s="72"/>
      <c r="B25" s="72" t="str">
        <f t="shared" si="0"/>
        <v/>
      </c>
      <c r="C25" s="80"/>
      <c r="D25" s="11"/>
      <c r="E25" s="11"/>
      <c r="F25" s="19"/>
      <c r="G25" s="10" t="s">
        <v>98</v>
      </c>
      <c r="H25" s="25">
        <v>42</v>
      </c>
      <c r="I25" s="35" t="s">
        <v>14</v>
      </c>
      <c r="J25" s="11">
        <v>2789</v>
      </c>
      <c r="K25" s="5"/>
    </row>
    <row r="26" spans="1:11" ht="14.15" customHeight="1" x14ac:dyDescent="0.2">
      <c r="A26" s="81"/>
      <c r="B26" s="81" t="str">
        <f t="shared" si="0"/>
        <v/>
      </c>
      <c r="C26" s="82"/>
      <c r="D26" s="13"/>
      <c r="E26" s="13"/>
      <c r="F26" s="22"/>
      <c r="G26" s="12" t="s">
        <v>99</v>
      </c>
      <c r="H26" s="26">
        <v>36</v>
      </c>
      <c r="I26" s="35" t="s">
        <v>13</v>
      </c>
      <c r="J26" s="13">
        <v>152</v>
      </c>
      <c r="K26" s="6"/>
    </row>
    <row r="27" spans="1:11" ht="14.15" customHeight="1" x14ac:dyDescent="0.2">
      <c r="A27" s="71">
        <v>28197</v>
      </c>
      <c r="B27" s="71" t="str">
        <f t="shared" si="0"/>
        <v>日</v>
      </c>
      <c r="C27" s="79" t="s">
        <v>17</v>
      </c>
      <c r="D27" s="7">
        <v>6381</v>
      </c>
      <c r="E27" s="7">
        <v>5522</v>
      </c>
      <c r="F27" s="8">
        <f>ROUND(E27/D27*100,2)</f>
        <v>86.54</v>
      </c>
      <c r="G27" s="9" t="s">
        <v>100</v>
      </c>
      <c r="H27" s="4">
        <v>57</v>
      </c>
      <c r="I27" s="31" t="s">
        <v>14</v>
      </c>
      <c r="J27" s="7">
        <v>3823</v>
      </c>
      <c r="K27" s="4" t="s">
        <v>15</v>
      </c>
    </row>
    <row r="28" spans="1:11" s="20" customFormat="1" ht="14.15" customHeight="1" x14ac:dyDescent="0.2">
      <c r="A28" s="72"/>
      <c r="B28" s="72" t="str">
        <f t="shared" si="0"/>
        <v/>
      </c>
      <c r="C28" s="80"/>
      <c r="D28" s="11"/>
      <c r="E28" s="11"/>
      <c r="F28" s="19"/>
      <c r="G28" s="10" t="s">
        <v>101</v>
      </c>
      <c r="H28" s="5">
        <v>58</v>
      </c>
      <c r="I28" s="35" t="s">
        <v>14</v>
      </c>
      <c r="J28" s="11">
        <v>1668</v>
      </c>
      <c r="K28" s="5"/>
    </row>
    <row r="29" spans="1:11" s="20" customFormat="1" ht="14.15" customHeight="1" x14ac:dyDescent="0.2">
      <c r="A29" s="71">
        <v>29646</v>
      </c>
      <c r="B29" s="71" t="str">
        <f t="shared" si="0"/>
        <v>日</v>
      </c>
      <c r="C29" s="79" t="s">
        <v>17</v>
      </c>
      <c r="D29" s="7"/>
      <c r="E29" s="7"/>
      <c r="F29" s="8" t="s">
        <v>22</v>
      </c>
      <c r="G29" s="9" t="s">
        <v>100</v>
      </c>
      <c r="H29" s="4">
        <v>61</v>
      </c>
      <c r="I29" s="31" t="s">
        <v>14</v>
      </c>
      <c r="J29" s="46"/>
      <c r="K29" s="4" t="s">
        <v>16</v>
      </c>
    </row>
    <row r="30" spans="1:11" ht="14.15" customHeight="1" x14ac:dyDescent="0.2">
      <c r="A30" s="71">
        <v>30787</v>
      </c>
      <c r="B30" s="71" t="str">
        <f t="shared" si="0"/>
        <v>日</v>
      </c>
      <c r="C30" s="79" t="s">
        <v>34</v>
      </c>
      <c r="D30" s="7">
        <v>5832</v>
      </c>
      <c r="E30" s="7">
        <v>5439</v>
      </c>
      <c r="F30" s="8">
        <f>ROUND(E30/D30*100,2)</f>
        <v>93.26</v>
      </c>
      <c r="G30" s="9" t="s">
        <v>102</v>
      </c>
      <c r="H30" s="4">
        <v>58</v>
      </c>
      <c r="I30" s="31" t="s">
        <v>14</v>
      </c>
      <c r="J30" s="7">
        <v>3750</v>
      </c>
      <c r="K30" s="4" t="s">
        <v>15</v>
      </c>
    </row>
    <row r="31" spans="1:11" s="20" customFormat="1" ht="14.15" customHeight="1" x14ac:dyDescent="0.2">
      <c r="A31" s="72"/>
      <c r="B31" s="72" t="str">
        <f t="shared" si="0"/>
        <v/>
      </c>
      <c r="C31" s="80"/>
      <c r="D31" s="11"/>
      <c r="E31" s="11"/>
      <c r="F31" s="19"/>
      <c r="G31" s="10" t="s">
        <v>103</v>
      </c>
      <c r="H31" s="5">
        <v>39</v>
      </c>
      <c r="I31" s="33" t="s">
        <v>13</v>
      </c>
      <c r="J31" s="11">
        <v>1303</v>
      </c>
      <c r="K31" s="6"/>
    </row>
    <row r="32" spans="1:11" ht="14.15" customHeight="1" x14ac:dyDescent="0.2">
      <c r="A32" s="71">
        <v>32243</v>
      </c>
      <c r="B32" s="71" t="str">
        <f t="shared" si="0"/>
        <v>日</v>
      </c>
      <c r="C32" s="79" t="s">
        <v>17</v>
      </c>
      <c r="D32" s="7">
        <v>5340</v>
      </c>
      <c r="E32" s="7">
        <v>5019</v>
      </c>
      <c r="F32" s="8">
        <f>ROUND(E32/D32*100,2)</f>
        <v>93.99</v>
      </c>
      <c r="G32" s="9" t="s">
        <v>100</v>
      </c>
      <c r="H32" s="4">
        <v>68</v>
      </c>
      <c r="I32" s="31" t="s">
        <v>14</v>
      </c>
      <c r="J32" s="7">
        <v>2540</v>
      </c>
      <c r="K32" s="4" t="s">
        <v>18</v>
      </c>
    </row>
    <row r="33" spans="1:11" s="20" customFormat="1" ht="14.15" customHeight="1" x14ac:dyDescent="0.2">
      <c r="A33" s="72"/>
      <c r="B33" s="72" t="str">
        <f t="shared" si="0"/>
        <v/>
      </c>
      <c r="C33" s="80"/>
      <c r="D33" s="11"/>
      <c r="E33" s="11"/>
      <c r="F33" s="19"/>
      <c r="G33" s="10" t="s">
        <v>102</v>
      </c>
      <c r="H33" s="5">
        <v>62</v>
      </c>
      <c r="I33" s="35" t="s">
        <v>14</v>
      </c>
      <c r="J33" s="11">
        <v>1971</v>
      </c>
      <c r="K33" s="5"/>
    </row>
    <row r="34" spans="1:11" s="20" customFormat="1" ht="14.15" customHeight="1" x14ac:dyDescent="0.2">
      <c r="A34" s="72"/>
      <c r="B34" s="72" t="str">
        <f t="shared" si="0"/>
        <v/>
      </c>
      <c r="C34" s="80"/>
      <c r="D34" s="11"/>
      <c r="E34" s="11"/>
      <c r="F34" s="19"/>
      <c r="G34" s="10" t="s">
        <v>104</v>
      </c>
      <c r="H34" s="5">
        <v>41</v>
      </c>
      <c r="I34" s="35" t="s">
        <v>13</v>
      </c>
      <c r="J34" s="11">
        <v>265</v>
      </c>
      <c r="K34" s="5"/>
    </row>
    <row r="35" spans="1:11" ht="14.15" customHeight="1" x14ac:dyDescent="0.2">
      <c r="A35" s="83">
        <v>33706</v>
      </c>
      <c r="B35" s="83" t="str">
        <f t="shared" si="0"/>
        <v>日</v>
      </c>
      <c r="C35" s="79" t="s">
        <v>17</v>
      </c>
      <c r="D35" s="7">
        <v>4903</v>
      </c>
      <c r="E35" s="7">
        <v>4568</v>
      </c>
      <c r="F35" s="8">
        <f>ROUND(E35/D35*100,2)</f>
        <v>93.17</v>
      </c>
      <c r="G35" s="9" t="s">
        <v>100</v>
      </c>
      <c r="H35" s="4">
        <v>72</v>
      </c>
      <c r="I35" s="31" t="s">
        <v>14</v>
      </c>
      <c r="J35" s="7">
        <v>2857</v>
      </c>
      <c r="K35" s="4" t="s">
        <v>19</v>
      </c>
    </row>
    <row r="36" spans="1:11" ht="14.15" customHeight="1" x14ac:dyDescent="0.2">
      <c r="A36" s="84"/>
      <c r="B36" s="84" t="str">
        <f t="shared" si="0"/>
        <v/>
      </c>
      <c r="C36" s="82"/>
      <c r="D36" s="13"/>
      <c r="E36" s="13"/>
      <c r="F36" s="22"/>
      <c r="G36" s="12" t="s">
        <v>105</v>
      </c>
      <c r="H36" s="6">
        <v>57</v>
      </c>
      <c r="I36" s="33" t="s">
        <v>14</v>
      </c>
      <c r="J36" s="13">
        <v>1613</v>
      </c>
      <c r="K36" s="6"/>
    </row>
    <row r="37" spans="1:11" ht="14.15" customHeight="1" x14ac:dyDescent="0.2">
      <c r="A37" s="83">
        <v>35120</v>
      </c>
      <c r="B37" s="83" t="str">
        <f t="shared" si="0"/>
        <v>日</v>
      </c>
      <c r="C37" s="79" t="s">
        <v>34</v>
      </c>
      <c r="D37" s="7">
        <v>4754</v>
      </c>
      <c r="E37" s="7">
        <v>4201</v>
      </c>
      <c r="F37" s="8">
        <f>ROUND(E37/D37*100,2)</f>
        <v>88.37</v>
      </c>
      <c r="G37" s="9" t="s">
        <v>275</v>
      </c>
      <c r="H37" s="4">
        <v>59</v>
      </c>
      <c r="I37" s="31" t="s">
        <v>14</v>
      </c>
      <c r="J37" s="7">
        <v>3081</v>
      </c>
      <c r="K37" s="4" t="s">
        <v>15</v>
      </c>
    </row>
    <row r="38" spans="1:11" s="20" customFormat="1" ht="14.15" customHeight="1" x14ac:dyDescent="0.2">
      <c r="A38" s="92"/>
      <c r="B38" s="92" t="str">
        <f t="shared" si="0"/>
        <v/>
      </c>
      <c r="C38" s="80"/>
      <c r="D38" s="11"/>
      <c r="E38" s="11"/>
      <c r="F38" s="19"/>
      <c r="G38" s="10" t="s">
        <v>105</v>
      </c>
      <c r="H38" s="5">
        <v>61</v>
      </c>
      <c r="I38" s="33" t="s">
        <v>14</v>
      </c>
      <c r="J38" s="11">
        <v>1079</v>
      </c>
      <c r="K38" s="5"/>
    </row>
    <row r="39" spans="1:11" ht="14.15" customHeight="1" x14ac:dyDescent="0.2">
      <c r="A39" s="87">
        <v>36604</v>
      </c>
      <c r="B39" s="87" t="str">
        <f t="shared" si="0"/>
        <v>日</v>
      </c>
      <c r="C39" s="86" t="s">
        <v>17</v>
      </c>
      <c r="D39" s="57"/>
      <c r="E39" s="57"/>
      <c r="F39" s="57" t="s">
        <v>22</v>
      </c>
      <c r="G39" s="24" t="s">
        <v>275</v>
      </c>
      <c r="H39" s="57">
        <v>63</v>
      </c>
      <c r="I39" s="57" t="s">
        <v>14</v>
      </c>
      <c r="J39" s="60"/>
      <c r="K39" s="57" t="s">
        <v>16</v>
      </c>
    </row>
    <row r="40" spans="1:11" ht="14.15" customHeight="1" x14ac:dyDescent="0.2">
      <c r="A40" s="87">
        <v>38074</v>
      </c>
      <c r="B40" s="87" t="str">
        <f t="shared" si="0"/>
        <v>日</v>
      </c>
      <c r="C40" s="86" t="s">
        <v>17</v>
      </c>
      <c r="D40" s="57"/>
      <c r="E40" s="57"/>
      <c r="F40" s="57" t="s">
        <v>22</v>
      </c>
      <c r="G40" s="24" t="s">
        <v>275</v>
      </c>
      <c r="H40" s="57">
        <v>67</v>
      </c>
      <c r="I40" s="57" t="s">
        <v>14</v>
      </c>
      <c r="J40" s="60"/>
      <c r="K40" s="57" t="s">
        <v>18</v>
      </c>
    </row>
    <row r="41" spans="1:11" ht="14.15" customHeight="1" x14ac:dyDescent="0.2">
      <c r="A41" s="87">
        <v>39544</v>
      </c>
      <c r="B41" s="87" t="str">
        <f t="shared" si="0"/>
        <v>日</v>
      </c>
      <c r="C41" s="86" t="s">
        <v>17</v>
      </c>
      <c r="D41" s="57"/>
      <c r="E41" s="57"/>
      <c r="F41" s="57" t="s">
        <v>22</v>
      </c>
      <c r="G41" s="24" t="s">
        <v>324</v>
      </c>
      <c r="H41" s="57">
        <v>59</v>
      </c>
      <c r="I41" s="57" t="s">
        <v>14</v>
      </c>
      <c r="J41" s="60"/>
      <c r="K41" s="57" t="s">
        <v>32</v>
      </c>
    </row>
    <row r="42" spans="1:11" x14ac:dyDescent="0.2">
      <c r="A42" s="87">
        <v>41014</v>
      </c>
      <c r="B42" s="87" t="str">
        <f t="shared" si="0"/>
        <v>日</v>
      </c>
      <c r="C42" s="86" t="s">
        <v>17</v>
      </c>
      <c r="D42" s="57"/>
      <c r="E42" s="57"/>
      <c r="F42" s="57" t="s">
        <v>22</v>
      </c>
      <c r="G42" s="24" t="s">
        <v>324</v>
      </c>
      <c r="H42" s="57">
        <v>63</v>
      </c>
      <c r="I42" s="57" t="s">
        <v>14</v>
      </c>
      <c r="J42" s="60"/>
      <c r="K42" s="57" t="s">
        <v>36</v>
      </c>
    </row>
    <row r="43" spans="1:11" x14ac:dyDescent="0.2">
      <c r="A43" s="131">
        <v>42470</v>
      </c>
      <c r="B43" s="131" t="str">
        <f t="shared" si="0"/>
        <v>日</v>
      </c>
      <c r="C43" s="132" t="s">
        <v>17</v>
      </c>
      <c r="D43" s="133"/>
      <c r="E43" s="133"/>
      <c r="F43" s="133" t="s">
        <v>22</v>
      </c>
      <c r="G43" s="134" t="s">
        <v>324</v>
      </c>
      <c r="H43" s="133">
        <v>67</v>
      </c>
      <c r="I43" s="133" t="s">
        <v>14</v>
      </c>
      <c r="J43" s="135"/>
      <c r="K43" s="133" t="s">
        <v>26</v>
      </c>
    </row>
    <row r="44" spans="1:11" x14ac:dyDescent="0.2">
      <c r="A44" s="85">
        <v>43933</v>
      </c>
      <c r="B44" s="131" t="str">
        <f t="shared" si="0"/>
        <v>日</v>
      </c>
      <c r="C44" s="132" t="s">
        <v>17</v>
      </c>
      <c r="D44" s="57"/>
      <c r="E44" s="57"/>
      <c r="F44" s="133" t="s">
        <v>22</v>
      </c>
      <c r="G44" s="134" t="s">
        <v>324</v>
      </c>
      <c r="H44" s="133">
        <v>71</v>
      </c>
      <c r="I44" s="133" t="s">
        <v>14</v>
      </c>
      <c r="J44" s="57"/>
      <c r="K44" s="133" t="s">
        <v>19</v>
      </c>
    </row>
  </sheetData>
  <mergeCells count="8">
    <mergeCell ref="A3:A4"/>
    <mergeCell ref="C3:C4"/>
    <mergeCell ref="D3:D4"/>
    <mergeCell ref="K14:K15"/>
    <mergeCell ref="C5:C6"/>
    <mergeCell ref="G3:J3"/>
    <mergeCell ref="K3:K4"/>
    <mergeCell ref="B3:B4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4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view="pageBreakPreview" zoomScaleNormal="100" zoomScaleSheetLayoutView="100" workbookViewId="0">
      <selection activeCell="G35" sqref="G35"/>
    </sheetView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0" max="10" width="9.90625" bestFit="1" customWidth="1"/>
    <col min="11" max="11" width="10.6328125" customWidth="1"/>
  </cols>
  <sheetData>
    <row r="1" spans="1:11" ht="14.15" customHeight="1" x14ac:dyDescent="0.2">
      <c r="A1" s="17" t="s">
        <v>106</v>
      </c>
      <c r="B1" s="17"/>
    </row>
    <row r="2" spans="1:11" ht="14.15" customHeight="1" x14ac:dyDescent="0.2"/>
    <row r="3" spans="1:11" ht="14.15" customHeight="1" x14ac:dyDescent="0.2">
      <c r="A3" s="152" t="s">
        <v>1</v>
      </c>
      <c r="B3" s="152" t="s">
        <v>363</v>
      </c>
      <c r="C3" s="152" t="s">
        <v>2</v>
      </c>
      <c r="D3" s="152" t="s">
        <v>5</v>
      </c>
      <c r="E3" s="1" t="s">
        <v>6</v>
      </c>
      <c r="F3" s="1" t="s">
        <v>8</v>
      </c>
      <c r="G3" s="157" t="s">
        <v>9</v>
      </c>
      <c r="H3" s="158"/>
      <c r="I3" s="158"/>
      <c r="J3" s="158"/>
      <c r="K3" s="152" t="s">
        <v>11</v>
      </c>
    </row>
    <row r="4" spans="1:11" ht="14.15" customHeight="1" x14ac:dyDescent="0.2">
      <c r="A4" s="153"/>
      <c r="B4" s="153"/>
      <c r="C4" s="153"/>
      <c r="D4" s="153"/>
      <c r="E4" s="2" t="s">
        <v>7</v>
      </c>
      <c r="F4" s="2" t="s">
        <v>37</v>
      </c>
      <c r="G4" s="3" t="s">
        <v>12</v>
      </c>
      <c r="H4" s="3" t="s">
        <v>3</v>
      </c>
      <c r="I4" s="3" t="s">
        <v>10</v>
      </c>
      <c r="J4" s="3" t="s">
        <v>4</v>
      </c>
      <c r="K4" s="153"/>
    </row>
    <row r="5" spans="1:11" ht="14.15" customHeight="1" x14ac:dyDescent="0.2">
      <c r="A5" s="71">
        <v>17262</v>
      </c>
      <c r="B5" s="71" t="str">
        <f t="shared" ref="B5:B31" si="0">IF(A5=0,"",TEXT(A5,"aaa"))</f>
        <v>土</v>
      </c>
      <c r="C5" s="159" t="s">
        <v>21</v>
      </c>
      <c r="D5" s="7">
        <v>4794</v>
      </c>
      <c r="E5" s="7">
        <v>2932</v>
      </c>
      <c r="F5" s="8">
        <f>ROUND(E5/D5*100,2)</f>
        <v>61.16</v>
      </c>
      <c r="G5" s="9" t="s">
        <v>107</v>
      </c>
      <c r="H5" s="4">
        <v>44</v>
      </c>
      <c r="I5" s="31" t="s">
        <v>14</v>
      </c>
      <c r="J5" s="7">
        <v>1758</v>
      </c>
      <c r="K5" s="4" t="s">
        <v>15</v>
      </c>
    </row>
    <row r="6" spans="1:11" ht="14.15" customHeight="1" x14ac:dyDescent="0.2">
      <c r="A6" s="72"/>
      <c r="B6" s="72" t="str">
        <f t="shared" si="0"/>
        <v/>
      </c>
      <c r="C6" s="160"/>
      <c r="D6" s="11"/>
      <c r="E6" s="11"/>
      <c r="F6" s="19"/>
      <c r="G6" s="10" t="s">
        <v>297</v>
      </c>
      <c r="H6" s="5">
        <v>52</v>
      </c>
      <c r="I6" s="16" t="s">
        <v>54</v>
      </c>
      <c r="J6" s="11">
        <v>1082</v>
      </c>
      <c r="K6" s="5"/>
    </row>
    <row r="7" spans="1:11" ht="13.5" customHeight="1" x14ac:dyDescent="0.2">
      <c r="A7" s="75">
        <v>18741</v>
      </c>
      <c r="B7" s="75" t="str">
        <f t="shared" si="0"/>
        <v>月</v>
      </c>
      <c r="C7" s="94" t="s">
        <v>34</v>
      </c>
      <c r="D7" s="29">
        <v>5171</v>
      </c>
      <c r="E7" s="29">
        <v>5044</v>
      </c>
      <c r="F7" s="8">
        <f>ROUND(E7/D7*100,2)</f>
        <v>97.54</v>
      </c>
      <c r="G7" s="31" t="s">
        <v>108</v>
      </c>
      <c r="H7" s="28">
        <v>41</v>
      </c>
      <c r="I7" s="31" t="s">
        <v>14</v>
      </c>
      <c r="J7" s="29">
        <v>3336</v>
      </c>
      <c r="K7" s="32" t="s">
        <v>35</v>
      </c>
    </row>
    <row r="8" spans="1:11" ht="13.5" customHeight="1" x14ac:dyDescent="0.2">
      <c r="A8" s="77"/>
      <c r="B8" s="77" t="str">
        <f t="shared" si="0"/>
        <v/>
      </c>
      <c r="C8" s="96"/>
      <c r="D8" s="40"/>
      <c r="E8" s="40"/>
      <c r="F8" s="34"/>
      <c r="G8" s="12" t="s">
        <v>107</v>
      </c>
      <c r="H8" s="41">
        <v>48</v>
      </c>
      <c r="I8" s="35" t="s">
        <v>14</v>
      </c>
      <c r="J8" s="40">
        <v>1621</v>
      </c>
      <c r="K8" s="42"/>
    </row>
    <row r="9" spans="1:11" ht="14.15" customHeight="1" x14ac:dyDescent="0.2">
      <c r="A9" s="71">
        <v>20209</v>
      </c>
      <c r="B9" s="71" t="str">
        <f t="shared" si="0"/>
        <v>土</v>
      </c>
      <c r="C9" s="79" t="s">
        <v>17</v>
      </c>
      <c r="D9" s="29"/>
      <c r="E9" s="29"/>
      <c r="F9" s="30" t="s">
        <v>22</v>
      </c>
      <c r="G9" s="31" t="s">
        <v>108</v>
      </c>
      <c r="H9" s="4">
        <v>46</v>
      </c>
      <c r="I9" s="48" t="s">
        <v>14</v>
      </c>
      <c r="J9" s="7"/>
      <c r="K9" s="4" t="s">
        <v>16</v>
      </c>
    </row>
    <row r="10" spans="1:11" ht="14.15" customHeight="1" x14ac:dyDescent="0.2">
      <c r="A10" s="71">
        <v>21640</v>
      </c>
      <c r="B10" s="71" t="str">
        <f t="shared" si="0"/>
        <v>火</v>
      </c>
      <c r="C10" s="79" t="s">
        <v>34</v>
      </c>
      <c r="D10" s="29">
        <v>5503</v>
      </c>
      <c r="E10" s="29">
        <v>5215</v>
      </c>
      <c r="F10" s="8">
        <f>ROUND(E10/D10*100,2)</f>
        <v>94.77</v>
      </c>
      <c r="G10" s="9" t="s">
        <v>108</v>
      </c>
      <c r="H10" s="4">
        <v>49</v>
      </c>
      <c r="I10" s="31" t="s">
        <v>14</v>
      </c>
      <c r="J10" s="7">
        <v>3097</v>
      </c>
      <c r="K10" s="4" t="s">
        <v>18</v>
      </c>
    </row>
    <row r="11" spans="1:11" s="20" customFormat="1" ht="14.15" customHeight="1" x14ac:dyDescent="0.2">
      <c r="A11" s="72"/>
      <c r="B11" s="72" t="str">
        <f t="shared" si="0"/>
        <v/>
      </c>
      <c r="C11" s="80"/>
      <c r="D11" s="40"/>
      <c r="E11" s="40"/>
      <c r="F11" s="34"/>
      <c r="G11" s="10" t="s">
        <v>297</v>
      </c>
      <c r="H11" s="5">
        <v>64</v>
      </c>
      <c r="I11" s="35" t="s">
        <v>14</v>
      </c>
      <c r="J11" s="11">
        <v>2013</v>
      </c>
      <c r="K11" s="5"/>
    </row>
    <row r="12" spans="1:11" ht="13.5" customHeight="1" x14ac:dyDescent="0.2">
      <c r="A12" s="75">
        <v>23070</v>
      </c>
      <c r="B12" s="75" t="str">
        <f t="shared" si="0"/>
        <v>木</v>
      </c>
      <c r="C12" s="76" t="s">
        <v>17</v>
      </c>
      <c r="D12" s="29"/>
      <c r="E12" s="29"/>
      <c r="F12" s="8" t="s">
        <v>22</v>
      </c>
      <c r="G12" s="9" t="s">
        <v>108</v>
      </c>
      <c r="H12" s="28">
        <v>53</v>
      </c>
      <c r="I12" s="31" t="s">
        <v>14</v>
      </c>
      <c r="J12" s="7"/>
      <c r="K12" s="27" t="s">
        <v>19</v>
      </c>
    </row>
    <row r="13" spans="1:11" ht="13.5" customHeight="1" x14ac:dyDescent="0.2">
      <c r="A13" s="77"/>
      <c r="B13" s="77" t="str">
        <f t="shared" si="0"/>
        <v/>
      </c>
      <c r="C13" s="78"/>
      <c r="D13" s="40"/>
      <c r="E13" s="40"/>
      <c r="F13" s="19"/>
      <c r="G13" s="10"/>
      <c r="H13" s="41"/>
      <c r="I13" s="35"/>
      <c r="J13" s="11"/>
      <c r="K13" s="154" t="s">
        <v>298</v>
      </c>
    </row>
    <row r="14" spans="1:11" ht="13.5" customHeight="1" x14ac:dyDescent="0.2">
      <c r="A14" s="89"/>
      <c r="B14" s="89" t="str">
        <f t="shared" si="0"/>
        <v/>
      </c>
      <c r="C14" s="90"/>
      <c r="D14" s="38"/>
      <c r="E14" s="38"/>
      <c r="F14" s="36"/>
      <c r="G14" s="12"/>
      <c r="H14" s="37"/>
      <c r="I14" s="33"/>
      <c r="J14" s="13"/>
      <c r="K14" s="154"/>
    </row>
    <row r="15" spans="1:11" ht="14.15" customHeight="1" x14ac:dyDescent="0.2">
      <c r="A15" s="71">
        <v>24531</v>
      </c>
      <c r="B15" s="71" t="str">
        <f t="shared" si="0"/>
        <v>火</v>
      </c>
      <c r="C15" s="79" t="s">
        <v>17</v>
      </c>
      <c r="D15" s="7">
        <v>5192</v>
      </c>
      <c r="E15" s="7">
        <v>4976</v>
      </c>
      <c r="F15" s="8">
        <f>ROUND(E15/D15*100,2)</f>
        <v>95.84</v>
      </c>
      <c r="G15" s="9" t="s">
        <v>109</v>
      </c>
      <c r="H15" s="4">
        <v>43</v>
      </c>
      <c r="I15" s="31" t="s">
        <v>14</v>
      </c>
      <c r="J15" s="46">
        <v>2476</v>
      </c>
      <c r="K15" s="4" t="s">
        <v>15</v>
      </c>
    </row>
    <row r="16" spans="1:11" ht="14.15" customHeight="1" x14ac:dyDescent="0.2">
      <c r="A16" s="81"/>
      <c r="B16" s="81" t="str">
        <f t="shared" si="0"/>
        <v/>
      </c>
      <c r="C16" s="82"/>
      <c r="D16" s="13"/>
      <c r="E16" s="13"/>
      <c r="F16" s="22"/>
      <c r="G16" s="12" t="s">
        <v>108</v>
      </c>
      <c r="H16" s="6">
        <v>57</v>
      </c>
      <c r="I16" s="35" t="s">
        <v>14</v>
      </c>
      <c r="J16" s="51">
        <v>2450</v>
      </c>
      <c r="K16" s="6"/>
    </row>
    <row r="17" spans="1:11" ht="14.15" customHeight="1" x14ac:dyDescent="0.2">
      <c r="A17" s="71">
        <v>25992</v>
      </c>
      <c r="B17" s="71" t="str">
        <f t="shared" si="0"/>
        <v>日</v>
      </c>
      <c r="C17" s="79" t="s">
        <v>17</v>
      </c>
      <c r="D17" s="7"/>
      <c r="E17" s="7"/>
      <c r="F17" s="8" t="s">
        <v>22</v>
      </c>
      <c r="G17" s="9" t="s">
        <v>109</v>
      </c>
      <c r="H17" s="23">
        <v>47</v>
      </c>
      <c r="I17" s="31" t="s">
        <v>14</v>
      </c>
      <c r="J17" s="7"/>
      <c r="K17" s="4" t="s">
        <v>16</v>
      </c>
    </row>
    <row r="18" spans="1:11" ht="14.15" customHeight="1" x14ac:dyDescent="0.2">
      <c r="A18" s="71">
        <v>27453</v>
      </c>
      <c r="B18" s="71" t="str">
        <f t="shared" si="0"/>
        <v>金</v>
      </c>
      <c r="C18" s="79" t="s">
        <v>17</v>
      </c>
      <c r="D18" s="7"/>
      <c r="E18" s="7"/>
      <c r="F18" s="8" t="s">
        <v>22</v>
      </c>
      <c r="G18" s="9" t="s">
        <v>109</v>
      </c>
      <c r="H18" s="23">
        <v>51</v>
      </c>
      <c r="I18" s="31" t="s">
        <v>14</v>
      </c>
      <c r="J18" s="7"/>
      <c r="K18" s="4" t="s">
        <v>18</v>
      </c>
    </row>
    <row r="19" spans="1:11" ht="14.15" customHeight="1" x14ac:dyDescent="0.2">
      <c r="A19" s="71">
        <v>28914</v>
      </c>
      <c r="B19" s="71" t="str">
        <f t="shared" si="0"/>
        <v>水</v>
      </c>
      <c r="C19" s="79" t="s">
        <v>17</v>
      </c>
      <c r="D19" s="7"/>
      <c r="E19" s="7"/>
      <c r="F19" s="8" t="s">
        <v>22</v>
      </c>
      <c r="G19" s="9" t="s">
        <v>109</v>
      </c>
      <c r="H19" s="4">
        <v>55</v>
      </c>
      <c r="I19" s="31" t="s">
        <v>14</v>
      </c>
      <c r="J19" s="7"/>
      <c r="K19" s="4" t="s">
        <v>19</v>
      </c>
    </row>
    <row r="20" spans="1:11" ht="14.15" customHeight="1" x14ac:dyDescent="0.2">
      <c r="A20" s="71">
        <v>30375</v>
      </c>
      <c r="B20" s="71" t="str">
        <f t="shared" si="0"/>
        <v>月</v>
      </c>
      <c r="C20" s="79" t="s">
        <v>17</v>
      </c>
      <c r="D20" s="7"/>
      <c r="E20" s="7"/>
      <c r="F20" s="8" t="s">
        <v>22</v>
      </c>
      <c r="G20" s="9" t="s">
        <v>109</v>
      </c>
      <c r="H20" s="4">
        <v>59</v>
      </c>
      <c r="I20" s="31" t="s">
        <v>14</v>
      </c>
      <c r="J20" s="7"/>
      <c r="K20" s="4" t="s">
        <v>20</v>
      </c>
    </row>
    <row r="21" spans="1:11" ht="14.15" customHeight="1" x14ac:dyDescent="0.2">
      <c r="A21" s="71">
        <v>31836</v>
      </c>
      <c r="B21" s="71" t="str">
        <f t="shared" si="0"/>
        <v>土</v>
      </c>
      <c r="C21" s="79" t="s">
        <v>17</v>
      </c>
      <c r="D21" s="7"/>
      <c r="E21" s="7"/>
      <c r="F21" s="8" t="s">
        <v>22</v>
      </c>
      <c r="G21" s="9" t="s">
        <v>109</v>
      </c>
      <c r="H21" s="4">
        <v>63</v>
      </c>
      <c r="I21" s="31" t="s">
        <v>14</v>
      </c>
      <c r="J21" s="7"/>
      <c r="K21" s="4" t="s">
        <v>39</v>
      </c>
    </row>
    <row r="22" spans="1:11" ht="14.15" customHeight="1" x14ac:dyDescent="0.2">
      <c r="A22" s="83">
        <v>33297</v>
      </c>
      <c r="B22" s="83" t="str">
        <f t="shared" si="0"/>
        <v>木</v>
      </c>
      <c r="C22" s="79" t="s">
        <v>17</v>
      </c>
      <c r="D22" s="7">
        <v>5570</v>
      </c>
      <c r="E22" s="7">
        <v>5168</v>
      </c>
      <c r="F22" s="8">
        <f>ROUND(E22/D22*100,2)</f>
        <v>92.78</v>
      </c>
      <c r="G22" s="9" t="s">
        <v>110</v>
      </c>
      <c r="H22" s="4">
        <v>61</v>
      </c>
      <c r="I22" s="31" t="s">
        <v>14</v>
      </c>
      <c r="J22" s="7">
        <v>2757</v>
      </c>
      <c r="K22" s="4" t="s">
        <v>15</v>
      </c>
    </row>
    <row r="23" spans="1:11" ht="14.15" customHeight="1" x14ac:dyDescent="0.2">
      <c r="A23" s="84"/>
      <c r="B23" s="84" t="str">
        <f t="shared" si="0"/>
        <v/>
      </c>
      <c r="C23" s="82"/>
      <c r="D23" s="13"/>
      <c r="E23" s="13"/>
      <c r="F23" s="22"/>
      <c r="G23" s="12" t="s">
        <v>111</v>
      </c>
      <c r="H23" s="6">
        <v>50</v>
      </c>
      <c r="I23" s="35" t="s">
        <v>14</v>
      </c>
      <c r="J23" s="13">
        <v>2358</v>
      </c>
      <c r="K23" s="6"/>
    </row>
    <row r="24" spans="1:11" ht="14.15" customHeight="1" x14ac:dyDescent="0.2">
      <c r="A24" s="85">
        <v>34758</v>
      </c>
      <c r="B24" s="85" t="str">
        <f t="shared" si="0"/>
        <v>火</v>
      </c>
      <c r="C24" s="86" t="s">
        <v>17</v>
      </c>
      <c r="D24" s="60"/>
      <c r="E24" s="60"/>
      <c r="F24" s="56" t="s">
        <v>22</v>
      </c>
      <c r="G24" s="24" t="s">
        <v>110</v>
      </c>
      <c r="H24" s="57">
        <v>65</v>
      </c>
      <c r="I24" s="58" t="s">
        <v>14</v>
      </c>
      <c r="J24" s="60"/>
      <c r="K24" s="57" t="s">
        <v>16</v>
      </c>
    </row>
    <row r="25" spans="1:11" ht="14.15" customHeight="1" x14ac:dyDescent="0.2">
      <c r="A25" s="87">
        <v>36219</v>
      </c>
      <c r="B25" s="87" t="str">
        <f t="shared" si="0"/>
        <v>日</v>
      </c>
      <c r="C25" s="86" t="s">
        <v>17</v>
      </c>
      <c r="D25" s="60"/>
      <c r="E25" s="60"/>
      <c r="F25" s="56" t="s">
        <v>22</v>
      </c>
      <c r="G25" s="24" t="s">
        <v>110</v>
      </c>
      <c r="H25" s="57">
        <v>69</v>
      </c>
      <c r="I25" s="58" t="s">
        <v>14</v>
      </c>
      <c r="J25" s="60"/>
      <c r="K25" s="57" t="s">
        <v>18</v>
      </c>
    </row>
    <row r="26" spans="1:11" ht="14.15" customHeight="1" x14ac:dyDescent="0.2">
      <c r="A26" s="71">
        <v>37680</v>
      </c>
      <c r="B26" s="71" t="str">
        <f t="shared" si="0"/>
        <v>金</v>
      </c>
      <c r="C26" s="79" t="s">
        <v>17</v>
      </c>
      <c r="D26" s="62">
        <v>6107</v>
      </c>
      <c r="E26" s="62">
        <v>5150</v>
      </c>
      <c r="F26" s="8">
        <f>ROUND(E26/D26*100,2)</f>
        <v>84.33</v>
      </c>
      <c r="G26" s="9" t="s">
        <v>278</v>
      </c>
      <c r="H26" s="4">
        <v>52</v>
      </c>
      <c r="I26" s="31" t="s">
        <v>14</v>
      </c>
      <c r="J26" s="7">
        <v>3423</v>
      </c>
      <c r="K26" s="4" t="s">
        <v>15</v>
      </c>
    </row>
    <row r="27" spans="1:11" ht="14.15" customHeight="1" x14ac:dyDescent="0.2">
      <c r="A27" s="91"/>
      <c r="B27" s="91" t="str">
        <f t="shared" si="0"/>
        <v/>
      </c>
      <c r="C27" s="82"/>
      <c r="D27" s="63"/>
      <c r="E27" s="63"/>
      <c r="F27" s="6"/>
      <c r="G27" s="12" t="s">
        <v>110</v>
      </c>
      <c r="H27" s="6">
        <v>73</v>
      </c>
      <c r="I27" s="33" t="s">
        <v>14</v>
      </c>
      <c r="J27" s="13">
        <v>1694</v>
      </c>
      <c r="K27" s="6"/>
    </row>
    <row r="28" spans="1:11" ht="14.15" customHeight="1" x14ac:dyDescent="0.2">
      <c r="A28" s="87">
        <v>39141</v>
      </c>
      <c r="B28" s="87" t="str">
        <f t="shared" si="0"/>
        <v>水</v>
      </c>
      <c r="C28" s="86" t="s">
        <v>17</v>
      </c>
      <c r="D28" s="69"/>
      <c r="E28" s="69"/>
      <c r="F28" s="56" t="s">
        <v>22</v>
      </c>
      <c r="G28" s="24" t="s">
        <v>278</v>
      </c>
      <c r="H28" s="57">
        <v>56</v>
      </c>
      <c r="I28" s="48" t="s">
        <v>14</v>
      </c>
      <c r="J28" s="60"/>
      <c r="K28" s="57" t="s">
        <v>16</v>
      </c>
    </row>
    <row r="29" spans="1:11" ht="14.15" customHeight="1" x14ac:dyDescent="0.2">
      <c r="A29" s="87">
        <v>40602</v>
      </c>
      <c r="B29" s="87" t="str">
        <f t="shared" si="0"/>
        <v>月</v>
      </c>
      <c r="C29" s="86" t="s">
        <v>17</v>
      </c>
      <c r="D29" s="69"/>
      <c r="E29" s="69"/>
      <c r="F29" s="56" t="s">
        <v>22</v>
      </c>
      <c r="G29" s="24" t="s">
        <v>278</v>
      </c>
      <c r="H29" s="57">
        <v>60</v>
      </c>
      <c r="I29" s="48" t="s">
        <v>14</v>
      </c>
      <c r="J29" s="60"/>
      <c r="K29" s="57" t="s">
        <v>18</v>
      </c>
    </row>
    <row r="30" spans="1:11" x14ac:dyDescent="0.2">
      <c r="A30" s="87">
        <v>42063</v>
      </c>
      <c r="B30" s="87" t="str">
        <f t="shared" si="0"/>
        <v>土</v>
      </c>
      <c r="C30" s="86" t="s">
        <v>17</v>
      </c>
      <c r="D30" s="69"/>
      <c r="E30" s="69"/>
      <c r="F30" s="56" t="s">
        <v>22</v>
      </c>
      <c r="G30" s="24" t="s">
        <v>278</v>
      </c>
      <c r="H30" s="57">
        <v>64</v>
      </c>
      <c r="I30" s="48" t="s">
        <v>14</v>
      </c>
      <c r="J30" s="60"/>
      <c r="K30" s="57" t="s">
        <v>19</v>
      </c>
    </row>
    <row r="31" spans="1:11" x14ac:dyDescent="0.2">
      <c r="A31" s="85">
        <v>43524</v>
      </c>
      <c r="B31" s="86" t="str">
        <f t="shared" si="0"/>
        <v>木</v>
      </c>
      <c r="C31" s="86" t="s">
        <v>17</v>
      </c>
      <c r="D31" s="57"/>
      <c r="E31" s="57"/>
      <c r="F31" s="139" t="s">
        <v>22</v>
      </c>
      <c r="G31" s="134" t="s">
        <v>278</v>
      </c>
      <c r="H31" s="133">
        <v>68</v>
      </c>
      <c r="I31" s="140" t="s">
        <v>14</v>
      </c>
      <c r="J31" s="57"/>
      <c r="K31" s="57" t="s">
        <v>20</v>
      </c>
    </row>
    <row r="32" spans="1:11" x14ac:dyDescent="0.2">
      <c r="A32" s="85">
        <v>44985</v>
      </c>
      <c r="B32" s="131" t="str">
        <f>IF(A32=0,"",TEXT(A32,"aaa"))</f>
        <v>火</v>
      </c>
      <c r="C32" s="100" t="s">
        <v>17</v>
      </c>
      <c r="D32" s="57"/>
      <c r="E32" s="57"/>
      <c r="F32" s="101" t="s">
        <v>22</v>
      </c>
      <c r="G32" s="102" t="s">
        <v>388</v>
      </c>
      <c r="H32" s="101">
        <v>55</v>
      </c>
      <c r="I32" s="136" t="s">
        <v>14</v>
      </c>
      <c r="J32" s="57"/>
      <c r="K32" s="101" t="s">
        <v>15</v>
      </c>
    </row>
  </sheetData>
  <mergeCells count="8">
    <mergeCell ref="A3:A4"/>
    <mergeCell ref="C3:C4"/>
    <mergeCell ref="D3:D4"/>
    <mergeCell ref="K13:K14"/>
    <mergeCell ref="C5:C6"/>
    <mergeCell ref="G3:J3"/>
    <mergeCell ref="K3:K4"/>
    <mergeCell ref="B3:B4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4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view="pageBreakPreview" topLeftCell="A10" zoomScaleNormal="100" zoomScaleSheetLayoutView="100" workbookViewId="0">
      <selection activeCell="U27" sqref="U27"/>
    </sheetView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0" max="10" width="9.90625" bestFit="1" customWidth="1"/>
    <col min="11" max="11" width="10.6328125" customWidth="1"/>
  </cols>
  <sheetData>
    <row r="1" spans="1:11" ht="14.15" customHeight="1" x14ac:dyDescent="0.2">
      <c r="A1" s="17" t="s">
        <v>113</v>
      </c>
      <c r="B1" s="17"/>
    </row>
    <row r="2" spans="1:11" ht="14.15" customHeight="1" x14ac:dyDescent="0.2"/>
    <row r="3" spans="1:11" ht="14.15" customHeight="1" x14ac:dyDescent="0.2">
      <c r="A3" s="152" t="s">
        <v>1</v>
      </c>
      <c r="B3" s="152" t="s">
        <v>363</v>
      </c>
      <c r="C3" s="152" t="s">
        <v>2</v>
      </c>
      <c r="D3" s="152" t="s">
        <v>5</v>
      </c>
      <c r="E3" s="1" t="s">
        <v>6</v>
      </c>
      <c r="F3" s="1" t="s">
        <v>8</v>
      </c>
      <c r="G3" s="157" t="s">
        <v>9</v>
      </c>
      <c r="H3" s="158"/>
      <c r="I3" s="158"/>
      <c r="J3" s="158"/>
      <c r="K3" s="152" t="s">
        <v>11</v>
      </c>
    </row>
    <row r="4" spans="1:11" ht="14.15" customHeight="1" x14ac:dyDescent="0.2">
      <c r="A4" s="153"/>
      <c r="B4" s="153"/>
      <c r="C4" s="153"/>
      <c r="D4" s="153"/>
      <c r="E4" s="2" t="s">
        <v>7</v>
      </c>
      <c r="F4" s="2" t="s">
        <v>112</v>
      </c>
      <c r="G4" s="3" t="s">
        <v>12</v>
      </c>
      <c r="H4" s="3" t="s">
        <v>3</v>
      </c>
      <c r="I4" s="3" t="s">
        <v>10</v>
      </c>
      <c r="J4" s="3" t="s">
        <v>4</v>
      </c>
      <c r="K4" s="153"/>
    </row>
    <row r="5" spans="1:11" ht="14.15" customHeight="1" x14ac:dyDescent="0.2">
      <c r="A5" s="71">
        <v>17262</v>
      </c>
      <c r="B5" s="71" t="str">
        <f t="shared" ref="B5:B34" si="0">IF(A5=0,"",TEXT(A5,"aaa"))</f>
        <v>土</v>
      </c>
      <c r="C5" s="159" t="s">
        <v>21</v>
      </c>
      <c r="D5" s="7">
        <v>8377</v>
      </c>
      <c r="E5" s="7">
        <v>5828</v>
      </c>
      <c r="F5" s="8">
        <f>ROUND(E5/D5*100,2)</f>
        <v>69.569999999999993</v>
      </c>
      <c r="G5" s="9" t="s">
        <v>235</v>
      </c>
      <c r="H5" s="4">
        <v>50</v>
      </c>
      <c r="I5" s="31" t="s">
        <v>54</v>
      </c>
      <c r="J5" s="7">
        <v>2252</v>
      </c>
      <c r="K5" s="4" t="s">
        <v>15</v>
      </c>
    </row>
    <row r="6" spans="1:11" ht="14.15" customHeight="1" x14ac:dyDescent="0.2">
      <c r="A6" s="72"/>
      <c r="B6" s="72" t="str">
        <f t="shared" si="0"/>
        <v/>
      </c>
      <c r="C6" s="160"/>
      <c r="D6" s="11"/>
      <c r="E6" s="11"/>
      <c r="F6" s="19"/>
      <c r="G6" s="10" t="s">
        <v>236</v>
      </c>
      <c r="H6" s="5">
        <v>45</v>
      </c>
      <c r="I6" s="35" t="s">
        <v>14</v>
      </c>
      <c r="J6" s="11">
        <v>1929</v>
      </c>
      <c r="K6" s="5"/>
    </row>
    <row r="7" spans="1:11" ht="14.15" customHeight="1" x14ac:dyDescent="0.2">
      <c r="A7" s="72"/>
      <c r="B7" s="72" t="str">
        <f t="shared" si="0"/>
        <v/>
      </c>
      <c r="C7" s="160"/>
      <c r="D7" s="11"/>
      <c r="E7" s="11"/>
      <c r="F7" s="19"/>
      <c r="G7" s="10" t="s">
        <v>237</v>
      </c>
      <c r="H7" s="5">
        <v>60</v>
      </c>
      <c r="I7" s="33" t="s">
        <v>14</v>
      </c>
      <c r="J7" s="11">
        <v>1512</v>
      </c>
      <c r="K7" s="5"/>
    </row>
    <row r="8" spans="1:11" ht="13.5" customHeight="1" x14ac:dyDescent="0.2">
      <c r="A8" s="75">
        <v>18741</v>
      </c>
      <c r="B8" s="75" t="str">
        <f t="shared" si="0"/>
        <v>月</v>
      </c>
      <c r="C8" s="94" t="s">
        <v>17</v>
      </c>
      <c r="D8" s="29"/>
      <c r="E8" s="29"/>
      <c r="F8" s="8" t="s">
        <v>22</v>
      </c>
      <c r="G8" s="9" t="s">
        <v>235</v>
      </c>
      <c r="H8" s="4">
        <v>54</v>
      </c>
      <c r="I8" s="31" t="s">
        <v>14</v>
      </c>
      <c r="J8" s="7"/>
      <c r="K8" s="4" t="s">
        <v>16</v>
      </c>
    </row>
    <row r="9" spans="1:11" ht="14.15" customHeight="1" x14ac:dyDescent="0.2">
      <c r="A9" s="71">
        <v>20209</v>
      </c>
      <c r="B9" s="71" t="str">
        <f t="shared" si="0"/>
        <v>土</v>
      </c>
      <c r="C9" s="79" t="s">
        <v>17</v>
      </c>
      <c r="D9" s="29">
        <v>10647</v>
      </c>
      <c r="E9" s="29">
        <v>10201</v>
      </c>
      <c r="F9" s="8">
        <f>ROUND(E9/D9*100,2)</f>
        <v>95.81</v>
      </c>
      <c r="G9" s="31" t="s">
        <v>238</v>
      </c>
      <c r="H9" s="4">
        <v>56</v>
      </c>
      <c r="I9" s="31" t="s">
        <v>14</v>
      </c>
      <c r="J9" s="7">
        <v>6401</v>
      </c>
      <c r="K9" s="4" t="s">
        <v>15</v>
      </c>
    </row>
    <row r="10" spans="1:11" s="20" customFormat="1" ht="14.15" customHeight="1" x14ac:dyDescent="0.2">
      <c r="A10" s="72"/>
      <c r="B10" s="72" t="str">
        <f t="shared" si="0"/>
        <v/>
      </c>
      <c r="C10" s="80"/>
      <c r="D10" s="40"/>
      <c r="E10" s="40"/>
      <c r="F10" s="34"/>
      <c r="G10" s="35" t="s">
        <v>235</v>
      </c>
      <c r="H10" s="5">
        <v>58</v>
      </c>
      <c r="I10" s="35" t="s">
        <v>14</v>
      </c>
      <c r="J10" s="11">
        <v>3732</v>
      </c>
      <c r="K10" s="5"/>
    </row>
    <row r="11" spans="1:11" ht="14.15" customHeight="1" x14ac:dyDescent="0.2">
      <c r="A11" s="71">
        <v>21670</v>
      </c>
      <c r="B11" s="71" t="str">
        <f t="shared" si="0"/>
        <v>木</v>
      </c>
      <c r="C11" s="79" t="s">
        <v>17</v>
      </c>
      <c r="D11" s="29">
        <v>11504</v>
      </c>
      <c r="E11" s="29">
        <v>10981</v>
      </c>
      <c r="F11" s="8">
        <f>ROUND(E11/D11*100,2)</f>
        <v>95.45</v>
      </c>
      <c r="G11" s="31" t="s">
        <v>238</v>
      </c>
      <c r="H11" s="4">
        <v>60</v>
      </c>
      <c r="I11" s="31" t="s">
        <v>14</v>
      </c>
      <c r="J11" s="7">
        <v>6308</v>
      </c>
      <c r="K11" s="4" t="s">
        <v>16</v>
      </c>
    </row>
    <row r="12" spans="1:11" s="20" customFormat="1" ht="14.15" customHeight="1" x14ac:dyDescent="0.2">
      <c r="A12" s="72"/>
      <c r="B12" s="72" t="str">
        <f t="shared" si="0"/>
        <v/>
      </c>
      <c r="C12" s="80"/>
      <c r="D12" s="40"/>
      <c r="E12" s="40"/>
      <c r="F12" s="34"/>
      <c r="G12" s="35" t="s">
        <v>235</v>
      </c>
      <c r="H12" s="5">
        <v>62</v>
      </c>
      <c r="I12" s="35" t="s">
        <v>14</v>
      </c>
      <c r="J12" s="11">
        <v>4610</v>
      </c>
      <c r="K12" s="5"/>
    </row>
    <row r="13" spans="1:11" ht="13.5" customHeight="1" x14ac:dyDescent="0.2">
      <c r="A13" s="75">
        <v>23131</v>
      </c>
      <c r="B13" s="75" t="str">
        <f t="shared" si="0"/>
        <v>火</v>
      </c>
      <c r="C13" s="76" t="s">
        <v>17</v>
      </c>
      <c r="D13" s="29">
        <v>11769</v>
      </c>
      <c r="E13" s="29">
        <v>11096</v>
      </c>
      <c r="F13" s="8">
        <f>ROUND(E13/D13*100,2)</f>
        <v>94.28</v>
      </c>
      <c r="G13" s="31" t="s">
        <v>238</v>
      </c>
      <c r="H13" s="28">
        <v>64</v>
      </c>
      <c r="I13" s="31" t="s">
        <v>14</v>
      </c>
      <c r="J13" s="7">
        <v>6271</v>
      </c>
      <c r="K13" s="27" t="s">
        <v>18</v>
      </c>
    </row>
    <row r="14" spans="1:11" ht="13.5" customHeight="1" x14ac:dyDescent="0.2">
      <c r="A14" s="77"/>
      <c r="B14" s="77" t="str">
        <f t="shared" si="0"/>
        <v/>
      </c>
      <c r="C14" s="78"/>
      <c r="D14" s="40"/>
      <c r="E14" s="40"/>
      <c r="F14" s="34"/>
      <c r="G14" s="10" t="s">
        <v>314</v>
      </c>
      <c r="H14" s="41">
        <v>52</v>
      </c>
      <c r="I14" s="35" t="s">
        <v>14</v>
      </c>
      <c r="J14" s="11">
        <v>4776</v>
      </c>
      <c r="K14" s="52"/>
    </row>
    <row r="15" spans="1:11" ht="14.15" customHeight="1" x14ac:dyDescent="0.2">
      <c r="A15" s="71">
        <v>24590</v>
      </c>
      <c r="B15" s="71" t="str">
        <f t="shared" si="0"/>
        <v>金</v>
      </c>
      <c r="C15" s="79" t="s">
        <v>17</v>
      </c>
      <c r="D15" s="7">
        <v>11569</v>
      </c>
      <c r="E15" s="7">
        <v>10964</v>
      </c>
      <c r="F15" s="8">
        <f>ROUND(E15/D15*100,2)</f>
        <v>94.77</v>
      </c>
      <c r="G15" s="9" t="s">
        <v>239</v>
      </c>
      <c r="H15" s="4">
        <v>56</v>
      </c>
      <c r="I15" s="31" t="s">
        <v>14</v>
      </c>
      <c r="J15" s="62">
        <v>5648</v>
      </c>
      <c r="K15" s="4" t="s">
        <v>15</v>
      </c>
    </row>
    <row r="16" spans="1:11" ht="14.15" customHeight="1" x14ac:dyDescent="0.2">
      <c r="A16" s="81"/>
      <c r="B16" s="81" t="str">
        <f t="shared" si="0"/>
        <v/>
      </c>
      <c r="C16" s="82"/>
      <c r="D16" s="13"/>
      <c r="E16" s="13"/>
      <c r="F16" s="34"/>
      <c r="G16" s="10" t="s">
        <v>314</v>
      </c>
      <c r="H16" s="6">
        <v>56</v>
      </c>
      <c r="I16" s="35" t="s">
        <v>14</v>
      </c>
      <c r="J16" s="63">
        <v>5238</v>
      </c>
      <c r="K16" s="6"/>
    </row>
    <row r="17" spans="1:11" ht="14.15" customHeight="1" x14ac:dyDescent="0.2">
      <c r="A17" s="71">
        <v>26048</v>
      </c>
      <c r="B17" s="71" t="str">
        <f t="shared" si="0"/>
        <v>日</v>
      </c>
      <c r="C17" s="79" t="s">
        <v>17</v>
      </c>
      <c r="D17" s="7"/>
      <c r="E17" s="7"/>
      <c r="F17" s="8" t="s">
        <v>22</v>
      </c>
      <c r="G17" s="9" t="s">
        <v>239</v>
      </c>
      <c r="H17" s="4">
        <v>60</v>
      </c>
      <c r="I17" s="31" t="s">
        <v>14</v>
      </c>
      <c r="J17" s="7"/>
      <c r="K17" s="4" t="s">
        <v>16</v>
      </c>
    </row>
    <row r="18" spans="1:11" ht="14.15" customHeight="1" x14ac:dyDescent="0.2">
      <c r="A18" s="71">
        <v>27511</v>
      </c>
      <c r="B18" s="71" t="str">
        <f t="shared" si="0"/>
        <v>日</v>
      </c>
      <c r="C18" s="79" t="s">
        <v>17</v>
      </c>
      <c r="D18" s="7"/>
      <c r="E18" s="7"/>
      <c r="F18" s="8" t="s">
        <v>22</v>
      </c>
      <c r="G18" s="9" t="s">
        <v>239</v>
      </c>
      <c r="H18" s="4">
        <v>64</v>
      </c>
      <c r="I18" s="31" t="s">
        <v>14</v>
      </c>
      <c r="J18" s="7"/>
      <c r="K18" s="4" t="s">
        <v>18</v>
      </c>
    </row>
    <row r="19" spans="1:11" ht="14.15" customHeight="1" x14ac:dyDescent="0.2">
      <c r="A19" s="71">
        <v>28967</v>
      </c>
      <c r="B19" s="71" t="str">
        <f t="shared" si="0"/>
        <v>日</v>
      </c>
      <c r="C19" s="79" t="s">
        <v>17</v>
      </c>
      <c r="D19" s="7">
        <v>10511</v>
      </c>
      <c r="E19" s="7">
        <v>9967</v>
      </c>
      <c r="F19" s="8">
        <f>ROUND(E19/D19*100,2)</f>
        <v>94.82</v>
      </c>
      <c r="G19" s="9" t="s">
        <v>239</v>
      </c>
      <c r="H19" s="4">
        <v>68</v>
      </c>
      <c r="I19" s="31" t="s">
        <v>14</v>
      </c>
      <c r="J19" s="7">
        <v>5513</v>
      </c>
      <c r="K19" s="4" t="s">
        <v>19</v>
      </c>
    </row>
    <row r="20" spans="1:11" s="20" customFormat="1" ht="14.15" customHeight="1" x14ac:dyDescent="0.2">
      <c r="A20" s="72"/>
      <c r="B20" s="72" t="str">
        <f t="shared" si="0"/>
        <v/>
      </c>
      <c r="C20" s="80"/>
      <c r="D20" s="11"/>
      <c r="E20" s="11"/>
      <c r="F20" s="19"/>
      <c r="G20" s="10" t="s">
        <v>240</v>
      </c>
      <c r="H20" s="5">
        <v>42</v>
      </c>
      <c r="I20" s="35" t="s">
        <v>14</v>
      </c>
      <c r="J20" s="11">
        <v>4407</v>
      </c>
      <c r="K20" s="5"/>
    </row>
    <row r="21" spans="1:11" ht="14.15" customHeight="1" x14ac:dyDescent="0.2">
      <c r="A21" s="71">
        <v>30430</v>
      </c>
      <c r="B21" s="71" t="str">
        <f t="shared" si="0"/>
        <v>日</v>
      </c>
      <c r="C21" s="79" t="s">
        <v>17</v>
      </c>
      <c r="D21" s="7"/>
      <c r="E21" s="7"/>
      <c r="F21" s="8" t="s">
        <v>22</v>
      </c>
      <c r="G21" s="9" t="s">
        <v>239</v>
      </c>
      <c r="H21" s="4">
        <v>72</v>
      </c>
      <c r="I21" s="31" t="s">
        <v>14</v>
      </c>
      <c r="J21" s="7"/>
      <c r="K21" s="4" t="s">
        <v>20</v>
      </c>
    </row>
    <row r="22" spans="1:11" ht="14.15" customHeight="1" x14ac:dyDescent="0.2">
      <c r="A22" s="71">
        <v>31893</v>
      </c>
      <c r="B22" s="71" t="str">
        <f t="shared" si="0"/>
        <v>日</v>
      </c>
      <c r="C22" s="79" t="s">
        <v>17</v>
      </c>
      <c r="D22" s="7">
        <v>10101</v>
      </c>
      <c r="E22" s="7">
        <v>9549</v>
      </c>
      <c r="F22" s="8">
        <f>ROUND(E22/D22*100,2)</f>
        <v>94.54</v>
      </c>
      <c r="G22" s="9" t="s">
        <v>234</v>
      </c>
      <c r="H22" s="4">
        <v>55</v>
      </c>
      <c r="I22" s="31" t="s">
        <v>14</v>
      </c>
      <c r="J22" s="7">
        <v>5732</v>
      </c>
      <c r="K22" s="4" t="s">
        <v>15</v>
      </c>
    </row>
    <row r="23" spans="1:11" s="20" customFormat="1" ht="14.15" customHeight="1" x14ac:dyDescent="0.2">
      <c r="A23" s="72"/>
      <c r="B23" s="72" t="str">
        <f t="shared" si="0"/>
        <v/>
      </c>
      <c r="C23" s="80"/>
      <c r="D23" s="11"/>
      <c r="E23" s="11"/>
      <c r="F23" s="19"/>
      <c r="G23" s="10" t="s">
        <v>241</v>
      </c>
      <c r="H23" s="5">
        <v>67</v>
      </c>
      <c r="I23" s="35" t="s">
        <v>14</v>
      </c>
      <c r="J23" s="11">
        <v>3747</v>
      </c>
      <c r="K23" s="5"/>
    </row>
    <row r="24" spans="1:11" ht="14.15" customHeight="1" x14ac:dyDescent="0.2">
      <c r="A24" s="83">
        <v>33349</v>
      </c>
      <c r="B24" s="83" t="str">
        <f t="shared" si="0"/>
        <v>日</v>
      </c>
      <c r="C24" s="79" t="s">
        <v>17</v>
      </c>
      <c r="D24" s="7"/>
      <c r="E24" s="7"/>
      <c r="F24" s="8" t="s">
        <v>22</v>
      </c>
      <c r="G24" s="9" t="s">
        <v>234</v>
      </c>
      <c r="H24" s="4">
        <v>59</v>
      </c>
      <c r="I24" s="31" t="s">
        <v>14</v>
      </c>
      <c r="J24" s="7"/>
      <c r="K24" s="4" t="s">
        <v>16</v>
      </c>
    </row>
    <row r="25" spans="1:11" ht="14.15" customHeight="1" x14ac:dyDescent="0.2">
      <c r="A25" s="85">
        <v>34812</v>
      </c>
      <c r="B25" s="85" t="str">
        <f t="shared" si="0"/>
        <v>日</v>
      </c>
      <c r="C25" s="86" t="s">
        <v>17</v>
      </c>
      <c r="D25" s="60"/>
      <c r="E25" s="60"/>
      <c r="F25" s="56" t="s">
        <v>22</v>
      </c>
      <c r="G25" s="24" t="s">
        <v>234</v>
      </c>
      <c r="H25" s="57">
        <v>63</v>
      </c>
      <c r="I25" s="48" t="s">
        <v>14</v>
      </c>
      <c r="J25" s="60"/>
      <c r="K25" s="57" t="s">
        <v>18</v>
      </c>
    </row>
    <row r="26" spans="1:11" ht="14.15" customHeight="1" x14ac:dyDescent="0.2">
      <c r="A26" s="83">
        <v>36275</v>
      </c>
      <c r="B26" s="83" t="str">
        <f t="shared" si="0"/>
        <v>日</v>
      </c>
      <c r="C26" s="79" t="s">
        <v>17</v>
      </c>
      <c r="D26" s="7">
        <v>9798</v>
      </c>
      <c r="E26" s="7">
        <v>8899</v>
      </c>
      <c r="F26" s="8">
        <f>ROUND(E26/D26*100,2)</f>
        <v>90.82</v>
      </c>
      <c r="G26" s="9" t="s">
        <v>263</v>
      </c>
      <c r="H26" s="4">
        <v>46</v>
      </c>
      <c r="I26" s="31" t="s">
        <v>14</v>
      </c>
      <c r="J26" s="7">
        <v>3842</v>
      </c>
      <c r="K26" s="4" t="s">
        <v>15</v>
      </c>
    </row>
    <row r="27" spans="1:11" ht="14.15" customHeight="1" x14ac:dyDescent="0.2">
      <c r="A27" s="93"/>
      <c r="B27" s="93" t="str">
        <f t="shared" si="0"/>
        <v/>
      </c>
      <c r="C27" s="80"/>
      <c r="D27" s="5"/>
      <c r="E27" s="5"/>
      <c r="F27" s="5"/>
      <c r="G27" s="10" t="s">
        <v>264</v>
      </c>
      <c r="H27" s="5">
        <v>61</v>
      </c>
      <c r="I27" s="35" t="s">
        <v>14</v>
      </c>
      <c r="J27" s="11">
        <v>3265</v>
      </c>
      <c r="K27" s="5"/>
    </row>
    <row r="28" spans="1:11" ht="14.15" customHeight="1" x14ac:dyDescent="0.2">
      <c r="A28" s="91"/>
      <c r="B28" s="91" t="str">
        <f t="shared" si="0"/>
        <v/>
      </c>
      <c r="C28" s="82"/>
      <c r="D28" s="6"/>
      <c r="E28" s="6"/>
      <c r="F28" s="6"/>
      <c r="G28" s="12" t="s">
        <v>265</v>
      </c>
      <c r="H28" s="6">
        <v>59</v>
      </c>
      <c r="I28" s="33" t="s">
        <v>14</v>
      </c>
      <c r="J28" s="13">
        <v>1713</v>
      </c>
      <c r="K28" s="6"/>
    </row>
    <row r="29" spans="1:11" ht="14.15" customHeight="1" x14ac:dyDescent="0.2">
      <c r="A29" s="87">
        <v>37738</v>
      </c>
      <c r="B29" s="87" t="str">
        <f t="shared" si="0"/>
        <v>日</v>
      </c>
      <c r="C29" s="86" t="s">
        <v>17</v>
      </c>
      <c r="D29" s="57"/>
      <c r="E29" s="57"/>
      <c r="F29" s="57" t="s">
        <v>22</v>
      </c>
      <c r="G29" s="24" t="s">
        <v>268</v>
      </c>
      <c r="H29" s="57">
        <v>50</v>
      </c>
      <c r="I29" s="57" t="s">
        <v>14</v>
      </c>
      <c r="J29" s="60"/>
      <c r="K29" s="57" t="s">
        <v>16</v>
      </c>
    </row>
    <row r="30" spans="1:11" ht="14.15" customHeight="1" x14ac:dyDescent="0.2">
      <c r="A30" s="83">
        <v>39194</v>
      </c>
      <c r="B30" s="83" t="str">
        <f t="shared" si="0"/>
        <v>日</v>
      </c>
      <c r="C30" s="79" t="s">
        <v>17</v>
      </c>
      <c r="D30" s="7">
        <v>9500</v>
      </c>
      <c r="E30" s="7">
        <v>8194</v>
      </c>
      <c r="F30" s="8">
        <f>ROUND(E30/D30*100,2)</f>
        <v>86.25</v>
      </c>
      <c r="G30" s="9" t="s">
        <v>263</v>
      </c>
      <c r="H30" s="4">
        <v>54</v>
      </c>
      <c r="I30" s="31" t="s">
        <v>14</v>
      </c>
      <c r="J30" s="7">
        <v>5836</v>
      </c>
      <c r="K30" s="4" t="s">
        <v>18</v>
      </c>
    </row>
    <row r="31" spans="1:11" x14ac:dyDescent="0.2">
      <c r="A31" s="91"/>
      <c r="B31" s="91" t="str">
        <f t="shared" si="0"/>
        <v/>
      </c>
      <c r="C31" s="82"/>
      <c r="D31" s="6"/>
      <c r="E31" s="6"/>
      <c r="F31" s="6"/>
      <c r="G31" s="12" t="s">
        <v>309</v>
      </c>
      <c r="H31" s="6">
        <v>56</v>
      </c>
      <c r="I31" s="33" t="s">
        <v>14</v>
      </c>
      <c r="J31" s="13">
        <v>2269</v>
      </c>
      <c r="K31" s="6"/>
    </row>
    <row r="32" spans="1:11" x14ac:dyDescent="0.2">
      <c r="A32" s="83">
        <v>40657</v>
      </c>
      <c r="B32" s="83" t="str">
        <f t="shared" si="0"/>
        <v>日</v>
      </c>
      <c r="C32" s="79" t="s">
        <v>17</v>
      </c>
      <c r="D32" s="7">
        <v>9151</v>
      </c>
      <c r="E32" s="7">
        <v>7506</v>
      </c>
      <c r="F32" s="8">
        <f>ROUND(E32/D32*100,2)</f>
        <v>82.02</v>
      </c>
      <c r="G32" s="9" t="s">
        <v>263</v>
      </c>
      <c r="H32" s="4">
        <v>58</v>
      </c>
      <c r="I32" s="31" t="s">
        <v>14</v>
      </c>
      <c r="J32" s="7">
        <v>5180</v>
      </c>
      <c r="K32" s="4" t="s">
        <v>19</v>
      </c>
    </row>
    <row r="33" spans="1:11" x14ac:dyDescent="0.2">
      <c r="A33" s="91"/>
      <c r="B33" s="91" t="str">
        <f t="shared" si="0"/>
        <v/>
      </c>
      <c r="C33" s="82"/>
      <c r="D33" s="6"/>
      <c r="E33" s="6"/>
      <c r="F33" s="6"/>
      <c r="G33" s="12" t="s">
        <v>340</v>
      </c>
      <c r="H33" s="6">
        <v>62</v>
      </c>
      <c r="I33" s="33" t="s">
        <v>14</v>
      </c>
      <c r="J33" s="13">
        <v>2221</v>
      </c>
      <c r="K33" s="6"/>
    </row>
    <row r="34" spans="1:11" x14ac:dyDescent="0.2">
      <c r="A34" s="83">
        <v>42120</v>
      </c>
      <c r="B34" s="83" t="str">
        <f t="shared" si="0"/>
        <v>日</v>
      </c>
      <c r="C34" s="123" t="s">
        <v>17</v>
      </c>
      <c r="D34" s="97">
        <v>8803</v>
      </c>
      <c r="E34" s="97">
        <v>6891</v>
      </c>
      <c r="F34" s="8">
        <f>ROUND(E34/D34*100,2)</f>
        <v>78.28</v>
      </c>
      <c r="G34" s="124" t="s">
        <v>263</v>
      </c>
      <c r="H34" s="125">
        <v>62</v>
      </c>
      <c r="I34" s="126" t="s">
        <v>14</v>
      </c>
      <c r="J34" s="97">
        <v>3454</v>
      </c>
      <c r="K34" s="4" t="s">
        <v>20</v>
      </c>
    </row>
    <row r="35" spans="1:11" x14ac:dyDescent="0.2">
      <c r="A35" s="6"/>
      <c r="B35" s="6"/>
      <c r="C35" s="6"/>
      <c r="D35" s="6"/>
      <c r="E35" s="6"/>
      <c r="F35" s="6"/>
      <c r="G35" s="127" t="s">
        <v>359</v>
      </c>
      <c r="H35" s="128">
        <v>35</v>
      </c>
      <c r="I35" s="129" t="s">
        <v>14</v>
      </c>
      <c r="J35" s="98">
        <v>3401</v>
      </c>
      <c r="K35" s="6"/>
    </row>
    <row r="36" spans="1:11" x14ac:dyDescent="0.2">
      <c r="A36" s="83">
        <v>43576</v>
      </c>
      <c r="B36" s="79" t="s">
        <v>369</v>
      </c>
      <c r="C36" s="79" t="s">
        <v>17</v>
      </c>
      <c r="D36" s="62">
        <v>8531</v>
      </c>
      <c r="E36" s="62">
        <v>6813</v>
      </c>
      <c r="F36" s="4">
        <v>79.86</v>
      </c>
      <c r="G36" s="124" t="s">
        <v>371</v>
      </c>
      <c r="H36" s="125">
        <v>51</v>
      </c>
      <c r="I36" s="46" t="s">
        <v>14</v>
      </c>
      <c r="J36" s="62">
        <v>3314</v>
      </c>
      <c r="K36" s="4" t="s">
        <v>15</v>
      </c>
    </row>
    <row r="37" spans="1:11" x14ac:dyDescent="0.2">
      <c r="A37" s="5"/>
      <c r="B37" s="5"/>
      <c r="C37" s="5"/>
      <c r="D37" s="5"/>
      <c r="E37" s="5"/>
      <c r="F37" s="5"/>
      <c r="G37" s="141" t="s">
        <v>372</v>
      </c>
      <c r="H37" s="142">
        <v>57</v>
      </c>
      <c r="I37" s="47" t="s">
        <v>14</v>
      </c>
      <c r="J37" s="67">
        <v>2511</v>
      </c>
      <c r="K37" s="5"/>
    </row>
    <row r="38" spans="1:11" x14ac:dyDescent="0.2">
      <c r="A38" s="5"/>
      <c r="B38" s="5"/>
      <c r="C38" s="5"/>
      <c r="D38" s="5"/>
      <c r="E38" s="5"/>
      <c r="F38" s="5"/>
      <c r="G38" s="141" t="s">
        <v>373</v>
      </c>
      <c r="H38" s="142">
        <v>50</v>
      </c>
      <c r="I38" s="47" t="s">
        <v>14</v>
      </c>
      <c r="J38" s="67">
        <v>814</v>
      </c>
      <c r="K38" s="5"/>
    </row>
    <row r="39" spans="1:11" x14ac:dyDescent="0.2">
      <c r="A39" s="6"/>
      <c r="B39" s="6"/>
      <c r="C39" s="6"/>
      <c r="D39" s="6"/>
      <c r="E39" s="6"/>
      <c r="F39" s="6"/>
      <c r="G39" s="127" t="s">
        <v>374</v>
      </c>
      <c r="H39" s="128">
        <v>77</v>
      </c>
      <c r="I39" s="51" t="s">
        <v>14</v>
      </c>
      <c r="J39" s="63">
        <v>123</v>
      </c>
      <c r="K39" s="6"/>
    </row>
    <row r="40" spans="1:11" x14ac:dyDescent="0.2">
      <c r="A40" s="83">
        <v>45039</v>
      </c>
      <c r="B40" s="83" t="str">
        <f t="shared" ref="B40" si="1">IF(A40=0,"",TEXT(A40,"aaa"))</f>
        <v>日</v>
      </c>
      <c r="C40" s="123" t="s">
        <v>17</v>
      </c>
      <c r="D40" s="97">
        <v>8174</v>
      </c>
      <c r="E40" s="97">
        <v>6060</v>
      </c>
      <c r="F40" s="8">
        <f>ROUND(E40/D40*100,2)</f>
        <v>74.14</v>
      </c>
      <c r="G40" s="124" t="s">
        <v>389</v>
      </c>
      <c r="H40" s="125">
        <v>55</v>
      </c>
      <c r="I40" s="126" t="s">
        <v>14</v>
      </c>
      <c r="J40" s="97">
        <v>3445</v>
      </c>
      <c r="K40" s="4" t="s">
        <v>16</v>
      </c>
    </row>
    <row r="41" spans="1:11" x14ac:dyDescent="0.2">
      <c r="A41" s="6"/>
      <c r="B41" s="6"/>
      <c r="C41" s="6"/>
      <c r="D41" s="6"/>
      <c r="E41" s="6"/>
      <c r="F41" s="6"/>
      <c r="G41" s="127" t="s">
        <v>390</v>
      </c>
      <c r="H41" s="128">
        <v>49</v>
      </c>
      <c r="I41" s="129" t="s">
        <v>14</v>
      </c>
      <c r="J41" s="98">
        <v>2581</v>
      </c>
      <c r="K41" s="6"/>
    </row>
  </sheetData>
  <mergeCells count="7">
    <mergeCell ref="C5:C7"/>
    <mergeCell ref="G3:J3"/>
    <mergeCell ref="K3:K4"/>
    <mergeCell ref="A3:A4"/>
    <mergeCell ref="C3:C4"/>
    <mergeCell ref="D3:D4"/>
    <mergeCell ref="B3:B4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4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view="pageBreakPreview" topLeftCell="A22" zoomScaleNormal="100" zoomScaleSheetLayoutView="100" workbookViewId="0">
      <selection activeCell="I48" sqref="I48"/>
    </sheetView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0" max="10" width="9.90625" bestFit="1" customWidth="1"/>
    <col min="11" max="11" width="10.6328125" customWidth="1"/>
  </cols>
  <sheetData>
    <row r="1" spans="1:11" ht="14.15" customHeight="1" x14ac:dyDescent="0.2">
      <c r="A1" s="17" t="s">
        <v>114</v>
      </c>
      <c r="B1" s="17"/>
    </row>
    <row r="2" spans="1:11" ht="14.15" customHeight="1" x14ac:dyDescent="0.2"/>
    <row r="3" spans="1:11" ht="14.15" customHeight="1" x14ac:dyDescent="0.2">
      <c r="A3" s="152" t="s">
        <v>1</v>
      </c>
      <c r="B3" s="152" t="s">
        <v>363</v>
      </c>
      <c r="C3" s="152" t="s">
        <v>2</v>
      </c>
      <c r="D3" s="152" t="s">
        <v>5</v>
      </c>
      <c r="E3" s="1" t="s">
        <v>6</v>
      </c>
      <c r="F3" s="1" t="s">
        <v>8</v>
      </c>
      <c r="G3" s="157" t="s">
        <v>9</v>
      </c>
      <c r="H3" s="158"/>
      <c r="I3" s="158"/>
      <c r="J3" s="158"/>
      <c r="K3" s="152" t="s">
        <v>11</v>
      </c>
    </row>
    <row r="4" spans="1:11" ht="14.15" customHeight="1" x14ac:dyDescent="0.2">
      <c r="A4" s="153"/>
      <c r="B4" s="153"/>
      <c r="C4" s="153"/>
      <c r="D4" s="153"/>
      <c r="E4" s="2" t="s">
        <v>7</v>
      </c>
      <c r="F4" s="2" t="s">
        <v>33</v>
      </c>
      <c r="G4" s="3" t="s">
        <v>12</v>
      </c>
      <c r="H4" s="3" t="s">
        <v>3</v>
      </c>
      <c r="I4" s="3" t="s">
        <v>10</v>
      </c>
      <c r="J4" s="3" t="s">
        <v>4</v>
      </c>
      <c r="K4" s="153"/>
    </row>
    <row r="5" spans="1:11" ht="14.15" customHeight="1" x14ac:dyDescent="0.2">
      <c r="A5" s="71">
        <v>17262</v>
      </c>
      <c r="B5" s="71" t="str">
        <f t="shared" ref="B5:B45" si="0">IF(A5=0,"",TEXT(A5,"aaa"))</f>
        <v>土</v>
      </c>
      <c r="C5" s="159" t="s">
        <v>21</v>
      </c>
      <c r="D5" s="7">
        <v>5975</v>
      </c>
      <c r="E5" s="7">
        <v>3559</v>
      </c>
      <c r="F5" s="8">
        <f>ROUND(E5/D5*100,2)</f>
        <v>59.56</v>
      </c>
      <c r="G5" s="9" t="s">
        <v>115</v>
      </c>
      <c r="H5" s="4">
        <v>60</v>
      </c>
      <c r="I5" s="14" t="s">
        <v>14</v>
      </c>
      <c r="J5" s="7">
        <v>2556</v>
      </c>
      <c r="K5" s="4" t="s">
        <v>15</v>
      </c>
    </row>
    <row r="6" spans="1:11" ht="14.15" customHeight="1" x14ac:dyDescent="0.2">
      <c r="A6" s="72"/>
      <c r="B6" s="72" t="str">
        <f t="shared" si="0"/>
        <v/>
      </c>
      <c r="C6" s="160"/>
      <c r="D6" s="11"/>
      <c r="E6" s="11"/>
      <c r="F6" s="19"/>
      <c r="G6" s="10" t="s">
        <v>116</v>
      </c>
      <c r="H6" s="5">
        <v>52</v>
      </c>
      <c r="I6" s="15" t="s">
        <v>299</v>
      </c>
      <c r="J6" s="11">
        <v>917</v>
      </c>
      <c r="K6" s="5"/>
    </row>
    <row r="7" spans="1:11" ht="13.5" customHeight="1" x14ac:dyDescent="0.2">
      <c r="A7" s="75">
        <v>18741</v>
      </c>
      <c r="B7" s="75" t="str">
        <f t="shared" si="0"/>
        <v>月</v>
      </c>
      <c r="C7" s="76" t="s">
        <v>17</v>
      </c>
      <c r="D7" s="29">
        <v>6349</v>
      </c>
      <c r="E7" s="29">
        <v>6233</v>
      </c>
      <c r="F7" s="8">
        <f>ROUND(E7/D7*100,2)</f>
        <v>98.17</v>
      </c>
      <c r="G7" s="9" t="s">
        <v>115</v>
      </c>
      <c r="H7" s="28">
        <v>64</v>
      </c>
      <c r="I7" s="14" t="s">
        <v>14</v>
      </c>
      <c r="J7" s="29">
        <v>3647</v>
      </c>
      <c r="K7" s="32" t="s">
        <v>24</v>
      </c>
    </row>
    <row r="8" spans="1:11" s="20" customFormat="1" ht="13.5" customHeight="1" x14ac:dyDescent="0.2">
      <c r="A8" s="77"/>
      <c r="B8" s="77" t="str">
        <f t="shared" si="0"/>
        <v/>
      </c>
      <c r="C8" s="78"/>
      <c r="D8" s="40"/>
      <c r="E8" s="40"/>
      <c r="F8" s="34"/>
      <c r="G8" s="12" t="s">
        <v>117</v>
      </c>
      <c r="H8" s="41">
        <v>53</v>
      </c>
      <c r="I8" s="16" t="s">
        <v>14</v>
      </c>
      <c r="J8" s="40">
        <v>2481</v>
      </c>
      <c r="K8" s="43"/>
    </row>
    <row r="9" spans="1:11" ht="14.15" customHeight="1" x14ac:dyDescent="0.2">
      <c r="A9" s="71">
        <v>20209</v>
      </c>
      <c r="B9" s="71" t="str">
        <f t="shared" si="0"/>
        <v>土</v>
      </c>
      <c r="C9" s="79" t="s">
        <v>17</v>
      </c>
      <c r="D9" s="29">
        <v>6677</v>
      </c>
      <c r="E9" s="29">
        <v>6240</v>
      </c>
      <c r="F9" s="8">
        <f>ROUND(E9/D9*100,2)</f>
        <v>93.46</v>
      </c>
      <c r="G9" s="9" t="s">
        <v>117</v>
      </c>
      <c r="H9" s="4">
        <v>57</v>
      </c>
      <c r="I9" s="15" t="s">
        <v>14</v>
      </c>
      <c r="J9" s="7">
        <v>4010</v>
      </c>
      <c r="K9" s="32" t="s">
        <v>32</v>
      </c>
    </row>
    <row r="10" spans="1:11" s="20" customFormat="1" ht="14.15" customHeight="1" x14ac:dyDescent="0.2">
      <c r="A10" s="72"/>
      <c r="B10" s="72" t="str">
        <f t="shared" si="0"/>
        <v/>
      </c>
      <c r="C10" s="80"/>
      <c r="D10" s="40"/>
      <c r="E10" s="40"/>
      <c r="F10" s="34"/>
      <c r="G10" s="10" t="s">
        <v>118</v>
      </c>
      <c r="H10" s="5">
        <v>45</v>
      </c>
      <c r="I10" s="15" t="s">
        <v>14</v>
      </c>
      <c r="J10" s="11">
        <v>2190</v>
      </c>
      <c r="K10" s="154" t="s">
        <v>300</v>
      </c>
    </row>
    <row r="11" spans="1:11" s="20" customFormat="1" ht="14.15" customHeight="1" x14ac:dyDescent="0.2">
      <c r="A11" s="81"/>
      <c r="B11" s="81" t="str">
        <f t="shared" si="0"/>
        <v/>
      </c>
      <c r="C11" s="82"/>
      <c r="D11" s="38"/>
      <c r="E11" s="38"/>
      <c r="F11" s="36"/>
      <c r="G11" s="12"/>
      <c r="H11" s="6"/>
      <c r="I11" s="16"/>
      <c r="J11" s="13"/>
      <c r="K11" s="154"/>
    </row>
    <row r="12" spans="1:11" ht="14.15" customHeight="1" x14ac:dyDescent="0.2">
      <c r="A12" s="71">
        <v>21670</v>
      </c>
      <c r="B12" s="71" t="str">
        <f t="shared" si="0"/>
        <v>木</v>
      </c>
      <c r="C12" s="79" t="s">
        <v>17</v>
      </c>
      <c r="D12" s="29"/>
      <c r="E12" s="29"/>
      <c r="F12" s="8" t="s">
        <v>22</v>
      </c>
      <c r="G12" s="9" t="s">
        <v>117</v>
      </c>
      <c r="H12" s="4">
        <v>61</v>
      </c>
      <c r="I12" s="15" t="s">
        <v>14</v>
      </c>
      <c r="J12" s="7"/>
      <c r="K12" s="32" t="s">
        <v>16</v>
      </c>
    </row>
    <row r="13" spans="1:11" ht="13.5" customHeight="1" x14ac:dyDescent="0.2">
      <c r="A13" s="75">
        <v>23131</v>
      </c>
      <c r="B13" s="75" t="str">
        <f t="shared" si="0"/>
        <v>火</v>
      </c>
      <c r="C13" s="79" t="s">
        <v>17</v>
      </c>
      <c r="D13" s="29">
        <v>9690</v>
      </c>
      <c r="E13" s="29">
        <v>9058</v>
      </c>
      <c r="F13" s="8">
        <f>ROUND(E13/D13*100,2)</f>
        <v>93.48</v>
      </c>
      <c r="G13" s="31" t="s">
        <v>119</v>
      </c>
      <c r="H13" s="28">
        <v>58</v>
      </c>
      <c r="I13" s="14" t="s">
        <v>14</v>
      </c>
      <c r="J13" s="7">
        <v>3707</v>
      </c>
      <c r="K13" s="32" t="s">
        <v>32</v>
      </c>
    </row>
    <row r="14" spans="1:11" ht="13.5" customHeight="1" x14ac:dyDescent="0.2">
      <c r="A14" s="77"/>
      <c r="B14" s="77" t="str">
        <f t="shared" si="0"/>
        <v/>
      </c>
      <c r="C14" s="78"/>
      <c r="D14" s="40"/>
      <c r="E14" s="40"/>
      <c r="F14" s="19"/>
      <c r="G14" s="35" t="s">
        <v>117</v>
      </c>
      <c r="H14" s="41">
        <v>65</v>
      </c>
      <c r="I14" s="15" t="s">
        <v>14</v>
      </c>
      <c r="J14" s="11">
        <v>3467</v>
      </c>
      <c r="K14" s="42"/>
    </row>
    <row r="15" spans="1:11" ht="13.5" customHeight="1" x14ac:dyDescent="0.2">
      <c r="A15" s="89"/>
      <c r="B15" s="89" t="str">
        <f t="shared" si="0"/>
        <v/>
      </c>
      <c r="C15" s="90"/>
      <c r="D15" s="38"/>
      <c r="E15" s="38"/>
      <c r="F15" s="22"/>
      <c r="G15" s="33" t="s">
        <v>120</v>
      </c>
      <c r="H15" s="37">
        <v>54</v>
      </c>
      <c r="I15" s="16" t="s">
        <v>14</v>
      </c>
      <c r="J15" s="13">
        <v>1824</v>
      </c>
      <c r="K15" s="50"/>
    </row>
    <row r="16" spans="1:11" ht="13.5" customHeight="1" x14ac:dyDescent="0.2">
      <c r="A16" s="75">
        <v>23248</v>
      </c>
      <c r="B16" s="75" t="str">
        <f t="shared" si="0"/>
        <v>日</v>
      </c>
      <c r="C16" s="79" t="s">
        <v>34</v>
      </c>
      <c r="D16" s="40">
        <v>9505</v>
      </c>
      <c r="E16" s="40">
        <v>8527</v>
      </c>
      <c r="F16" s="8">
        <f>ROUND(E16/D16*100,2)</f>
        <v>89.71</v>
      </c>
      <c r="G16" s="35" t="s">
        <v>117</v>
      </c>
      <c r="H16" s="41">
        <v>66</v>
      </c>
      <c r="I16" s="14" t="s">
        <v>14</v>
      </c>
      <c r="J16" s="11">
        <v>4252</v>
      </c>
      <c r="K16" s="42" t="s">
        <v>18</v>
      </c>
    </row>
    <row r="17" spans="1:11" ht="13.5" customHeight="1" x14ac:dyDescent="0.2">
      <c r="A17" s="77"/>
      <c r="B17" s="77" t="str">
        <f t="shared" si="0"/>
        <v/>
      </c>
      <c r="C17" s="78"/>
      <c r="D17" s="40"/>
      <c r="E17" s="40"/>
      <c r="F17" s="19"/>
      <c r="G17" s="35" t="s">
        <v>121</v>
      </c>
      <c r="H17" s="41">
        <v>58</v>
      </c>
      <c r="I17" s="15" t="s">
        <v>14</v>
      </c>
      <c r="J17" s="11">
        <v>3652</v>
      </c>
      <c r="K17" s="42"/>
    </row>
    <row r="18" spans="1:11" ht="13.5" customHeight="1" x14ac:dyDescent="0.2">
      <c r="A18" s="77"/>
      <c r="B18" s="77" t="str">
        <f t="shared" si="0"/>
        <v/>
      </c>
      <c r="C18" s="78"/>
      <c r="D18" s="40"/>
      <c r="E18" s="40"/>
      <c r="F18" s="19"/>
      <c r="G18" s="35" t="s">
        <v>122</v>
      </c>
      <c r="H18" s="41">
        <v>60</v>
      </c>
      <c r="I18" s="16" t="s">
        <v>14</v>
      </c>
      <c r="J18" s="11">
        <v>468</v>
      </c>
      <c r="K18" s="42"/>
    </row>
    <row r="19" spans="1:11" ht="14.15" customHeight="1" x14ac:dyDescent="0.2">
      <c r="A19" s="71">
        <v>24704</v>
      </c>
      <c r="B19" s="71" t="str">
        <f t="shared" si="0"/>
        <v>日</v>
      </c>
      <c r="C19" s="79" t="s">
        <v>17</v>
      </c>
      <c r="D19" s="29">
        <v>9471</v>
      </c>
      <c r="E19" s="29">
        <v>8674</v>
      </c>
      <c r="F19" s="8">
        <f>ROUND(E19/D19*100,2)</f>
        <v>91.58</v>
      </c>
      <c r="G19" s="9" t="s">
        <v>121</v>
      </c>
      <c r="H19" s="28">
        <v>62</v>
      </c>
      <c r="I19" s="14" t="s">
        <v>14</v>
      </c>
      <c r="J19" s="7">
        <v>4531</v>
      </c>
      <c r="K19" s="32" t="s">
        <v>36</v>
      </c>
    </row>
    <row r="20" spans="1:11" ht="14.15" customHeight="1" x14ac:dyDescent="0.2">
      <c r="A20" s="72"/>
      <c r="B20" s="72" t="str">
        <f t="shared" si="0"/>
        <v/>
      </c>
      <c r="C20" s="80"/>
      <c r="D20" s="40"/>
      <c r="E20" s="40"/>
      <c r="F20" s="19"/>
      <c r="G20" s="12" t="s">
        <v>123</v>
      </c>
      <c r="H20" s="41">
        <v>62</v>
      </c>
      <c r="I20" s="15" t="s">
        <v>14</v>
      </c>
      <c r="J20" s="11">
        <v>4014</v>
      </c>
      <c r="K20" s="5"/>
    </row>
    <row r="21" spans="1:11" ht="14.15" customHeight="1" x14ac:dyDescent="0.2">
      <c r="A21" s="71">
        <v>26167</v>
      </c>
      <c r="B21" s="71" t="str">
        <f t="shared" si="0"/>
        <v>日</v>
      </c>
      <c r="C21" s="79" t="s">
        <v>17</v>
      </c>
      <c r="D21" s="7">
        <v>9938</v>
      </c>
      <c r="E21" s="7">
        <v>9367</v>
      </c>
      <c r="F21" s="8">
        <f>ROUND(E21/D21*100,2)</f>
        <v>94.25</v>
      </c>
      <c r="G21" s="10" t="s">
        <v>123</v>
      </c>
      <c r="H21" s="23">
        <v>66</v>
      </c>
      <c r="I21" s="14" t="s">
        <v>14</v>
      </c>
      <c r="J21" s="7">
        <v>4742</v>
      </c>
      <c r="K21" s="4" t="s">
        <v>15</v>
      </c>
    </row>
    <row r="22" spans="1:11" ht="14.15" customHeight="1" x14ac:dyDescent="0.2">
      <c r="A22" s="72"/>
      <c r="B22" s="72" t="str">
        <f t="shared" si="0"/>
        <v/>
      </c>
      <c r="C22" s="80"/>
      <c r="D22" s="11"/>
      <c r="E22" s="11"/>
      <c r="F22" s="19"/>
      <c r="G22" s="10" t="s">
        <v>124</v>
      </c>
      <c r="H22" s="25">
        <v>54</v>
      </c>
      <c r="I22" s="15" t="s">
        <v>14</v>
      </c>
      <c r="J22" s="11">
        <v>2607</v>
      </c>
      <c r="K22" s="5"/>
    </row>
    <row r="23" spans="1:11" ht="14.15" customHeight="1" x14ac:dyDescent="0.2">
      <c r="A23" s="81"/>
      <c r="B23" s="81" t="str">
        <f t="shared" si="0"/>
        <v/>
      </c>
      <c r="C23" s="82"/>
      <c r="D23" s="13"/>
      <c r="E23" s="13"/>
      <c r="F23" s="22"/>
      <c r="G23" s="12" t="s">
        <v>125</v>
      </c>
      <c r="H23" s="26">
        <v>47</v>
      </c>
      <c r="I23" s="16" t="s">
        <v>14</v>
      </c>
      <c r="J23" s="13">
        <v>1917</v>
      </c>
      <c r="K23" s="6"/>
    </row>
    <row r="24" spans="1:11" ht="14.15" customHeight="1" x14ac:dyDescent="0.2">
      <c r="A24" s="71">
        <v>27623</v>
      </c>
      <c r="B24" s="71" t="str">
        <f t="shared" si="0"/>
        <v>日</v>
      </c>
      <c r="C24" s="79" t="s">
        <v>17</v>
      </c>
      <c r="D24" s="7">
        <v>9939</v>
      </c>
      <c r="E24" s="7">
        <v>9373</v>
      </c>
      <c r="F24" s="8">
        <f>ROUND(E24/D24*100,2)</f>
        <v>94.31</v>
      </c>
      <c r="G24" s="10" t="s">
        <v>123</v>
      </c>
      <c r="H24" s="23">
        <v>70</v>
      </c>
      <c r="I24" s="14" t="s">
        <v>128</v>
      </c>
      <c r="J24" s="7">
        <v>6337</v>
      </c>
      <c r="K24" s="4" t="s">
        <v>16</v>
      </c>
    </row>
    <row r="25" spans="1:11" ht="14.15" customHeight="1" x14ac:dyDescent="0.2">
      <c r="A25" s="72"/>
      <c r="B25" s="72" t="str">
        <f t="shared" si="0"/>
        <v/>
      </c>
      <c r="C25" s="80"/>
      <c r="D25" s="11"/>
      <c r="E25" s="11"/>
      <c r="F25" s="19"/>
      <c r="G25" s="10" t="s">
        <v>126</v>
      </c>
      <c r="H25" s="25">
        <v>36</v>
      </c>
      <c r="I25" s="15" t="s">
        <v>14</v>
      </c>
      <c r="J25" s="11">
        <v>1496</v>
      </c>
      <c r="K25" s="5"/>
    </row>
    <row r="26" spans="1:11" ht="14.15" customHeight="1" x14ac:dyDescent="0.2">
      <c r="A26" s="81"/>
      <c r="B26" s="81" t="str">
        <f t="shared" si="0"/>
        <v/>
      </c>
      <c r="C26" s="82"/>
      <c r="D26" s="13"/>
      <c r="E26" s="13"/>
      <c r="F26" s="22"/>
      <c r="G26" s="12" t="s">
        <v>127</v>
      </c>
      <c r="H26" s="26">
        <v>55</v>
      </c>
      <c r="I26" s="16" t="s">
        <v>14</v>
      </c>
      <c r="J26" s="13">
        <v>1400</v>
      </c>
      <c r="K26" s="6"/>
    </row>
    <row r="27" spans="1:11" ht="14.15" customHeight="1" x14ac:dyDescent="0.2">
      <c r="A27" s="71">
        <v>29079</v>
      </c>
      <c r="B27" s="71" t="str">
        <f t="shared" si="0"/>
        <v>日</v>
      </c>
      <c r="C27" s="79" t="s">
        <v>17</v>
      </c>
      <c r="D27" s="7">
        <v>9916</v>
      </c>
      <c r="E27" s="7">
        <v>9355</v>
      </c>
      <c r="F27" s="8">
        <f>ROUND(E27/D27*100,2)</f>
        <v>94.34</v>
      </c>
      <c r="G27" s="10" t="s">
        <v>123</v>
      </c>
      <c r="H27" s="4">
        <v>74</v>
      </c>
      <c r="I27" s="14" t="s">
        <v>14</v>
      </c>
      <c r="J27" s="7">
        <v>4912</v>
      </c>
      <c r="K27" s="4" t="s">
        <v>18</v>
      </c>
    </row>
    <row r="28" spans="1:11" ht="14.15" customHeight="1" x14ac:dyDescent="0.2">
      <c r="A28" s="81"/>
      <c r="B28" s="81" t="str">
        <f t="shared" si="0"/>
        <v/>
      </c>
      <c r="C28" s="82"/>
      <c r="D28" s="13"/>
      <c r="E28" s="13"/>
      <c r="F28" s="22"/>
      <c r="G28" s="12" t="s">
        <v>124</v>
      </c>
      <c r="H28" s="6">
        <v>62</v>
      </c>
      <c r="I28" s="16" t="s">
        <v>14</v>
      </c>
      <c r="J28" s="13">
        <v>4371</v>
      </c>
      <c r="K28" s="6"/>
    </row>
    <row r="29" spans="1:11" ht="14.15" customHeight="1" x14ac:dyDescent="0.2">
      <c r="A29" s="71">
        <v>30542</v>
      </c>
      <c r="B29" s="71" t="str">
        <f t="shared" si="0"/>
        <v>日</v>
      </c>
      <c r="C29" s="79" t="s">
        <v>17</v>
      </c>
      <c r="D29" s="7">
        <v>9810</v>
      </c>
      <c r="E29" s="7">
        <v>9262</v>
      </c>
      <c r="F29" s="8">
        <f>ROUND(E29/D29*100,2)</f>
        <v>94.41</v>
      </c>
      <c r="G29" s="10" t="s">
        <v>124</v>
      </c>
      <c r="H29" s="4">
        <v>66</v>
      </c>
      <c r="I29" s="14" t="s">
        <v>128</v>
      </c>
      <c r="J29" s="46">
        <v>6185</v>
      </c>
      <c r="K29" s="4" t="s">
        <v>15</v>
      </c>
    </row>
    <row r="30" spans="1:11" s="20" customFormat="1" ht="14.15" customHeight="1" x14ac:dyDescent="0.2">
      <c r="A30" s="72"/>
      <c r="B30" s="72" t="str">
        <f t="shared" si="0"/>
        <v/>
      </c>
      <c r="C30" s="80"/>
      <c r="D30" s="11"/>
      <c r="E30" s="11"/>
      <c r="F30" s="19"/>
      <c r="G30" s="10" t="s">
        <v>129</v>
      </c>
      <c r="H30" s="5">
        <v>46</v>
      </c>
      <c r="I30" s="16" t="s">
        <v>14</v>
      </c>
      <c r="J30" s="47">
        <v>2960</v>
      </c>
      <c r="K30" s="6"/>
    </row>
    <row r="31" spans="1:11" ht="14.15" customHeight="1" x14ac:dyDescent="0.2">
      <c r="A31" s="71">
        <v>31998</v>
      </c>
      <c r="B31" s="71" t="str">
        <f t="shared" si="0"/>
        <v>日</v>
      </c>
      <c r="C31" s="79" t="s">
        <v>17</v>
      </c>
      <c r="D31" s="7"/>
      <c r="E31" s="7"/>
      <c r="F31" s="8" t="s">
        <v>22</v>
      </c>
      <c r="G31" s="24" t="s">
        <v>124</v>
      </c>
      <c r="H31" s="4">
        <v>70</v>
      </c>
      <c r="I31" s="16" t="s">
        <v>128</v>
      </c>
      <c r="J31" s="7"/>
      <c r="K31" s="4" t="s">
        <v>16</v>
      </c>
    </row>
    <row r="32" spans="1:11" ht="14.15" customHeight="1" x14ac:dyDescent="0.2">
      <c r="A32" s="83">
        <v>33461</v>
      </c>
      <c r="B32" s="83" t="str">
        <f t="shared" si="0"/>
        <v>日</v>
      </c>
      <c r="C32" s="79" t="s">
        <v>17</v>
      </c>
      <c r="D32" s="7"/>
      <c r="E32" s="7"/>
      <c r="F32" s="8" t="s">
        <v>22</v>
      </c>
      <c r="G32" s="24" t="s">
        <v>124</v>
      </c>
      <c r="H32" s="4">
        <v>74</v>
      </c>
      <c r="I32" s="16" t="s">
        <v>128</v>
      </c>
      <c r="J32" s="7"/>
      <c r="K32" s="4" t="s">
        <v>18</v>
      </c>
    </row>
    <row r="33" spans="1:11" ht="14.15" customHeight="1" x14ac:dyDescent="0.2">
      <c r="A33" s="83">
        <v>33965</v>
      </c>
      <c r="B33" s="83" t="str">
        <f t="shared" si="0"/>
        <v>日</v>
      </c>
      <c r="C33" s="79" t="s">
        <v>30</v>
      </c>
      <c r="D33" s="7">
        <v>9757</v>
      </c>
      <c r="E33" s="7">
        <v>8631</v>
      </c>
      <c r="F33" s="8">
        <f>ROUND(E33/D33*100,2)</f>
        <v>88.46</v>
      </c>
      <c r="G33" s="9" t="s">
        <v>130</v>
      </c>
      <c r="H33" s="4">
        <v>68</v>
      </c>
      <c r="I33" s="14" t="s">
        <v>14</v>
      </c>
      <c r="J33" s="7">
        <v>4913</v>
      </c>
      <c r="K33" s="4" t="s">
        <v>15</v>
      </c>
    </row>
    <row r="34" spans="1:11" ht="14.15" customHeight="1" x14ac:dyDescent="0.2">
      <c r="A34" s="91"/>
      <c r="B34" s="91" t="str">
        <f t="shared" si="0"/>
        <v/>
      </c>
      <c r="C34" s="82"/>
      <c r="D34" s="6"/>
      <c r="E34" s="6"/>
      <c r="F34" s="6"/>
      <c r="G34" s="12" t="s">
        <v>131</v>
      </c>
      <c r="H34" s="6">
        <v>53</v>
      </c>
      <c r="I34" s="16" t="s">
        <v>14</v>
      </c>
      <c r="J34" s="13">
        <v>3613</v>
      </c>
      <c r="K34" s="6"/>
    </row>
    <row r="35" spans="1:11" ht="14.15" customHeight="1" x14ac:dyDescent="0.2">
      <c r="A35" s="83">
        <v>35407</v>
      </c>
      <c r="B35" s="83" t="str">
        <f t="shared" si="0"/>
        <v>日</v>
      </c>
      <c r="C35" s="79" t="s">
        <v>17</v>
      </c>
      <c r="D35" s="7">
        <v>10044</v>
      </c>
      <c r="E35" s="7">
        <v>8853</v>
      </c>
      <c r="F35" s="8">
        <f>ROUND(E35/D35*100,2)</f>
        <v>88.14</v>
      </c>
      <c r="G35" s="9" t="s">
        <v>131</v>
      </c>
      <c r="H35" s="4">
        <v>57</v>
      </c>
      <c r="I35" s="14" t="s">
        <v>14</v>
      </c>
      <c r="J35" s="7">
        <v>4367</v>
      </c>
      <c r="K35" s="4" t="s">
        <v>15</v>
      </c>
    </row>
    <row r="36" spans="1:11" ht="14.15" customHeight="1" x14ac:dyDescent="0.2">
      <c r="A36" s="91"/>
      <c r="B36" s="91" t="str">
        <f t="shared" si="0"/>
        <v/>
      </c>
      <c r="C36" s="82"/>
      <c r="D36" s="6"/>
      <c r="E36" s="6"/>
      <c r="F36" s="6"/>
      <c r="G36" s="12" t="s">
        <v>130</v>
      </c>
      <c r="H36" s="6">
        <v>72</v>
      </c>
      <c r="I36" s="16" t="s">
        <v>14</v>
      </c>
      <c r="J36" s="13">
        <v>4357</v>
      </c>
      <c r="K36" s="6"/>
    </row>
    <row r="37" spans="1:11" ht="14.15" customHeight="1" x14ac:dyDescent="0.2">
      <c r="A37" s="71">
        <v>36856</v>
      </c>
      <c r="B37" s="71" t="str">
        <f t="shared" si="0"/>
        <v>日</v>
      </c>
      <c r="C37" s="79" t="s">
        <v>17</v>
      </c>
      <c r="D37" s="7">
        <v>10113</v>
      </c>
      <c r="E37" s="7">
        <v>6686</v>
      </c>
      <c r="F37" s="8">
        <f>ROUND(E37/D37*100,2)</f>
        <v>66.11</v>
      </c>
      <c r="G37" s="9" t="s">
        <v>131</v>
      </c>
      <c r="H37" s="4">
        <v>61</v>
      </c>
      <c r="I37" s="4" t="s">
        <v>14</v>
      </c>
      <c r="J37" s="7">
        <v>5540</v>
      </c>
      <c r="K37" s="4" t="s">
        <v>16</v>
      </c>
    </row>
    <row r="38" spans="1:11" ht="14.15" customHeight="1" x14ac:dyDescent="0.2">
      <c r="A38" s="91"/>
      <c r="B38" s="91" t="str">
        <f t="shared" si="0"/>
        <v/>
      </c>
      <c r="C38" s="82"/>
      <c r="D38" s="6"/>
      <c r="E38" s="6"/>
      <c r="F38" s="6"/>
      <c r="G38" s="12" t="s">
        <v>271</v>
      </c>
      <c r="H38" s="6">
        <v>52</v>
      </c>
      <c r="I38" s="16" t="s">
        <v>14</v>
      </c>
      <c r="J38" s="13">
        <v>881</v>
      </c>
      <c r="K38" s="6"/>
    </row>
    <row r="39" spans="1:11" ht="14.15" customHeight="1" x14ac:dyDescent="0.2">
      <c r="A39" s="71">
        <v>38319</v>
      </c>
      <c r="B39" s="71" t="str">
        <f t="shared" si="0"/>
        <v>日</v>
      </c>
      <c r="C39" s="79" t="s">
        <v>17</v>
      </c>
      <c r="D39" s="7">
        <v>10123</v>
      </c>
      <c r="E39" s="7">
        <v>7917</v>
      </c>
      <c r="F39" s="8">
        <f>ROUND(E39/D39*100,2)</f>
        <v>78.209999999999994</v>
      </c>
      <c r="G39" s="9" t="s">
        <v>131</v>
      </c>
      <c r="H39" s="4">
        <v>65</v>
      </c>
      <c r="I39" s="4" t="s">
        <v>128</v>
      </c>
      <c r="J39" s="7">
        <v>4028</v>
      </c>
      <c r="K39" s="4" t="s">
        <v>18</v>
      </c>
    </row>
    <row r="40" spans="1:11" ht="14.15" customHeight="1" x14ac:dyDescent="0.2">
      <c r="A40" s="12"/>
      <c r="B40" s="12" t="str">
        <f t="shared" si="0"/>
        <v/>
      </c>
      <c r="C40" s="6"/>
      <c r="D40" s="6"/>
      <c r="E40" s="6"/>
      <c r="F40" s="6"/>
      <c r="G40" s="12" t="s">
        <v>279</v>
      </c>
      <c r="H40" s="6">
        <v>63</v>
      </c>
      <c r="I40" s="16" t="s">
        <v>14</v>
      </c>
      <c r="J40" s="13">
        <v>3823</v>
      </c>
      <c r="K40" s="6"/>
    </row>
    <row r="41" spans="1:11" ht="14.15" customHeight="1" x14ac:dyDescent="0.2">
      <c r="A41" s="71">
        <v>39782</v>
      </c>
      <c r="B41" s="71" t="str">
        <f t="shared" si="0"/>
        <v>日</v>
      </c>
      <c r="C41" s="79" t="s">
        <v>17</v>
      </c>
      <c r="D41" s="7">
        <v>9793</v>
      </c>
      <c r="E41" s="7">
        <v>8070</v>
      </c>
      <c r="F41" s="8">
        <f>ROUND(E41/D41*100,2)</f>
        <v>82.41</v>
      </c>
      <c r="G41" s="9" t="s">
        <v>326</v>
      </c>
      <c r="H41" s="4">
        <v>60</v>
      </c>
      <c r="I41" s="4" t="s">
        <v>14</v>
      </c>
      <c r="J41" s="7">
        <v>4248</v>
      </c>
      <c r="K41" s="4" t="s">
        <v>15</v>
      </c>
    </row>
    <row r="42" spans="1:11" x14ac:dyDescent="0.2">
      <c r="A42" s="12"/>
      <c r="B42" s="12" t="str">
        <f t="shared" si="0"/>
        <v/>
      </c>
      <c r="C42" s="6"/>
      <c r="D42" s="6"/>
      <c r="E42" s="6"/>
      <c r="F42" s="6"/>
      <c r="G42" s="12" t="s">
        <v>327</v>
      </c>
      <c r="H42" s="6">
        <v>40</v>
      </c>
      <c r="I42" s="16" t="s">
        <v>14</v>
      </c>
      <c r="J42" s="13">
        <v>3729</v>
      </c>
      <c r="K42" s="6"/>
    </row>
    <row r="43" spans="1:11" x14ac:dyDescent="0.2">
      <c r="A43" s="71">
        <v>41245</v>
      </c>
      <c r="B43" s="71" t="str">
        <f t="shared" si="0"/>
        <v>日</v>
      </c>
      <c r="C43" s="79" t="s">
        <v>17</v>
      </c>
      <c r="D43" s="117">
        <v>9494</v>
      </c>
      <c r="E43" s="62">
        <v>7147</v>
      </c>
      <c r="F43" s="114">
        <v>75.28</v>
      </c>
      <c r="G43" s="9" t="s">
        <v>326</v>
      </c>
      <c r="H43" s="114">
        <v>64</v>
      </c>
      <c r="I43" s="4" t="s">
        <v>14</v>
      </c>
      <c r="J43" s="117">
        <v>4315</v>
      </c>
      <c r="K43" s="4" t="s">
        <v>16</v>
      </c>
    </row>
    <row r="44" spans="1:11" x14ac:dyDescent="0.2">
      <c r="A44" s="115"/>
      <c r="B44" s="115" t="str">
        <f t="shared" si="0"/>
        <v/>
      </c>
      <c r="C44" s="6"/>
      <c r="D44" s="116"/>
      <c r="E44" s="6"/>
      <c r="F44" s="116"/>
      <c r="G44" s="6" t="s">
        <v>352</v>
      </c>
      <c r="H44" s="116">
        <v>67</v>
      </c>
      <c r="I44" s="16" t="s">
        <v>14</v>
      </c>
      <c r="J44" s="118">
        <v>2762</v>
      </c>
      <c r="K44" s="6"/>
    </row>
    <row r="45" spans="1:11" x14ac:dyDescent="0.2">
      <c r="A45" s="71">
        <v>42701</v>
      </c>
      <c r="B45" s="71" t="str">
        <f t="shared" si="0"/>
        <v>日</v>
      </c>
      <c r="C45" s="79" t="s">
        <v>17</v>
      </c>
      <c r="D45" s="117">
        <v>9191</v>
      </c>
      <c r="E45" s="62">
        <v>6345</v>
      </c>
      <c r="F45" s="114">
        <v>69.03</v>
      </c>
      <c r="G45" s="9" t="s">
        <v>326</v>
      </c>
      <c r="H45" s="114">
        <v>68</v>
      </c>
      <c r="I45" s="4" t="s">
        <v>14</v>
      </c>
      <c r="J45" s="117">
        <v>3513</v>
      </c>
      <c r="K45" s="4" t="s">
        <v>18</v>
      </c>
    </row>
    <row r="46" spans="1:11" x14ac:dyDescent="0.2">
      <c r="A46" s="115"/>
      <c r="B46" s="115"/>
      <c r="C46" s="6"/>
      <c r="D46" s="116"/>
      <c r="E46" s="6"/>
      <c r="F46" s="116"/>
      <c r="G46" s="6" t="s">
        <v>352</v>
      </c>
      <c r="H46" s="116">
        <v>71</v>
      </c>
      <c r="I46" s="16" t="s">
        <v>14</v>
      </c>
      <c r="J46" s="118">
        <v>2779</v>
      </c>
      <c r="K46" s="6"/>
    </row>
    <row r="47" spans="1:11" x14ac:dyDescent="0.2">
      <c r="A47" s="71">
        <v>44164</v>
      </c>
      <c r="B47" s="71" t="str">
        <f t="shared" ref="B47" si="1">IF(A47=0,"",TEXT(A47,"aaa"))</f>
        <v>日</v>
      </c>
      <c r="C47" s="79" t="s">
        <v>17</v>
      </c>
      <c r="D47" s="117">
        <v>8887</v>
      </c>
      <c r="E47" s="62">
        <v>6681</v>
      </c>
      <c r="F47" s="114">
        <v>75.180000000000007</v>
      </c>
      <c r="G47" s="9" t="s">
        <v>383</v>
      </c>
      <c r="H47" s="114">
        <v>53</v>
      </c>
      <c r="I47" s="4" t="s">
        <v>14</v>
      </c>
      <c r="J47" s="117">
        <v>2175</v>
      </c>
      <c r="K47" s="4" t="s">
        <v>15</v>
      </c>
    </row>
    <row r="48" spans="1:11" x14ac:dyDescent="0.2">
      <c r="A48" s="147"/>
      <c r="B48" s="147"/>
      <c r="C48" s="80"/>
      <c r="D48" s="148"/>
      <c r="E48" s="67"/>
      <c r="F48" s="20"/>
      <c r="G48" s="10" t="s">
        <v>384</v>
      </c>
      <c r="H48" s="149">
        <v>59</v>
      </c>
      <c r="I48" s="5" t="s">
        <v>14</v>
      </c>
      <c r="J48" s="148">
        <v>1865</v>
      </c>
      <c r="K48" s="5"/>
    </row>
    <row r="49" spans="1:11" x14ac:dyDescent="0.2">
      <c r="A49" s="147"/>
      <c r="B49" s="147"/>
      <c r="C49" s="80"/>
      <c r="D49" s="148"/>
      <c r="E49" s="67"/>
      <c r="F49" s="20"/>
      <c r="G49" s="10" t="s">
        <v>381</v>
      </c>
      <c r="H49" s="149">
        <v>75</v>
      </c>
      <c r="I49" s="5" t="s">
        <v>14</v>
      </c>
      <c r="J49" s="148">
        <v>1651</v>
      </c>
      <c r="K49" s="5"/>
    </row>
    <row r="50" spans="1:11" x14ac:dyDescent="0.2">
      <c r="A50" s="115"/>
      <c r="B50" s="115"/>
      <c r="C50" s="6"/>
      <c r="D50" s="116"/>
      <c r="E50" s="6"/>
      <c r="F50" s="116"/>
      <c r="G50" s="6" t="s">
        <v>382</v>
      </c>
      <c r="H50" s="116">
        <v>67</v>
      </c>
      <c r="I50" s="16" t="s">
        <v>14</v>
      </c>
      <c r="J50" s="118">
        <v>934</v>
      </c>
      <c r="K50" s="6"/>
    </row>
  </sheetData>
  <mergeCells count="8">
    <mergeCell ref="A3:A4"/>
    <mergeCell ref="C3:C4"/>
    <mergeCell ref="D3:D4"/>
    <mergeCell ref="K10:K11"/>
    <mergeCell ref="C5:C6"/>
    <mergeCell ref="G3:J3"/>
    <mergeCell ref="K3:K4"/>
    <mergeCell ref="B3:B4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19</vt:i4>
      </vt:variant>
    </vt:vector>
  </HeadingPairs>
  <TitlesOfParts>
    <vt:vector size="38" baseType="lpstr">
      <vt:lpstr>鷹栖</vt:lpstr>
      <vt:lpstr>東神楽</vt:lpstr>
      <vt:lpstr>当麻</vt:lpstr>
      <vt:lpstr>比布</vt:lpstr>
      <vt:lpstr>愛別</vt:lpstr>
      <vt:lpstr>上川</vt:lpstr>
      <vt:lpstr>東川</vt:lpstr>
      <vt:lpstr>美瑛</vt:lpstr>
      <vt:lpstr>上富良野</vt:lpstr>
      <vt:lpstr>中富良野</vt:lpstr>
      <vt:lpstr>南富良野</vt:lpstr>
      <vt:lpstr>占冠</vt:lpstr>
      <vt:lpstr>和寒</vt:lpstr>
      <vt:lpstr>剣淵</vt:lpstr>
      <vt:lpstr>下川</vt:lpstr>
      <vt:lpstr>美深</vt:lpstr>
      <vt:lpstr>音威子府</vt:lpstr>
      <vt:lpstr>中川</vt:lpstr>
      <vt:lpstr>幌加内</vt:lpstr>
      <vt:lpstr>愛別!Print_Area</vt:lpstr>
      <vt:lpstr>音威子府!Print_Area</vt:lpstr>
      <vt:lpstr>下川!Print_Area</vt:lpstr>
      <vt:lpstr>剣淵!Print_Area</vt:lpstr>
      <vt:lpstr>上川!Print_Area</vt:lpstr>
      <vt:lpstr>上富良野!Print_Area</vt:lpstr>
      <vt:lpstr>占冠!Print_Area</vt:lpstr>
      <vt:lpstr>鷹栖!Print_Area</vt:lpstr>
      <vt:lpstr>中川!Print_Area</vt:lpstr>
      <vt:lpstr>中富良野!Print_Area</vt:lpstr>
      <vt:lpstr>東神楽!Print_Area</vt:lpstr>
      <vt:lpstr>東川!Print_Area</vt:lpstr>
      <vt:lpstr>当麻!Print_Area</vt:lpstr>
      <vt:lpstr>南富良野!Print_Area</vt:lpstr>
      <vt:lpstr>比布!Print_Area</vt:lpstr>
      <vt:lpstr>美瑛!Print_Area</vt:lpstr>
      <vt:lpstr>美深!Print_Area</vt:lpstr>
      <vt:lpstr>幌加内!Print_Area</vt:lpstr>
      <vt:lpstr>和寒!Print_Area</vt:lpstr>
    </vt:vector>
  </TitlesOfParts>
  <Company>市町村課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044862</dc:creator>
  <cp:lastModifiedBy>島＿健人</cp:lastModifiedBy>
  <cp:lastPrinted>2024-02-07T04:44:25Z</cp:lastPrinted>
  <dcterms:created xsi:type="dcterms:W3CDTF">2006-02-13T01:11:45Z</dcterms:created>
  <dcterms:modified xsi:type="dcterms:W3CDTF">2024-02-07T04:44:27Z</dcterms:modified>
</cp:coreProperties>
</file>