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6-4表" sheetId="6" r:id="rId1"/>
  </sheets>
  <definedNames>
    <definedName name="_xlnm.Print_Area" localSheetId="0">'6-4表'!$A$1:$AM$245</definedName>
    <definedName name="_xlnm.Print_Titles" localSheetId="0">'6-4表'!$3:$6</definedName>
  </definedNames>
  <calcPr calcId="162913"/>
</workbook>
</file>

<file path=xl/calcChain.xml><?xml version="1.0" encoding="utf-8"?>
<calcChain xmlns="http://schemas.openxmlformats.org/spreadsheetml/2006/main">
  <c r="AM241" i="6" l="1"/>
  <c r="AL241" i="6"/>
  <c r="AK241" i="6"/>
  <c r="AJ241" i="6"/>
  <c r="AI241" i="6"/>
  <c r="AH241" i="6"/>
  <c r="AH239" i="6" s="1"/>
  <c r="AG241" i="6"/>
  <c r="AF241" i="6"/>
  <c r="AE241" i="6"/>
  <c r="AD241" i="6"/>
  <c r="AC241" i="6"/>
  <c r="AB241" i="6"/>
  <c r="AA241" i="6"/>
  <c r="Z241" i="6"/>
  <c r="Z239" i="6" s="1"/>
  <c r="Y241" i="6"/>
  <c r="X241" i="6"/>
  <c r="W241" i="6"/>
  <c r="V241" i="6"/>
  <c r="U241" i="6"/>
  <c r="T241" i="6"/>
  <c r="S241" i="6"/>
  <c r="R241" i="6"/>
  <c r="R239" i="6" s="1"/>
  <c r="Q241" i="6"/>
  <c r="P241" i="6"/>
  <c r="O241" i="6"/>
  <c r="N241" i="6"/>
  <c r="M241" i="6"/>
  <c r="L241" i="6"/>
  <c r="K241" i="6"/>
  <c r="J241" i="6"/>
  <c r="J239" i="6" s="1"/>
  <c r="I241" i="6"/>
  <c r="H241" i="6"/>
  <c r="G241" i="6"/>
  <c r="F241" i="6"/>
  <c r="E241" i="6"/>
  <c r="D241" i="6"/>
  <c r="AM239" i="6"/>
  <c r="AL239" i="6"/>
  <c r="AK239" i="6"/>
  <c r="AJ239" i="6"/>
  <c r="AI239" i="6"/>
  <c r="AG239" i="6"/>
  <c r="AF239" i="6"/>
  <c r="AE239" i="6"/>
  <c r="AD239" i="6"/>
  <c r="AC239" i="6"/>
  <c r="AB239" i="6"/>
  <c r="AA239" i="6"/>
  <c r="Y239" i="6"/>
  <c r="X239" i="6"/>
  <c r="W239" i="6"/>
  <c r="V239" i="6"/>
  <c r="U239" i="6"/>
  <c r="T239" i="6"/>
  <c r="S239" i="6"/>
  <c r="Q239" i="6"/>
  <c r="P239" i="6"/>
  <c r="O239" i="6"/>
  <c r="N239" i="6"/>
  <c r="M239" i="6"/>
  <c r="L239" i="6"/>
  <c r="K239" i="6"/>
  <c r="I239" i="6"/>
  <c r="H239" i="6"/>
  <c r="G239" i="6"/>
  <c r="F239" i="6"/>
  <c r="E239" i="6"/>
  <c r="D239" i="6"/>
  <c r="AM230" i="6"/>
  <c r="AL230" i="6"/>
  <c r="AK230" i="6"/>
  <c r="AJ230" i="6"/>
  <c r="AI230" i="6"/>
  <c r="AH230" i="6"/>
  <c r="AH228" i="6" s="1"/>
  <c r="AG230" i="6"/>
  <c r="AF230" i="6"/>
  <c r="AE230" i="6"/>
  <c r="AD230" i="6"/>
  <c r="AC230" i="6"/>
  <c r="AB230" i="6"/>
  <c r="AA230" i="6"/>
  <c r="Z230" i="6"/>
  <c r="Y230" i="6"/>
  <c r="X230" i="6"/>
  <c r="W230" i="6"/>
  <c r="V230" i="6"/>
  <c r="U230" i="6"/>
  <c r="T230" i="6"/>
  <c r="S230" i="6"/>
  <c r="R230" i="6"/>
  <c r="R228" i="6" s="1"/>
  <c r="Q230" i="6"/>
  <c r="P230" i="6"/>
  <c r="O230" i="6"/>
  <c r="N230" i="6"/>
  <c r="M230" i="6"/>
  <c r="L230" i="6"/>
  <c r="K230" i="6"/>
  <c r="J230" i="6"/>
  <c r="J228" i="6" s="1"/>
  <c r="I230" i="6"/>
  <c r="H230" i="6"/>
  <c r="G230" i="6"/>
  <c r="F230" i="6"/>
  <c r="E230" i="6"/>
  <c r="D230" i="6"/>
  <c r="AM228" i="6"/>
  <c r="AL228" i="6"/>
  <c r="AK228" i="6"/>
  <c r="AJ228" i="6"/>
  <c r="AI228" i="6"/>
  <c r="AG228" i="6"/>
  <c r="AF228" i="6"/>
  <c r="AE228" i="6"/>
  <c r="AD228" i="6"/>
  <c r="AC228" i="6"/>
  <c r="AB228" i="6"/>
  <c r="AA228" i="6"/>
  <c r="Y228" i="6"/>
  <c r="X228" i="6"/>
  <c r="W228" i="6"/>
  <c r="V228" i="6"/>
  <c r="U228" i="6"/>
  <c r="T228" i="6"/>
  <c r="S228" i="6"/>
  <c r="Q228" i="6"/>
  <c r="P228" i="6"/>
  <c r="O228" i="6"/>
  <c r="N228" i="6"/>
  <c r="M228" i="6"/>
  <c r="L228" i="6"/>
  <c r="K228" i="6"/>
  <c r="I228" i="6"/>
  <c r="H228" i="6"/>
  <c r="G228" i="6"/>
  <c r="F228" i="6"/>
  <c r="E228" i="6"/>
  <c r="D228" i="6"/>
  <c r="AM208" i="6"/>
  <c r="AL208" i="6"/>
  <c r="AK208" i="6"/>
  <c r="AJ208" i="6"/>
  <c r="AI208" i="6"/>
  <c r="AH208" i="6"/>
  <c r="AH206" i="6" s="1"/>
  <c r="AG208" i="6"/>
  <c r="AF208" i="6"/>
  <c r="AE208" i="6"/>
  <c r="AD208" i="6"/>
  <c r="AC208" i="6"/>
  <c r="AB208" i="6"/>
  <c r="AA208" i="6"/>
  <c r="Z208" i="6"/>
  <c r="Z206" i="6" s="1"/>
  <c r="Y208" i="6"/>
  <c r="X208" i="6"/>
  <c r="W208" i="6"/>
  <c r="V208" i="6"/>
  <c r="U208" i="6"/>
  <c r="T208" i="6"/>
  <c r="S208" i="6"/>
  <c r="R208" i="6"/>
  <c r="R206" i="6" s="1"/>
  <c r="Q208" i="6"/>
  <c r="P208" i="6"/>
  <c r="O208" i="6"/>
  <c r="N208" i="6"/>
  <c r="M208" i="6"/>
  <c r="L208" i="6"/>
  <c r="K208" i="6"/>
  <c r="J208" i="6"/>
  <c r="J206" i="6" s="1"/>
  <c r="I208" i="6"/>
  <c r="H208" i="6"/>
  <c r="G208" i="6"/>
  <c r="F208" i="6"/>
  <c r="E208" i="6"/>
  <c r="D208" i="6"/>
  <c r="AM206" i="6"/>
  <c r="AL206" i="6"/>
  <c r="AK206" i="6"/>
  <c r="AJ206" i="6"/>
  <c r="AI206" i="6"/>
  <c r="AG206" i="6"/>
  <c r="AF206" i="6"/>
  <c r="AE206" i="6"/>
  <c r="AD206" i="6"/>
  <c r="AC206" i="6"/>
  <c r="AB206" i="6"/>
  <c r="AA206" i="6"/>
  <c r="Y206" i="6"/>
  <c r="X206" i="6"/>
  <c r="W206" i="6"/>
  <c r="V206" i="6"/>
  <c r="U206" i="6"/>
  <c r="T206" i="6"/>
  <c r="S206" i="6"/>
  <c r="Q206" i="6"/>
  <c r="P206" i="6"/>
  <c r="O206" i="6"/>
  <c r="N206" i="6"/>
  <c r="M206" i="6"/>
  <c r="L206" i="6"/>
  <c r="K206" i="6"/>
  <c r="I206" i="6"/>
  <c r="H206" i="6"/>
  <c r="G206" i="6"/>
  <c r="F206" i="6"/>
  <c r="E206" i="6"/>
  <c r="D206" i="6"/>
  <c r="AM189" i="6"/>
  <c r="AL189" i="6"/>
  <c r="AK189" i="6"/>
  <c r="AJ189" i="6"/>
  <c r="AI189" i="6"/>
  <c r="AH189" i="6"/>
  <c r="AG189" i="6"/>
  <c r="AF189" i="6"/>
  <c r="AE189" i="6"/>
  <c r="AD189" i="6"/>
  <c r="AC189" i="6"/>
  <c r="AB189" i="6"/>
  <c r="AA189" i="6"/>
  <c r="Z189" i="6"/>
  <c r="Y189" i="6"/>
  <c r="X189" i="6"/>
  <c r="W189" i="6"/>
  <c r="V189" i="6"/>
  <c r="U189" i="6"/>
  <c r="T189" i="6"/>
  <c r="S189" i="6"/>
  <c r="R189" i="6"/>
  <c r="R10" i="6" s="1"/>
  <c r="Q189" i="6"/>
  <c r="P189" i="6"/>
  <c r="O189" i="6"/>
  <c r="N189" i="6"/>
  <c r="M189" i="6"/>
  <c r="L189" i="6"/>
  <c r="K189" i="6"/>
  <c r="J189" i="6"/>
  <c r="J10" i="6" s="1"/>
  <c r="I189" i="6"/>
  <c r="H189" i="6"/>
  <c r="G189" i="6"/>
  <c r="F189" i="6"/>
  <c r="E189" i="6"/>
  <c r="D189" i="6"/>
  <c r="AM185" i="6"/>
  <c r="AL185" i="6"/>
  <c r="AL184" i="6" s="1"/>
  <c r="AK185" i="6"/>
  <c r="AJ185" i="6"/>
  <c r="AI185" i="6"/>
  <c r="AH185" i="6"/>
  <c r="AG185" i="6"/>
  <c r="AF185" i="6"/>
  <c r="AE185" i="6"/>
  <c r="AD185" i="6"/>
  <c r="AD184" i="6" s="1"/>
  <c r="AC185" i="6"/>
  <c r="AB185" i="6"/>
  <c r="AA185" i="6"/>
  <c r="Z185" i="6"/>
  <c r="Y185" i="6"/>
  <c r="X185" i="6"/>
  <c r="W185" i="6"/>
  <c r="V185" i="6"/>
  <c r="V184" i="6" s="1"/>
  <c r="U185" i="6"/>
  <c r="T185" i="6"/>
  <c r="S185" i="6"/>
  <c r="R185" i="6"/>
  <c r="Q185" i="6"/>
  <c r="P185" i="6"/>
  <c r="O185" i="6"/>
  <c r="N185" i="6"/>
  <c r="N184" i="6" s="1"/>
  <c r="M185" i="6"/>
  <c r="L185" i="6"/>
  <c r="K185" i="6"/>
  <c r="J185" i="6"/>
  <c r="I185" i="6"/>
  <c r="H185" i="6"/>
  <c r="G185" i="6"/>
  <c r="F185" i="6"/>
  <c r="F184" i="6" s="1"/>
  <c r="E185" i="6"/>
  <c r="D185" i="6"/>
  <c r="AM184" i="6"/>
  <c r="AK184" i="6"/>
  <c r="AJ184" i="6"/>
  <c r="AI184" i="6"/>
  <c r="AH184" i="6"/>
  <c r="AG184" i="6"/>
  <c r="AF184" i="6"/>
  <c r="AE184" i="6"/>
  <c r="AC184" i="6"/>
  <c r="AB184" i="6"/>
  <c r="AA184" i="6"/>
  <c r="Z184" i="6"/>
  <c r="Y184" i="6"/>
  <c r="X184" i="6"/>
  <c r="W184" i="6"/>
  <c r="U184" i="6"/>
  <c r="T184" i="6"/>
  <c r="S184" i="6"/>
  <c r="R184" i="6"/>
  <c r="Q184" i="6"/>
  <c r="P184" i="6"/>
  <c r="O184" i="6"/>
  <c r="M184" i="6"/>
  <c r="L184" i="6"/>
  <c r="K184" i="6"/>
  <c r="J184" i="6"/>
  <c r="I184" i="6"/>
  <c r="H184" i="6"/>
  <c r="G184" i="6"/>
  <c r="E184" i="6"/>
  <c r="D184" i="6"/>
  <c r="D173" i="6"/>
  <c r="AM173" i="6"/>
  <c r="AM171" i="6" s="1"/>
  <c r="AL173" i="6"/>
  <c r="AK173" i="6"/>
  <c r="AJ173" i="6"/>
  <c r="AI173" i="6"/>
  <c r="AH173" i="6"/>
  <c r="AG173" i="6"/>
  <c r="AF173" i="6"/>
  <c r="AE173" i="6"/>
  <c r="AE171" i="6" s="1"/>
  <c r="AD173" i="6"/>
  <c r="AC173" i="6"/>
  <c r="AB173" i="6"/>
  <c r="AA173" i="6"/>
  <c r="Z173" i="6"/>
  <c r="Y173" i="6"/>
  <c r="X173" i="6"/>
  <c r="W173" i="6"/>
  <c r="W171" i="6" s="1"/>
  <c r="V173" i="6"/>
  <c r="U173" i="6"/>
  <c r="T173" i="6"/>
  <c r="S173" i="6"/>
  <c r="R173" i="6"/>
  <c r="Q173" i="6"/>
  <c r="P173" i="6"/>
  <c r="O173" i="6"/>
  <c r="O171" i="6" s="1"/>
  <c r="N173" i="6"/>
  <c r="M173" i="6"/>
  <c r="L173" i="6"/>
  <c r="K173" i="6"/>
  <c r="J173" i="6"/>
  <c r="I173" i="6"/>
  <c r="H173" i="6"/>
  <c r="G173" i="6"/>
  <c r="G171" i="6" s="1"/>
  <c r="F173" i="6"/>
  <c r="E173" i="6"/>
  <c r="AL171" i="6"/>
  <c r="AK171" i="6"/>
  <c r="AJ171" i="6"/>
  <c r="AI171" i="6"/>
  <c r="AH171" i="6"/>
  <c r="AG171" i="6"/>
  <c r="AF171" i="6"/>
  <c r="AD171" i="6"/>
  <c r="AC171" i="6"/>
  <c r="AB171" i="6"/>
  <c r="AA171" i="6"/>
  <c r="Z171" i="6"/>
  <c r="Y171" i="6"/>
  <c r="X171" i="6"/>
  <c r="V171" i="6"/>
  <c r="U171" i="6"/>
  <c r="T171" i="6"/>
  <c r="S171" i="6"/>
  <c r="R171" i="6"/>
  <c r="Q171" i="6"/>
  <c r="P171" i="6"/>
  <c r="N171" i="6"/>
  <c r="M171" i="6"/>
  <c r="L171" i="6"/>
  <c r="K171" i="6"/>
  <c r="J171" i="6"/>
  <c r="I171" i="6"/>
  <c r="H171" i="6"/>
  <c r="F171" i="6"/>
  <c r="E171" i="6"/>
  <c r="D171" i="6"/>
  <c r="D162" i="6"/>
  <c r="AM162" i="6"/>
  <c r="AM160" i="6" s="1"/>
  <c r="AL162" i="6"/>
  <c r="AK162" i="6"/>
  <c r="AJ162" i="6"/>
  <c r="AI162" i="6"/>
  <c r="AH162" i="6"/>
  <c r="AG162" i="6"/>
  <c r="AF162" i="6"/>
  <c r="AE162" i="6"/>
  <c r="AE160" i="6" s="1"/>
  <c r="AD162" i="6"/>
  <c r="AC162" i="6"/>
  <c r="AB162" i="6"/>
  <c r="AA162" i="6"/>
  <c r="Z162" i="6"/>
  <c r="Y162" i="6"/>
  <c r="X162" i="6"/>
  <c r="W162" i="6"/>
  <c r="W160" i="6" s="1"/>
  <c r="V162" i="6"/>
  <c r="U162" i="6"/>
  <c r="T162" i="6"/>
  <c r="S162" i="6"/>
  <c r="R162" i="6"/>
  <c r="Q162" i="6"/>
  <c r="P162" i="6"/>
  <c r="O162" i="6"/>
  <c r="O160" i="6" s="1"/>
  <c r="N162" i="6"/>
  <c r="M162" i="6"/>
  <c r="L162" i="6"/>
  <c r="K162" i="6"/>
  <c r="J162" i="6"/>
  <c r="I162" i="6"/>
  <c r="H162" i="6"/>
  <c r="G162" i="6"/>
  <c r="G160" i="6" s="1"/>
  <c r="F162" i="6"/>
  <c r="E162" i="6"/>
  <c r="AL160" i="6"/>
  <c r="AK160" i="6"/>
  <c r="AJ160" i="6"/>
  <c r="AI160" i="6"/>
  <c r="AH160" i="6"/>
  <c r="AG160" i="6"/>
  <c r="AF160" i="6"/>
  <c r="AD160" i="6"/>
  <c r="AC160" i="6"/>
  <c r="AB160" i="6"/>
  <c r="AA160" i="6"/>
  <c r="Z160" i="6"/>
  <c r="Y160" i="6"/>
  <c r="X160" i="6"/>
  <c r="V160" i="6"/>
  <c r="U160" i="6"/>
  <c r="T160" i="6"/>
  <c r="S160" i="6"/>
  <c r="R160" i="6"/>
  <c r="Q160" i="6"/>
  <c r="P160" i="6"/>
  <c r="N160" i="6"/>
  <c r="M160" i="6"/>
  <c r="L160" i="6"/>
  <c r="K160" i="6"/>
  <c r="J160" i="6"/>
  <c r="I160" i="6"/>
  <c r="H160" i="6"/>
  <c r="F160" i="6"/>
  <c r="E160" i="6"/>
  <c r="D160" i="6"/>
  <c r="AM139" i="6"/>
  <c r="AL139" i="6"/>
  <c r="AL133" i="6" s="1"/>
  <c r="AK139" i="6"/>
  <c r="AJ139" i="6"/>
  <c r="AI139" i="6"/>
  <c r="AH139" i="6"/>
  <c r="AG139" i="6"/>
  <c r="AF139" i="6"/>
  <c r="AE139" i="6"/>
  <c r="AD139" i="6"/>
  <c r="AD133" i="6" s="1"/>
  <c r="AC139" i="6"/>
  <c r="AB139" i="6"/>
  <c r="AA139" i="6"/>
  <c r="Z139" i="6"/>
  <c r="Y139" i="6"/>
  <c r="X139" i="6"/>
  <c r="W139" i="6"/>
  <c r="V139" i="6"/>
  <c r="V10" i="6" s="1"/>
  <c r="U139" i="6"/>
  <c r="T139" i="6"/>
  <c r="S139" i="6"/>
  <c r="R139" i="6"/>
  <c r="Q139" i="6"/>
  <c r="P139" i="6"/>
  <c r="O139" i="6"/>
  <c r="N139" i="6"/>
  <c r="N133" i="6" s="1"/>
  <c r="M139" i="6"/>
  <c r="L139" i="6"/>
  <c r="K139" i="6"/>
  <c r="J139" i="6"/>
  <c r="I139" i="6"/>
  <c r="H139" i="6"/>
  <c r="G139" i="6"/>
  <c r="F139" i="6"/>
  <c r="F133" i="6" s="1"/>
  <c r="E139" i="6"/>
  <c r="D139" i="6"/>
  <c r="AM134" i="6"/>
  <c r="AL134" i="6"/>
  <c r="AK134" i="6"/>
  <c r="AJ134" i="6"/>
  <c r="AI134" i="6"/>
  <c r="AI133" i="6" s="1"/>
  <c r="AH134" i="6"/>
  <c r="AH9" i="6" s="1"/>
  <c r="AG134" i="6"/>
  <c r="AF134" i="6"/>
  <c r="AE134" i="6"/>
  <c r="AD134" i="6"/>
  <c r="AC134" i="6"/>
  <c r="AB134" i="6"/>
  <c r="AA134" i="6"/>
  <c r="Z134" i="6"/>
  <c r="Z133" i="6" s="1"/>
  <c r="Y134" i="6"/>
  <c r="X134" i="6"/>
  <c r="W134" i="6"/>
  <c r="W133" i="6" s="1"/>
  <c r="V134" i="6"/>
  <c r="U134" i="6"/>
  <c r="T134" i="6"/>
  <c r="S134" i="6"/>
  <c r="R134" i="6"/>
  <c r="Q134" i="6"/>
  <c r="P134" i="6"/>
  <c r="O134" i="6"/>
  <c r="O133" i="6" s="1"/>
  <c r="N134" i="6"/>
  <c r="M134" i="6"/>
  <c r="L134" i="6"/>
  <c r="K134" i="6"/>
  <c r="K133" i="6" s="1"/>
  <c r="J134" i="6"/>
  <c r="J9" i="6" s="1"/>
  <c r="I134" i="6"/>
  <c r="H134" i="6"/>
  <c r="G134" i="6"/>
  <c r="F134" i="6"/>
  <c r="E134" i="6"/>
  <c r="D134" i="6"/>
  <c r="AK133" i="6"/>
  <c r="AJ133" i="6"/>
  <c r="AG133" i="6"/>
  <c r="AF133" i="6"/>
  <c r="AB133" i="6"/>
  <c r="Y133" i="6"/>
  <c r="X133" i="6"/>
  <c r="U133" i="6"/>
  <c r="T133" i="6"/>
  <c r="Q133" i="6"/>
  <c r="P133" i="6"/>
  <c r="L133" i="6"/>
  <c r="I133" i="6"/>
  <c r="H133" i="6"/>
  <c r="E133" i="6"/>
  <c r="D133" i="6"/>
  <c r="AM124" i="6"/>
  <c r="AL124" i="6"/>
  <c r="AK124" i="6"/>
  <c r="AJ124" i="6"/>
  <c r="AI124" i="6"/>
  <c r="AH124" i="6"/>
  <c r="AG124" i="6"/>
  <c r="AF124" i="6"/>
  <c r="AE124" i="6"/>
  <c r="AD124" i="6"/>
  <c r="AC124" i="6"/>
  <c r="AB124" i="6"/>
  <c r="AA124" i="6"/>
  <c r="Z124" i="6"/>
  <c r="Y124" i="6"/>
  <c r="X124" i="6"/>
  <c r="W124" i="6"/>
  <c r="V124" i="6"/>
  <c r="U124" i="6"/>
  <c r="T124" i="6"/>
  <c r="S124" i="6"/>
  <c r="R124" i="6"/>
  <c r="Q124" i="6"/>
  <c r="P124" i="6"/>
  <c r="O124" i="6"/>
  <c r="N124" i="6"/>
  <c r="M124" i="6"/>
  <c r="L124" i="6"/>
  <c r="K124" i="6"/>
  <c r="J124" i="6"/>
  <c r="I124" i="6"/>
  <c r="H124" i="6"/>
  <c r="G124" i="6"/>
  <c r="F124" i="6"/>
  <c r="E124" i="6"/>
  <c r="D124" i="6"/>
  <c r="AM113" i="6"/>
  <c r="AL113" i="6"/>
  <c r="AK113" i="6"/>
  <c r="AJ113" i="6"/>
  <c r="AI113" i="6"/>
  <c r="AH113" i="6"/>
  <c r="AH109" i="6" s="1"/>
  <c r="AG113" i="6"/>
  <c r="AG109" i="6" s="1"/>
  <c r="AF113" i="6"/>
  <c r="AE113" i="6"/>
  <c r="AD113" i="6"/>
  <c r="AC113" i="6"/>
  <c r="AB113" i="6"/>
  <c r="AA113" i="6"/>
  <c r="Z113" i="6"/>
  <c r="Z109" i="6" s="1"/>
  <c r="Y113" i="6"/>
  <c r="Y109" i="6" s="1"/>
  <c r="X113" i="6"/>
  <c r="W113" i="6"/>
  <c r="V113" i="6"/>
  <c r="U113" i="6"/>
  <c r="T113" i="6"/>
  <c r="S113" i="6"/>
  <c r="R113" i="6"/>
  <c r="R109" i="6" s="1"/>
  <c r="Q113" i="6"/>
  <c r="Q109" i="6" s="1"/>
  <c r="P113" i="6"/>
  <c r="O113" i="6"/>
  <c r="N113" i="6"/>
  <c r="M113" i="6"/>
  <c r="L113" i="6"/>
  <c r="K113" i="6"/>
  <c r="J113" i="6"/>
  <c r="I113" i="6"/>
  <c r="H113" i="6"/>
  <c r="G113" i="6"/>
  <c r="F113" i="6"/>
  <c r="E113" i="6"/>
  <c r="D113" i="6"/>
  <c r="AM110" i="6"/>
  <c r="AL110" i="6"/>
  <c r="AK110" i="6"/>
  <c r="AK109" i="6" s="1"/>
  <c r="AJ110" i="6"/>
  <c r="AI110" i="6"/>
  <c r="AI109" i="6" s="1"/>
  <c r="AH110" i="6"/>
  <c r="AG110" i="6"/>
  <c r="AF110" i="6"/>
  <c r="AE110" i="6"/>
  <c r="AD110" i="6"/>
  <c r="AC110" i="6"/>
  <c r="AC109" i="6" s="1"/>
  <c r="AB110" i="6"/>
  <c r="AA110" i="6"/>
  <c r="AA109" i="6" s="1"/>
  <c r="Z110" i="6"/>
  <c r="Y110" i="6"/>
  <c r="X110" i="6"/>
  <c r="W110" i="6"/>
  <c r="V110" i="6"/>
  <c r="V109" i="6" s="1"/>
  <c r="U110" i="6"/>
  <c r="U9" i="6" s="1"/>
  <c r="T110" i="6"/>
  <c r="S110" i="6"/>
  <c r="R110" i="6"/>
  <c r="Q110" i="6"/>
  <c r="P110" i="6"/>
  <c r="O110" i="6"/>
  <c r="N110" i="6"/>
  <c r="N109" i="6" s="1"/>
  <c r="M110" i="6"/>
  <c r="M9" i="6" s="1"/>
  <c r="L110" i="6"/>
  <c r="K110" i="6"/>
  <c r="K109" i="6" s="1"/>
  <c r="J110" i="6"/>
  <c r="I110" i="6"/>
  <c r="H110" i="6"/>
  <c r="G110" i="6"/>
  <c r="F110" i="6"/>
  <c r="E110" i="6"/>
  <c r="E109" i="6" s="1"/>
  <c r="D110" i="6"/>
  <c r="AL109" i="6"/>
  <c r="AJ109" i="6"/>
  <c r="AF109" i="6"/>
  <c r="AD109" i="6"/>
  <c r="AB109" i="6"/>
  <c r="X109" i="6"/>
  <c r="T109" i="6"/>
  <c r="P109" i="6"/>
  <c r="L109" i="6"/>
  <c r="J109" i="6"/>
  <c r="I109" i="6"/>
  <c r="H109" i="6"/>
  <c r="F109" i="6"/>
  <c r="D109" i="6"/>
  <c r="AM100" i="6"/>
  <c r="AL100" i="6"/>
  <c r="AK100" i="6"/>
  <c r="AJ100" i="6"/>
  <c r="AI100" i="6"/>
  <c r="AH100" i="6"/>
  <c r="AG100" i="6"/>
  <c r="AF100" i="6"/>
  <c r="AE100" i="6"/>
  <c r="AD100" i="6"/>
  <c r="AC100" i="6"/>
  <c r="AB100" i="6"/>
  <c r="AA100" i="6"/>
  <c r="Z100" i="6"/>
  <c r="Y100" i="6"/>
  <c r="X100" i="6"/>
  <c r="W100" i="6"/>
  <c r="V100" i="6"/>
  <c r="U100" i="6"/>
  <c r="T100" i="6"/>
  <c r="S100" i="6"/>
  <c r="R100" i="6"/>
  <c r="Q100" i="6"/>
  <c r="P100" i="6"/>
  <c r="O100" i="6"/>
  <c r="N100" i="6"/>
  <c r="M100" i="6"/>
  <c r="L100" i="6"/>
  <c r="K100" i="6"/>
  <c r="J100" i="6"/>
  <c r="I100" i="6"/>
  <c r="H100" i="6"/>
  <c r="G100" i="6"/>
  <c r="F100" i="6"/>
  <c r="E100" i="6"/>
  <c r="D100" i="6"/>
  <c r="AM91" i="6"/>
  <c r="AL91" i="6"/>
  <c r="AL85" i="6" s="1"/>
  <c r="AK91" i="6"/>
  <c r="AJ91" i="6"/>
  <c r="AI91" i="6"/>
  <c r="AH91" i="6"/>
  <c r="AG91" i="6"/>
  <c r="AF91" i="6"/>
  <c r="AF85" i="6" s="1"/>
  <c r="AE91" i="6"/>
  <c r="AD91" i="6"/>
  <c r="AC91" i="6"/>
  <c r="AB91" i="6"/>
  <c r="AA91" i="6"/>
  <c r="Z91" i="6"/>
  <c r="Y91" i="6"/>
  <c r="X91" i="6"/>
  <c r="X10" i="6" s="1"/>
  <c r="W91" i="6"/>
  <c r="V91" i="6"/>
  <c r="U91" i="6"/>
  <c r="T91" i="6"/>
  <c r="S91" i="6"/>
  <c r="R91" i="6"/>
  <c r="Q91" i="6"/>
  <c r="Q85" i="6" s="1"/>
  <c r="P91" i="6"/>
  <c r="P85" i="6" s="1"/>
  <c r="O91" i="6"/>
  <c r="N91" i="6"/>
  <c r="N85" i="6" s="1"/>
  <c r="M91" i="6"/>
  <c r="L91" i="6"/>
  <c r="K91" i="6"/>
  <c r="J91" i="6"/>
  <c r="I91" i="6"/>
  <c r="H91" i="6"/>
  <c r="G91" i="6"/>
  <c r="F91" i="6"/>
  <c r="F85" i="6" s="1"/>
  <c r="E91" i="6"/>
  <c r="D91" i="6"/>
  <c r="AM86" i="6"/>
  <c r="AL86" i="6"/>
  <c r="AK86" i="6"/>
  <c r="AJ86" i="6"/>
  <c r="AJ85" i="6" s="1"/>
  <c r="AI86" i="6"/>
  <c r="AH86" i="6"/>
  <c r="AH85" i="6" s="1"/>
  <c r="AG86" i="6"/>
  <c r="AF86" i="6"/>
  <c r="AE86" i="6"/>
  <c r="AD86" i="6"/>
  <c r="AC86" i="6"/>
  <c r="AB86" i="6"/>
  <c r="AB85" i="6" s="1"/>
  <c r="AA86" i="6"/>
  <c r="Z86" i="6"/>
  <c r="Y86" i="6"/>
  <c r="X86" i="6"/>
  <c r="W86" i="6"/>
  <c r="V86" i="6"/>
  <c r="U86" i="6"/>
  <c r="U85" i="6" s="1"/>
  <c r="T86" i="6"/>
  <c r="T85" i="6" s="1"/>
  <c r="S86" i="6"/>
  <c r="R86" i="6"/>
  <c r="Q86" i="6"/>
  <c r="P86" i="6"/>
  <c r="O86" i="6"/>
  <c r="N86" i="6"/>
  <c r="M86" i="6"/>
  <c r="M85" i="6" s="1"/>
  <c r="L86" i="6"/>
  <c r="L85" i="6" s="1"/>
  <c r="K86" i="6"/>
  <c r="J86" i="6"/>
  <c r="J85" i="6" s="1"/>
  <c r="I86" i="6"/>
  <c r="H86" i="6"/>
  <c r="G86" i="6"/>
  <c r="F86" i="6"/>
  <c r="E86" i="6"/>
  <c r="D86" i="6"/>
  <c r="D85" i="6" s="1"/>
  <c r="AK85" i="6"/>
  <c r="AG85" i="6"/>
  <c r="AD85" i="6"/>
  <c r="AC85" i="6"/>
  <c r="Z85" i="6"/>
  <c r="Y85" i="6"/>
  <c r="V85" i="6"/>
  <c r="R85" i="6"/>
  <c r="I85" i="6"/>
  <c r="H85" i="6"/>
  <c r="E85" i="6"/>
  <c r="AM64" i="6"/>
  <c r="AL64" i="6"/>
  <c r="AK64" i="6"/>
  <c r="AJ64" i="6"/>
  <c r="AI64" i="6"/>
  <c r="AI62" i="6" s="1"/>
  <c r="AH64" i="6"/>
  <c r="AG64" i="6"/>
  <c r="AF64" i="6"/>
  <c r="AE64" i="6"/>
  <c r="AD64" i="6"/>
  <c r="AC64" i="6"/>
  <c r="AB64" i="6"/>
  <c r="AA64" i="6"/>
  <c r="AA62" i="6" s="1"/>
  <c r="Z64" i="6"/>
  <c r="Y64" i="6"/>
  <c r="X64" i="6"/>
  <c r="W64" i="6"/>
  <c r="V64" i="6"/>
  <c r="U64" i="6"/>
  <c r="T64" i="6"/>
  <c r="S64" i="6"/>
  <c r="S62" i="6" s="1"/>
  <c r="R64" i="6"/>
  <c r="Q64" i="6"/>
  <c r="P64" i="6"/>
  <c r="O64" i="6"/>
  <c r="N64" i="6"/>
  <c r="M64" i="6"/>
  <c r="L64" i="6"/>
  <c r="K64" i="6"/>
  <c r="K62" i="6" s="1"/>
  <c r="J64" i="6"/>
  <c r="I64" i="6"/>
  <c r="H64" i="6"/>
  <c r="G64" i="6"/>
  <c r="F64" i="6"/>
  <c r="E64" i="6"/>
  <c r="D64" i="6"/>
  <c r="AM62" i="6"/>
  <c r="AL62" i="6"/>
  <c r="AK62" i="6"/>
  <c r="AJ62" i="6"/>
  <c r="AH62" i="6"/>
  <c r="AG62" i="6"/>
  <c r="AF62" i="6"/>
  <c r="AE62" i="6"/>
  <c r="AD62" i="6"/>
  <c r="AC62" i="6"/>
  <c r="AB62" i="6"/>
  <c r="Z62" i="6"/>
  <c r="Y62" i="6"/>
  <c r="X62" i="6"/>
  <c r="W62" i="6"/>
  <c r="V62" i="6"/>
  <c r="U62" i="6"/>
  <c r="T62" i="6"/>
  <c r="R62" i="6"/>
  <c r="Q62" i="6"/>
  <c r="P62" i="6"/>
  <c r="O62" i="6"/>
  <c r="N62" i="6"/>
  <c r="M62" i="6"/>
  <c r="L62" i="6"/>
  <c r="J62" i="6"/>
  <c r="I62" i="6"/>
  <c r="H62" i="6"/>
  <c r="G62" i="6"/>
  <c r="F62" i="6"/>
  <c r="E62" i="6"/>
  <c r="D62" i="6"/>
  <c r="AM58" i="6"/>
  <c r="AL58" i="6"/>
  <c r="AK58" i="6"/>
  <c r="AJ58" i="6"/>
  <c r="AI58" i="6"/>
  <c r="AH58" i="6"/>
  <c r="AG58" i="6"/>
  <c r="AF58" i="6"/>
  <c r="AE58" i="6"/>
  <c r="AD58" i="6"/>
  <c r="AC58" i="6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H42" i="6"/>
  <c r="AM42" i="6"/>
  <c r="AL42" i="6"/>
  <c r="AK42" i="6"/>
  <c r="AJ42" i="6"/>
  <c r="AI42" i="6"/>
  <c r="AH42" i="6"/>
  <c r="AG42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G42" i="6"/>
  <c r="F42" i="6"/>
  <c r="E42" i="6"/>
  <c r="D42" i="6"/>
  <c r="AM41" i="6"/>
  <c r="AL41" i="6"/>
  <c r="AL40" i="6" s="1"/>
  <c r="AK41" i="6"/>
  <c r="AJ41" i="6"/>
  <c r="AI41" i="6"/>
  <c r="AH41" i="6"/>
  <c r="AH40" i="6" s="1"/>
  <c r="AG41" i="6"/>
  <c r="AF41" i="6"/>
  <c r="AE41" i="6"/>
  <c r="AD41" i="6"/>
  <c r="AD40" i="6" s="1"/>
  <c r="AC41" i="6"/>
  <c r="AB41" i="6"/>
  <c r="AA41" i="6"/>
  <c r="Z41" i="6"/>
  <c r="Z40" i="6" s="1"/>
  <c r="Y41" i="6"/>
  <c r="X41" i="6"/>
  <c r="W41" i="6"/>
  <c r="V41" i="6"/>
  <c r="U41" i="6"/>
  <c r="T41" i="6"/>
  <c r="S41" i="6"/>
  <c r="R41" i="6"/>
  <c r="R40" i="6" s="1"/>
  <c r="Q41" i="6"/>
  <c r="P41" i="6"/>
  <c r="O41" i="6"/>
  <c r="N41" i="6"/>
  <c r="N40" i="6" s="1"/>
  <c r="M41" i="6"/>
  <c r="L41" i="6"/>
  <c r="K41" i="6"/>
  <c r="J41" i="6"/>
  <c r="J40" i="6" s="1"/>
  <c r="I41" i="6"/>
  <c r="H41" i="6"/>
  <c r="H40" i="6" s="1"/>
  <c r="G41" i="6"/>
  <c r="F41" i="6"/>
  <c r="F40" i="6" s="1"/>
  <c r="E41" i="6"/>
  <c r="D41" i="6"/>
  <c r="AM40" i="6"/>
  <c r="AK40" i="6"/>
  <c r="AJ40" i="6"/>
  <c r="AG40" i="6"/>
  <c r="AF40" i="6"/>
  <c r="AC40" i="6"/>
  <c r="AB40" i="6"/>
  <c r="Y40" i="6"/>
  <c r="X40" i="6"/>
  <c r="W40" i="6"/>
  <c r="U40" i="6"/>
  <c r="T40" i="6"/>
  <c r="Q40" i="6"/>
  <c r="P40" i="6"/>
  <c r="M40" i="6"/>
  <c r="L40" i="6"/>
  <c r="I40" i="6"/>
  <c r="G40" i="6"/>
  <c r="E40" i="6"/>
  <c r="D40" i="6"/>
  <c r="AM24" i="6"/>
  <c r="AL24" i="6"/>
  <c r="AK24" i="6"/>
  <c r="AJ24" i="6"/>
  <c r="AJ12" i="6" s="1"/>
  <c r="AI24" i="6"/>
  <c r="AH24" i="6"/>
  <c r="AG24" i="6"/>
  <c r="AF24" i="6"/>
  <c r="AE24" i="6"/>
  <c r="AD24" i="6"/>
  <c r="AC24" i="6"/>
  <c r="AB24" i="6"/>
  <c r="AB12" i="6" s="1"/>
  <c r="AA24" i="6"/>
  <c r="Z24" i="6"/>
  <c r="Y24" i="6"/>
  <c r="X24" i="6"/>
  <c r="W24" i="6"/>
  <c r="V24" i="6"/>
  <c r="U24" i="6"/>
  <c r="T24" i="6"/>
  <c r="T12" i="6" s="1"/>
  <c r="S24" i="6"/>
  <c r="R24" i="6"/>
  <c r="Q24" i="6"/>
  <c r="P24" i="6"/>
  <c r="O24" i="6"/>
  <c r="N24" i="6"/>
  <c r="M24" i="6"/>
  <c r="L24" i="6"/>
  <c r="L10" i="6" s="1"/>
  <c r="K24" i="6"/>
  <c r="J24" i="6"/>
  <c r="I24" i="6"/>
  <c r="H24" i="6"/>
  <c r="G24" i="6"/>
  <c r="F24" i="6"/>
  <c r="E24" i="6"/>
  <c r="D24" i="6"/>
  <c r="D12" i="6" s="1"/>
  <c r="AM13" i="6"/>
  <c r="AM12" i="6" s="1"/>
  <c r="AL13" i="6"/>
  <c r="AK13" i="6"/>
  <c r="AJ13" i="6"/>
  <c r="AI13" i="6"/>
  <c r="AI12" i="6" s="1"/>
  <c r="AH13" i="6"/>
  <c r="AG13" i="6"/>
  <c r="AF13" i="6"/>
  <c r="AF9" i="6" s="1"/>
  <c r="AE13" i="6"/>
  <c r="AD13" i="6"/>
  <c r="AC13" i="6"/>
  <c r="AB13" i="6"/>
  <c r="AA13" i="6"/>
  <c r="Z13" i="6"/>
  <c r="Y13" i="6"/>
  <c r="X13" i="6"/>
  <c r="X9" i="6" s="1"/>
  <c r="W13" i="6"/>
  <c r="W12" i="6" s="1"/>
  <c r="V13" i="6"/>
  <c r="U13" i="6"/>
  <c r="T13" i="6"/>
  <c r="S13" i="6"/>
  <c r="R13" i="6"/>
  <c r="Q13" i="6"/>
  <c r="P13" i="6"/>
  <c r="P12" i="6" s="1"/>
  <c r="O13" i="6"/>
  <c r="N13" i="6"/>
  <c r="M13" i="6"/>
  <c r="L13" i="6"/>
  <c r="K13" i="6"/>
  <c r="K12" i="6" s="1"/>
  <c r="J13" i="6"/>
  <c r="I13" i="6"/>
  <c r="H13" i="6"/>
  <c r="H12" i="6" s="1"/>
  <c r="G13" i="6"/>
  <c r="F13" i="6"/>
  <c r="E13" i="6"/>
  <c r="D13" i="6"/>
  <c r="AL12" i="6"/>
  <c r="AK12" i="6"/>
  <c r="AH12" i="6"/>
  <c r="AG12" i="6"/>
  <c r="AD12" i="6"/>
  <c r="AC12" i="6"/>
  <c r="Z12" i="6"/>
  <c r="Y12" i="6"/>
  <c r="X12" i="6"/>
  <c r="V12" i="6"/>
  <c r="U12" i="6"/>
  <c r="R12" i="6"/>
  <c r="Q12" i="6"/>
  <c r="N12" i="6"/>
  <c r="M12" i="6"/>
  <c r="J12" i="6"/>
  <c r="I12" i="6"/>
  <c r="F12" i="6"/>
  <c r="E12" i="6"/>
  <c r="AH10" i="6"/>
  <c r="H10" i="6"/>
  <c r="AG9" i="6"/>
  <c r="AC9" i="6"/>
  <c r="Y9" i="6"/>
  <c r="R9" i="6"/>
  <c r="Q9" i="6"/>
  <c r="I9" i="6"/>
  <c r="H9" i="6"/>
  <c r="AA40" i="6" l="1"/>
  <c r="N9" i="6"/>
  <c r="E9" i="6"/>
  <c r="P9" i="6"/>
  <c r="Z9" i="6"/>
  <c r="AK9" i="6"/>
  <c r="AK7" i="6" s="1"/>
  <c r="AB10" i="6"/>
  <c r="AF12" i="6"/>
  <c r="AJ10" i="6"/>
  <c r="F9" i="6"/>
  <c r="AB9" i="6"/>
  <c r="AL9" i="6"/>
  <c r="AD10" i="6"/>
  <c r="L12" i="6"/>
  <c r="V133" i="6"/>
  <c r="M133" i="6"/>
  <c r="AC133" i="6"/>
  <c r="T10" i="6"/>
  <c r="T9" i="6"/>
  <c r="AD9" i="6"/>
  <c r="E10" i="6"/>
  <c r="E7" i="6" s="1"/>
  <c r="U10" i="6"/>
  <c r="U7" i="6" s="1"/>
  <c r="AK10" i="6"/>
  <c r="U109" i="6"/>
  <c r="N10" i="6"/>
  <c r="AL10" i="6"/>
  <c r="K40" i="6"/>
  <c r="D10" i="6"/>
  <c r="J133" i="6"/>
  <c r="W109" i="6"/>
  <c r="Z10" i="6"/>
  <c r="L9" i="6"/>
  <c r="L7" i="6" s="1"/>
  <c r="M109" i="6"/>
  <c r="Q10" i="6"/>
  <c r="Y10" i="6"/>
  <c r="AG10" i="6"/>
  <c r="AG7" i="6" s="1"/>
  <c r="M10" i="6"/>
  <c r="V9" i="6"/>
  <c r="O40" i="6"/>
  <c r="X85" i="6"/>
  <c r="P10" i="6"/>
  <c r="AF10" i="6"/>
  <c r="R133" i="6"/>
  <c r="Z228" i="6"/>
  <c r="AI40" i="6"/>
  <c r="D9" i="6"/>
  <c r="AJ9" i="6"/>
  <c r="F10" i="6"/>
  <c r="F7" i="6" s="1"/>
  <c r="I10" i="6"/>
  <c r="AC10" i="6"/>
  <c r="AH133" i="6"/>
  <c r="G133" i="6"/>
  <c r="S133" i="6"/>
  <c r="AA133" i="6"/>
  <c r="AE133" i="6"/>
  <c r="AM133" i="6"/>
  <c r="G109" i="6"/>
  <c r="O109" i="6"/>
  <c r="S109" i="6"/>
  <c r="AE109" i="6"/>
  <c r="AM109" i="6"/>
  <c r="G9" i="6"/>
  <c r="K9" i="6"/>
  <c r="O9" i="6"/>
  <c r="S9" i="6"/>
  <c r="W9" i="6"/>
  <c r="AA9" i="6"/>
  <c r="AE9" i="6"/>
  <c r="AI9" i="6"/>
  <c r="AM9" i="6"/>
  <c r="AL7" i="6"/>
  <c r="G85" i="6"/>
  <c r="K85" i="6"/>
  <c r="O85" i="6"/>
  <c r="S85" i="6"/>
  <c r="W85" i="6"/>
  <c r="AA85" i="6"/>
  <c r="AE85" i="6"/>
  <c r="AI85" i="6"/>
  <c r="AM85" i="6"/>
  <c r="Q7" i="6"/>
  <c r="AH7" i="6"/>
  <c r="Z7" i="6"/>
  <c r="K10" i="6"/>
  <c r="O10" i="6"/>
  <c r="W10" i="6"/>
  <c r="W7" i="6" s="1"/>
  <c r="AA10" i="6"/>
  <c r="AA7" i="6" s="1"/>
  <c r="AI10" i="6"/>
  <c r="AM10" i="6"/>
  <c r="S40" i="6"/>
  <c r="AE40" i="6"/>
  <c r="R7" i="6"/>
  <c r="H7" i="6"/>
  <c r="X7" i="6"/>
  <c r="AC7" i="6"/>
  <c r="V40" i="6"/>
  <c r="J7" i="6"/>
  <c r="I7" i="6"/>
  <c r="N7" i="6"/>
  <c r="T7" i="6"/>
  <c r="AD7" i="6"/>
  <c r="AJ7" i="6"/>
  <c r="AF7" i="6"/>
  <c r="M7" i="6"/>
  <c r="V7" i="6"/>
  <c r="G10" i="6"/>
  <c r="S10" i="6"/>
  <c r="AE10" i="6"/>
  <c r="Y7" i="6"/>
  <c r="G12" i="6"/>
  <c r="O12" i="6"/>
  <c r="S12" i="6"/>
  <c r="AA12" i="6"/>
  <c r="AE12" i="6"/>
  <c r="D7" i="6"/>
  <c r="P7" i="6"/>
  <c r="AB7" i="6"/>
  <c r="K7" i="6" l="1"/>
  <c r="O7" i="6"/>
  <c r="S7" i="6"/>
  <c r="AM7" i="6"/>
  <c r="G7" i="6"/>
  <c r="AI7" i="6"/>
  <c r="AE7" i="6"/>
</calcChain>
</file>

<file path=xl/sharedStrings.xml><?xml version="1.0" encoding="utf-8"?>
<sst xmlns="http://schemas.openxmlformats.org/spreadsheetml/2006/main" count="277" uniqueCount="227">
  <si>
    <t>（単位：人）</t>
    <rPh sb="1" eb="3">
      <t>タンイ</t>
    </rPh>
    <rPh sb="4" eb="5">
      <t>ニン</t>
    </rPh>
    <phoneticPr fontId="3"/>
  </si>
  <si>
    <t>地域</t>
    <rPh sb="0" eb="2">
      <t>チイキ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</si>
  <si>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</si>
  <si>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</si>
  <si>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</si>
  <si>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</si>
  <si>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</si>
  <si>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</si>
  <si>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</si>
  <si>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</si>
  <si>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</si>
  <si>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</si>
  <si>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</si>
  <si>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</si>
  <si>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</si>
  <si>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</si>
  <si>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</si>
  <si>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</si>
  <si>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</si>
  <si>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</si>
  <si>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</si>
  <si>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</si>
  <si>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</si>
  <si>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</si>
  <si>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</si>
  <si>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</si>
  <si>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</si>
  <si>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</si>
  <si>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</si>
  <si>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</si>
  <si>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</si>
  <si>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</si>
  <si>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</si>
  <si>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</si>
  <si>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</si>
  <si>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</si>
  <si>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</si>
  <si>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</si>
  <si>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</si>
  <si>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</si>
  <si>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</si>
  <si>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</si>
  <si>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</si>
  <si>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</si>
  <si>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</si>
  <si>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</si>
  <si>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</si>
  <si>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</si>
  <si>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</si>
  <si>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</si>
  <si>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</si>
  <si>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</si>
  <si>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</si>
  <si>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</si>
  <si>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</si>
  <si>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</si>
  <si>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</si>
  <si>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</si>
  <si>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</si>
  <si>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</si>
  <si>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</si>
  <si>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</si>
  <si>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</si>
  <si>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</si>
  <si>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</si>
  <si>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</si>
  <si>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</si>
  <si>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</si>
  <si>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</si>
  <si>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</si>
  <si>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</si>
  <si>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</si>
  <si>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</si>
  <si>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</si>
  <si>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</si>
  <si>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</si>
  <si>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</si>
  <si>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</si>
  <si>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</si>
  <si>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</si>
  <si>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</si>
  <si>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</si>
  <si>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</si>
  <si>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</si>
  <si>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</si>
  <si>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</si>
  <si>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</si>
  <si>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</si>
  <si>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</si>
  <si>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</si>
  <si>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</si>
  <si>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</si>
  <si>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</si>
  <si>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</si>
  <si>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</si>
  <si>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</si>
  <si>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</si>
  <si>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</si>
  <si>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</si>
  <si>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</si>
  <si>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</si>
  <si>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</si>
  <si>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</si>
  <si>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</si>
  <si>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</si>
  <si>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</si>
  <si>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</si>
  <si>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</si>
  <si>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</si>
  <si>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</si>
  <si>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</si>
  <si>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</si>
  <si>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</si>
  <si>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</si>
  <si>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</si>
  <si>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</si>
  <si>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</si>
  <si>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</si>
  <si>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</si>
  <si>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</si>
  <si>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</si>
  <si>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</si>
  <si>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</si>
  <si>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</si>
  <si>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</si>
  <si>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</si>
  <si>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</si>
  <si>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</si>
  <si>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</si>
  <si>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</si>
  <si>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</si>
  <si>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</si>
  <si>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</si>
  <si>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</si>
  <si>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</si>
  <si>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</si>
  <si>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</si>
  <si>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</si>
  <si>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</si>
  <si>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</si>
  <si>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</si>
  <si>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</si>
  <si>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</si>
  <si>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</si>
  <si>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</si>
  <si>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</si>
  <si>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</si>
  <si>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</si>
  <si>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</si>
  <si>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</si>
  <si>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</si>
  <si>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</si>
  <si>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</si>
  <si>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</si>
  <si>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</si>
  <si>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</si>
  <si>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</si>
  <si>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</si>
  <si>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</si>
  <si>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</si>
  <si>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</si>
  <si>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</si>
  <si>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</si>
  <si>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</si>
  <si>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</si>
  <si>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</si>
  <si>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</si>
  <si>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</si>
  <si>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</si>
  <si>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</si>
  <si>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</si>
  <si>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</si>
  <si>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</si>
  <si>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</si>
  <si>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</si>
  <si>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</si>
  <si>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</si>
  <si>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</si>
  <si>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</si>
  <si>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</si>
  <si>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</si>
  <si>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</si>
  <si>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</si>
  <si>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</si>
  <si>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</si>
  <si>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</si>
  <si>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</si>
  <si>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</si>
  <si>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</si>
  <si>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</si>
  <si>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</si>
  <si>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</si>
  <si>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</si>
  <si>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普　　　　　　通</t>
    <rPh sb="0" eb="1">
      <t>ススム</t>
    </rPh>
    <rPh sb="7" eb="8">
      <t>ツウ</t>
    </rPh>
    <phoneticPr fontId="3"/>
  </si>
  <si>
    <t>農　　　　　　業</t>
    <rPh sb="0" eb="1">
      <t>ノウ</t>
    </rPh>
    <rPh sb="7" eb="8">
      <t>ギョウ</t>
    </rPh>
    <phoneticPr fontId="3"/>
  </si>
  <si>
    <t>工　　　　　　業</t>
    <rPh sb="0" eb="1">
      <t>コウ</t>
    </rPh>
    <rPh sb="7" eb="8">
      <t>ギョウ</t>
    </rPh>
    <phoneticPr fontId="3"/>
  </si>
  <si>
    <t>商　　　　　　業</t>
    <rPh sb="0" eb="1">
      <t>ショウ</t>
    </rPh>
    <rPh sb="7" eb="8">
      <t>ギョウ</t>
    </rPh>
    <phoneticPr fontId="3"/>
  </si>
  <si>
    <t>水　　　　　　産</t>
    <rPh sb="0" eb="1">
      <t>ミズ</t>
    </rPh>
    <rPh sb="7" eb="8">
      <t>サン</t>
    </rPh>
    <phoneticPr fontId="3"/>
  </si>
  <si>
    <t>家　　　　　　庭</t>
    <rPh sb="0" eb="1">
      <t>イエ</t>
    </rPh>
    <rPh sb="7" eb="8">
      <t>ニワ</t>
    </rPh>
    <phoneticPr fontId="3"/>
  </si>
  <si>
    <t>看　　　　　　護</t>
    <rPh sb="0" eb="1">
      <t>ミ</t>
    </rPh>
    <rPh sb="7" eb="8">
      <t>ユズル</t>
    </rPh>
    <phoneticPr fontId="3"/>
  </si>
  <si>
    <t>福　　　　　　祉</t>
    <rPh sb="0" eb="1">
      <t>フク</t>
    </rPh>
    <rPh sb="7" eb="8">
      <t>シ</t>
    </rPh>
    <phoneticPr fontId="3"/>
  </si>
  <si>
    <t>そ　　　の　　　他</t>
    <rPh sb="8" eb="9">
      <t>タ</t>
    </rPh>
    <phoneticPr fontId="3"/>
  </si>
  <si>
    <t>総　　　　　　合</t>
    <rPh sb="0" eb="1">
      <t>フサ</t>
    </rPh>
    <rPh sb="7" eb="8">
      <t>ゴウ</t>
    </rPh>
    <phoneticPr fontId="3"/>
  </si>
  <si>
    <t>専門教育を行う学科</t>
    <rPh sb="0" eb="2">
      <t>センモン</t>
    </rPh>
    <rPh sb="2" eb="4">
      <t>キョウイク</t>
    </rPh>
    <rPh sb="5" eb="6">
      <t>オコナ</t>
    </rPh>
    <rPh sb="7" eb="9">
      <t>ガッカ</t>
    </rPh>
    <phoneticPr fontId="3"/>
  </si>
  <si>
    <t>学科別生徒数</t>
    <rPh sb="0" eb="2">
      <t>ガッカ</t>
    </rPh>
    <rPh sb="2" eb="3">
      <t>ベツ</t>
    </rPh>
    <phoneticPr fontId="3"/>
  </si>
  <si>
    <t>第6-4表　高等学校の学科別生徒数（市区町村別）</t>
    <rPh sb="0" eb="1">
      <t>ダイ</t>
    </rPh>
    <rPh sb="4" eb="5">
      <t>ヒョウ</t>
    </rPh>
    <rPh sb="6" eb="8">
      <t>コウトウ</t>
    </rPh>
    <rPh sb="8" eb="10">
      <t>ガッコウ</t>
    </rPh>
    <rPh sb="11" eb="13">
      <t>ガッカ</t>
    </rPh>
    <rPh sb="13" eb="14">
      <t>ベツ</t>
    </rPh>
    <rPh sb="14" eb="16">
      <t>セイト</t>
    </rPh>
    <rPh sb="16" eb="17">
      <t>カズ</t>
    </rPh>
    <rPh sb="18" eb="20">
      <t>シク</t>
    </rPh>
    <rPh sb="20" eb="22">
      <t>チョウソン</t>
    </rPh>
    <rPh sb="22" eb="23">
      <t>ベツ</t>
    </rPh>
    <phoneticPr fontId="3"/>
  </si>
  <si>
    <t>情　　　　報</t>
    <rPh sb="0" eb="1">
      <t>ジョウ</t>
    </rPh>
    <rPh sb="5" eb="6">
      <t>ホウ</t>
    </rPh>
    <phoneticPr fontId="3"/>
  </si>
  <si>
    <t>全道計</t>
  </si>
  <si>
    <t>市部計</t>
  </si>
  <si>
    <t>郡部計</t>
  </si>
  <si>
    <t>空知総合振興局計</t>
  </si>
  <si>
    <t>市計</t>
  </si>
  <si>
    <t>町村計</t>
  </si>
  <si>
    <t>石狩振興局計</t>
  </si>
  <si>
    <t>札幌市</t>
  </si>
  <si>
    <t>後志総合振興局計</t>
  </si>
  <si>
    <t>胆振総合振興局計</t>
  </si>
  <si>
    <t>日高振興局計</t>
  </si>
  <si>
    <t>渡島総合振興局計</t>
  </si>
  <si>
    <t>檜山振興局計</t>
  </si>
  <si>
    <t>上川総合振興局計</t>
  </si>
  <si>
    <t>留萌振興局計</t>
  </si>
  <si>
    <t>宗谷総合振興局計</t>
  </si>
  <si>
    <t>オホーツク
総合振興局計</t>
  </si>
  <si>
    <t>十勝総合振興局計</t>
  </si>
  <si>
    <t>釧路総合振興局計</t>
  </si>
  <si>
    <t>根室振興局計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</si>
</sst>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,##0;\-#,##0;&quot;-&quot;"/>
    <numFmt numFmtId="178" formatCode="_ &quot;SFr.&quot;* #,##0.00_ ;_ &quot;SFr.&quot;* \-#,##0.00_ ;_ &quot;SFr.&quot;* &quot;-&quot;??_ ;_ @_ "/>
    <numFmt numFmtId="179" formatCode="[$-411]g/&quot;標&quot;&quot;準&quot;"/>
    <numFmt numFmtId="180" formatCode="&quot;｣&quot;#,##0;[Red]\-&quot;｣&quot;#,##0"/>
    <numFmt numFmtId="181" formatCode="#\ ###\ ##0;&quot;△ &quot;#\ ###\ ##0;&quot;－&quot;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0070C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4">
    <xf numFmtId="0" fontId="0" fillId="0" borderId="0">
      <alignment vertical="center"/>
    </xf>
    <xf numFmtId="177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8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5" fillId="0" borderId="0" xfId="0" applyFont="1" applyFill="1">
      <alignment vertical="center"/>
    </xf>
    <xf numFmtId="176" fontId="15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>
      <alignment vertical="center"/>
    </xf>
    <xf numFmtId="181" fontId="4" fillId="0" borderId="0" xfId="20" applyNumberFormat="1" applyFont="1" applyFill="1" applyBorder="1" applyAlignment="1">
      <alignment horizontal="right" vertical="center"/>
    </xf>
    <xf numFmtId="0" fontId="16" fillId="0" borderId="0" xfId="0" applyFont="1" applyFill="1">
      <alignment vertical="center"/>
    </xf>
    <xf numFmtId="0" fontId="16" fillId="0" borderId="0" xfId="0" applyFont="1" applyFill="1" applyBorder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181" fontId="18" fillId="0" borderId="0" xfId="20" applyNumberFormat="1" applyFont="1" applyFill="1" applyBorder="1" applyAlignment="1">
      <alignment horizontal="right" vertical="center"/>
    </xf>
    <xf numFmtId="0" fontId="16" fillId="4" borderId="0" xfId="0" applyFont="1" applyFill="1">
      <alignment vertical="center"/>
    </xf>
    <xf numFmtId="181" fontId="18" fillId="0" borderId="0" xfId="0" applyNumberFormat="1" applyFont="1" applyFill="1" applyBorder="1" applyAlignment="1"/>
    <xf numFmtId="181" fontId="4" fillId="0" borderId="0" xfId="0" applyNumberFormat="1" applyFont="1" applyFill="1" applyAlignment="1">
      <alignment vertical="center"/>
    </xf>
    <xf numFmtId="181" fontId="4" fillId="0" borderId="0" xfId="21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176" fontId="16" fillId="0" borderId="10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>
      <alignment horizontal="distributed" vertical="center"/>
    </xf>
    <xf numFmtId="0" fontId="17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181" fontId="4" fillId="0" borderId="17" xfId="20" applyNumberFormat="1" applyFont="1" applyFill="1" applyBorder="1" applyAlignment="1">
      <alignment horizontal="right" vertical="center"/>
    </xf>
  </cellXfs>
  <cellStyles count="24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3"/>
    <cellStyle name="標準" xfId="0" builtinId="0"/>
    <cellStyle name="標準 2" xfId="21"/>
    <cellStyle name="標準 3" xfId="22"/>
  </cellStyles>
  <dxfs count="0"/>
  <tableStyles count="0" defaultTableStyle="TableStyleMedium9" defaultPivotStyle="PivotStyleLight16"/>
  <colors>
    <mruColors>
      <color rgb="FF3B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M245"/>
  <sheetViews>
    <sheetView showGridLines="0" tabSelected="1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1.6328125" style="7" customWidth="1"/>
    <col min="2" max="2" width="1.7265625" style="7" customWidth="1"/>
    <col min="3" max="3" width="8.26953125" style="7" customWidth="1"/>
    <col min="4" max="4" width="8.6328125" style="7" customWidth="1"/>
    <col min="5" max="6" width="7.6328125" style="7" customWidth="1"/>
    <col min="7" max="7" width="8.6328125" style="7" customWidth="1"/>
    <col min="8" max="9" width="7.6328125" style="7" customWidth="1"/>
    <col min="10" max="14" width="6.6328125" style="7" customWidth="1"/>
    <col min="15" max="15" width="5.6328125" style="7" customWidth="1"/>
    <col min="16" max="16" width="7.6328125" style="7" customWidth="1"/>
    <col min="17" max="19" width="6.6328125" style="7" customWidth="1"/>
    <col min="20" max="21" width="5.6328125" style="7" customWidth="1"/>
    <col min="22" max="22" width="6.6328125" style="7" customWidth="1"/>
    <col min="23" max="25" width="5.6328125" style="7" customWidth="1"/>
    <col min="26" max="26" width="4.6328125" style="7" customWidth="1"/>
    <col min="27" max="27" width="5.6328125" style="7" customWidth="1"/>
    <col min="28" max="30" width="4.6328125" style="7" customWidth="1"/>
    <col min="31" max="31" width="5.6328125" style="7" customWidth="1"/>
    <col min="32" max="32" width="4.6328125" style="7" customWidth="1"/>
    <col min="33" max="33" width="5.6328125" style="7" customWidth="1"/>
    <col min="34" max="34" width="6.6328125" style="7" customWidth="1"/>
    <col min="35" max="35" width="5.6328125" style="7" customWidth="1"/>
    <col min="36" max="39" width="6.6328125" style="7" customWidth="1"/>
    <col min="40" max="16384" width="9" style="7"/>
  </cols>
  <sheetData>
    <row r="1" spans="1:39" s="1" customFormat="1" ht="17.5" customHeight="1" x14ac:dyDescent="0.2">
      <c r="A1" s="1" t="s">
        <v>205</v>
      </c>
      <c r="D1" s="2"/>
      <c r="AM1" s="3" t="s">
        <v>0</v>
      </c>
    </row>
    <row r="2" spans="1:39" s="1" customFormat="1" ht="13.5" customHeight="1" thickBot="1" x14ac:dyDescent="0.25">
      <c r="D2" s="24"/>
      <c r="E2" s="24"/>
      <c r="F2" s="24"/>
      <c r="AM2" s="3"/>
    </row>
    <row r="3" spans="1:39" s="5" customFormat="1" ht="14.25" customHeight="1" thickTop="1" x14ac:dyDescent="0.2">
      <c r="A3" s="25" t="s">
        <v>1</v>
      </c>
      <c r="B3" s="25"/>
      <c r="C3" s="26"/>
      <c r="D3" s="31" t="s">
        <v>204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4"/>
      <c r="AL3" s="4"/>
      <c r="AM3" s="4"/>
    </row>
    <row r="4" spans="1:39" s="5" customFormat="1" ht="12" customHeight="1" x14ac:dyDescent="0.2">
      <c r="A4" s="27"/>
      <c r="B4" s="27"/>
      <c r="C4" s="28"/>
      <c r="D4" s="32" t="s">
        <v>190</v>
      </c>
      <c r="E4" s="32"/>
      <c r="F4" s="33"/>
      <c r="G4" s="36" t="s">
        <v>193</v>
      </c>
      <c r="H4" s="32"/>
      <c r="I4" s="33"/>
      <c r="J4" s="38" t="s">
        <v>203</v>
      </c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40"/>
      <c r="AK4" s="36" t="s">
        <v>202</v>
      </c>
      <c r="AL4" s="32"/>
      <c r="AM4" s="32"/>
    </row>
    <row r="5" spans="1:39" s="5" customFormat="1" ht="12" customHeight="1" x14ac:dyDescent="0.2">
      <c r="A5" s="27"/>
      <c r="B5" s="27"/>
      <c r="C5" s="28"/>
      <c r="D5" s="34"/>
      <c r="E5" s="34"/>
      <c r="F5" s="35"/>
      <c r="G5" s="37"/>
      <c r="H5" s="34"/>
      <c r="I5" s="35"/>
      <c r="J5" s="38" t="s">
        <v>194</v>
      </c>
      <c r="K5" s="39"/>
      <c r="L5" s="40"/>
      <c r="M5" s="38" t="s">
        <v>195</v>
      </c>
      <c r="N5" s="39"/>
      <c r="O5" s="40"/>
      <c r="P5" s="38" t="s">
        <v>196</v>
      </c>
      <c r="Q5" s="39"/>
      <c r="R5" s="40"/>
      <c r="S5" s="38" t="s">
        <v>197</v>
      </c>
      <c r="T5" s="39"/>
      <c r="U5" s="40"/>
      <c r="V5" s="38" t="s">
        <v>198</v>
      </c>
      <c r="W5" s="39"/>
      <c r="X5" s="40"/>
      <c r="Y5" s="38" t="s">
        <v>199</v>
      </c>
      <c r="Z5" s="39"/>
      <c r="AA5" s="40"/>
      <c r="AB5" s="38" t="s">
        <v>206</v>
      </c>
      <c r="AC5" s="39"/>
      <c r="AD5" s="40"/>
      <c r="AE5" s="38" t="s">
        <v>200</v>
      </c>
      <c r="AF5" s="39"/>
      <c r="AG5" s="40"/>
      <c r="AH5" s="38" t="s">
        <v>201</v>
      </c>
      <c r="AI5" s="39"/>
      <c r="AJ5" s="40"/>
      <c r="AK5" s="37"/>
      <c r="AL5" s="34"/>
      <c r="AM5" s="34"/>
    </row>
    <row r="6" spans="1:39" s="5" customFormat="1" ht="12" x14ac:dyDescent="0.2">
      <c r="A6" s="29"/>
      <c r="B6" s="29"/>
      <c r="C6" s="30"/>
      <c r="D6" s="20" t="s">
        <v>190</v>
      </c>
      <c r="E6" s="13" t="s">
        <v>191</v>
      </c>
      <c r="F6" s="13" t="s">
        <v>192</v>
      </c>
      <c r="G6" s="13" t="s">
        <v>190</v>
      </c>
      <c r="H6" s="13" t="s">
        <v>191</v>
      </c>
      <c r="I6" s="13" t="s">
        <v>192</v>
      </c>
      <c r="J6" s="13" t="s">
        <v>190</v>
      </c>
      <c r="K6" s="13" t="s">
        <v>191</v>
      </c>
      <c r="L6" s="13" t="s">
        <v>192</v>
      </c>
      <c r="M6" s="13" t="s">
        <v>190</v>
      </c>
      <c r="N6" s="13" t="s">
        <v>191</v>
      </c>
      <c r="O6" s="13" t="s">
        <v>192</v>
      </c>
      <c r="P6" s="13" t="s">
        <v>190</v>
      </c>
      <c r="Q6" s="13" t="s">
        <v>191</v>
      </c>
      <c r="R6" s="13" t="s">
        <v>192</v>
      </c>
      <c r="S6" s="13" t="s">
        <v>190</v>
      </c>
      <c r="T6" s="13" t="s">
        <v>191</v>
      </c>
      <c r="U6" s="13" t="s">
        <v>192</v>
      </c>
      <c r="V6" s="13" t="s">
        <v>190</v>
      </c>
      <c r="W6" s="13" t="s">
        <v>191</v>
      </c>
      <c r="X6" s="13" t="s">
        <v>192</v>
      </c>
      <c r="Y6" s="13" t="s">
        <v>190</v>
      </c>
      <c r="Z6" s="13" t="s">
        <v>191</v>
      </c>
      <c r="AA6" s="13" t="s">
        <v>192</v>
      </c>
      <c r="AB6" s="13" t="s">
        <v>190</v>
      </c>
      <c r="AC6" s="13" t="s">
        <v>191</v>
      </c>
      <c r="AD6" s="13" t="s">
        <v>192</v>
      </c>
      <c r="AE6" s="13" t="s">
        <v>190</v>
      </c>
      <c r="AF6" s="13" t="s">
        <v>191</v>
      </c>
      <c r="AG6" s="13" t="s">
        <v>192</v>
      </c>
      <c r="AH6" s="13" t="s">
        <v>190</v>
      </c>
      <c r="AI6" s="13" t="s">
        <v>191</v>
      </c>
      <c r="AJ6" s="13" t="s">
        <v>192</v>
      </c>
      <c r="AK6" s="13" t="s">
        <v>190</v>
      </c>
      <c r="AL6" s="13" t="s">
        <v>191</v>
      </c>
      <c r="AM6" s="19" t="s">
        <v>192</v>
      </c>
    </row>
    <row r="7" spans="1:39" ht="13.5" customHeight="1" x14ac:dyDescent="0.2">
      <c r="A7" s="43" t="s">
        <v>207</v>
      </c>
      <c r="B7" s="43"/>
      <c r="C7" s="44"/>
      <c r="D7" s="16">
        <f>SUM(D9:D10)</f>
        <v>109047</v>
      </c>
      <c r="E7" s="16">
        <f t="shared" ref="E7:AM7" si="0">SUM(E9:E10)</f>
        <v>55689</v>
      </c>
      <c r="F7" s="16">
        <f t="shared" si="0"/>
        <v>53358</v>
      </c>
      <c r="G7" s="16">
        <f t="shared" si="0"/>
        <v>82460</v>
      </c>
      <c r="H7" s="16">
        <f t="shared" si="0"/>
        <v>41509</v>
      </c>
      <c r="I7" s="16">
        <f t="shared" si="0"/>
        <v>40951</v>
      </c>
      <c r="J7" s="16">
        <f t="shared" si="0"/>
        <v>3093</v>
      </c>
      <c r="K7" s="16">
        <f t="shared" si="0"/>
        <v>1767</v>
      </c>
      <c r="L7" s="16">
        <f t="shared" si="0"/>
        <v>1326</v>
      </c>
      <c r="M7" s="16">
        <f t="shared" si="0"/>
        <v>6288</v>
      </c>
      <c r="N7" s="16">
        <f t="shared" si="0"/>
        <v>5524</v>
      </c>
      <c r="O7" s="16">
        <f t="shared" si="0"/>
        <v>764</v>
      </c>
      <c r="P7" s="16">
        <f t="shared" si="0"/>
        <v>7391</v>
      </c>
      <c r="Q7" s="16">
        <f t="shared" si="0"/>
        <v>2450</v>
      </c>
      <c r="R7" s="16">
        <f t="shared" si="0"/>
        <v>4941</v>
      </c>
      <c r="S7" s="16">
        <f t="shared" si="0"/>
        <v>757</v>
      </c>
      <c r="T7" s="16">
        <f t="shared" si="0"/>
        <v>571</v>
      </c>
      <c r="U7" s="16">
        <f t="shared" si="0"/>
        <v>186</v>
      </c>
      <c r="V7" s="16">
        <f t="shared" si="0"/>
        <v>756</v>
      </c>
      <c r="W7" s="16">
        <f t="shared" si="0"/>
        <v>186</v>
      </c>
      <c r="X7" s="16">
        <f t="shared" si="0"/>
        <v>570</v>
      </c>
      <c r="Y7" s="16">
        <f t="shared" si="0"/>
        <v>228</v>
      </c>
      <c r="Z7" s="16">
        <f t="shared" si="0"/>
        <v>18</v>
      </c>
      <c r="AA7" s="16">
        <f t="shared" si="0"/>
        <v>210</v>
      </c>
      <c r="AB7" s="16">
        <f t="shared" si="0"/>
        <v>0</v>
      </c>
      <c r="AC7" s="16">
        <f t="shared" si="0"/>
        <v>0</v>
      </c>
      <c r="AD7" s="16">
        <f t="shared" si="0"/>
        <v>0</v>
      </c>
      <c r="AE7" s="16">
        <f t="shared" si="0"/>
        <v>81</v>
      </c>
      <c r="AF7" s="16">
        <f t="shared" si="0"/>
        <v>11</v>
      </c>
      <c r="AG7" s="16">
        <f t="shared" si="0"/>
        <v>70</v>
      </c>
      <c r="AH7" s="16">
        <f t="shared" si="0"/>
        <v>2166</v>
      </c>
      <c r="AI7" s="16">
        <f t="shared" si="0"/>
        <v>927</v>
      </c>
      <c r="AJ7" s="16">
        <f t="shared" si="0"/>
        <v>1239</v>
      </c>
      <c r="AK7" s="16">
        <f t="shared" si="0"/>
        <v>5827</v>
      </c>
      <c r="AL7" s="16">
        <f t="shared" si="0"/>
        <v>2726</v>
      </c>
      <c r="AM7" s="16">
        <f t="shared" si="0"/>
        <v>3101</v>
      </c>
    </row>
    <row r="8" spans="1:39" x14ac:dyDescent="0.2">
      <c r="A8" s="21"/>
      <c r="B8" s="21"/>
      <c r="C8" s="2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1:39" ht="13.5" customHeight="1" x14ac:dyDescent="0.2">
      <c r="A9" s="45" t="s">
        <v>208</v>
      </c>
      <c r="B9" s="45"/>
      <c r="C9" s="46"/>
      <c r="D9" s="16">
        <f>D13+D41+D63+D86+D110+D134+D161+D172+D185+D207+D229+D240</f>
        <v>96580</v>
      </c>
      <c r="E9" s="16">
        <f t="shared" ref="E9:AM9" si="1">E13+E41+E63+E86+E110+E134+E161+E172+E185+E207+E229+E240</f>
        <v>49099</v>
      </c>
      <c r="F9" s="16">
        <f t="shared" si="1"/>
        <v>47481</v>
      </c>
      <c r="G9" s="16">
        <f t="shared" si="1"/>
        <v>73037</v>
      </c>
      <c r="H9" s="16">
        <f t="shared" si="1"/>
        <v>36519</v>
      </c>
      <c r="I9" s="16">
        <f t="shared" si="1"/>
        <v>36518</v>
      </c>
      <c r="J9" s="16">
        <f t="shared" si="1"/>
        <v>2042</v>
      </c>
      <c r="K9" s="16">
        <f t="shared" si="1"/>
        <v>1154</v>
      </c>
      <c r="L9" s="16">
        <f t="shared" si="1"/>
        <v>888</v>
      </c>
      <c r="M9" s="16">
        <f t="shared" si="1"/>
        <v>6177</v>
      </c>
      <c r="N9" s="16">
        <f t="shared" si="1"/>
        <v>5487</v>
      </c>
      <c r="O9" s="16">
        <f t="shared" si="1"/>
        <v>690</v>
      </c>
      <c r="P9" s="16">
        <f t="shared" si="1"/>
        <v>6993</v>
      </c>
      <c r="Q9" s="16">
        <f t="shared" si="1"/>
        <v>2250</v>
      </c>
      <c r="R9" s="16">
        <f t="shared" si="1"/>
        <v>4743</v>
      </c>
      <c r="S9" s="16">
        <f t="shared" si="1"/>
        <v>714</v>
      </c>
      <c r="T9" s="16">
        <f t="shared" si="1"/>
        <v>547</v>
      </c>
      <c r="U9" s="16">
        <f t="shared" si="1"/>
        <v>167</v>
      </c>
      <c r="V9" s="16">
        <f t="shared" si="1"/>
        <v>719</v>
      </c>
      <c r="W9" s="16">
        <f t="shared" si="1"/>
        <v>172</v>
      </c>
      <c r="X9" s="16">
        <f t="shared" si="1"/>
        <v>547</v>
      </c>
      <c r="Y9" s="16">
        <f t="shared" si="1"/>
        <v>228</v>
      </c>
      <c r="Z9" s="16">
        <f t="shared" si="1"/>
        <v>18</v>
      </c>
      <c r="AA9" s="16">
        <f t="shared" si="1"/>
        <v>210</v>
      </c>
      <c r="AB9" s="16">
        <f t="shared" si="1"/>
        <v>0</v>
      </c>
      <c r="AC9" s="16">
        <f t="shared" si="1"/>
        <v>0</v>
      </c>
      <c r="AD9" s="16">
        <f t="shared" si="1"/>
        <v>0</v>
      </c>
      <c r="AE9" s="16">
        <f t="shared" si="1"/>
        <v>46</v>
      </c>
      <c r="AF9" s="16">
        <f t="shared" si="1"/>
        <v>0</v>
      </c>
      <c r="AG9" s="16">
        <f t="shared" si="1"/>
        <v>46</v>
      </c>
      <c r="AH9" s="16">
        <f t="shared" si="1"/>
        <v>2166</v>
      </c>
      <c r="AI9" s="16">
        <f t="shared" si="1"/>
        <v>927</v>
      </c>
      <c r="AJ9" s="16">
        <f t="shared" si="1"/>
        <v>1239</v>
      </c>
      <c r="AK9" s="16">
        <f t="shared" si="1"/>
        <v>4458</v>
      </c>
      <c r="AL9" s="16">
        <f t="shared" si="1"/>
        <v>2025</v>
      </c>
      <c r="AM9" s="16">
        <f t="shared" si="1"/>
        <v>2433</v>
      </c>
    </row>
    <row r="10" spans="1:39" ht="13.5" customHeight="1" x14ac:dyDescent="0.2">
      <c r="A10" s="45" t="s">
        <v>209</v>
      </c>
      <c r="B10" s="45"/>
      <c r="C10" s="46"/>
      <c r="D10" s="16">
        <f>D24+D58+D64+D91+D100+D113+D124+D139+D162+D173+D189+D208+D230+D241</f>
        <v>12467</v>
      </c>
      <c r="E10" s="16">
        <f t="shared" ref="E10:AM10" si="2">E24+E58+E64+E91+E100+E113+E124+E139+E162+E173+E189+E208+E230+E241</f>
        <v>6590</v>
      </c>
      <c r="F10" s="16">
        <f t="shared" si="2"/>
        <v>5877</v>
      </c>
      <c r="G10" s="16">
        <f t="shared" si="2"/>
        <v>9423</v>
      </c>
      <c r="H10" s="16">
        <f t="shared" si="2"/>
        <v>4990</v>
      </c>
      <c r="I10" s="16">
        <f t="shared" si="2"/>
        <v>4433</v>
      </c>
      <c r="J10" s="16">
        <f t="shared" si="2"/>
        <v>1051</v>
      </c>
      <c r="K10" s="16">
        <f t="shared" si="2"/>
        <v>613</v>
      </c>
      <c r="L10" s="16">
        <f t="shared" si="2"/>
        <v>438</v>
      </c>
      <c r="M10" s="16">
        <f t="shared" si="2"/>
        <v>111</v>
      </c>
      <c r="N10" s="16">
        <f t="shared" si="2"/>
        <v>37</v>
      </c>
      <c r="O10" s="16">
        <f t="shared" si="2"/>
        <v>74</v>
      </c>
      <c r="P10" s="16">
        <f t="shared" si="2"/>
        <v>398</v>
      </c>
      <c r="Q10" s="16">
        <f t="shared" si="2"/>
        <v>200</v>
      </c>
      <c r="R10" s="16">
        <f t="shared" si="2"/>
        <v>198</v>
      </c>
      <c r="S10" s="16">
        <f t="shared" si="2"/>
        <v>43</v>
      </c>
      <c r="T10" s="16">
        <f t="shared" si="2"/>
        <v>24</v>
      </c>
      <c r="U10" s="16">
        <f t="shared" si="2"/>
        <v>19</v>
      </c>
      <c r="V10" s="16">
        <f t="shared" si="2"/>
        <v>37</v>
      </c>
      <c r="W10" s="16">
        <f t="shared" si="2"/>
        <v>14</v>
      </c>
      <c r="X10" s="16">
        <f t="shared" si="2"/>
        <v>23</v>
      </c>
      <c r="Y10" s="16">
        <f t="shared" si="2"/>
        <v>0</v>
      </c>
      <c r="Z10" s="16">
        <f t="shared" si="2"/>
        <v>0</v>
      </c>
      <c r="AA10" s="16">
        <f t="shared" si="2"/>
        <v>0</v>
      </c>
      <c r="AB10" s="16">
        <f t="shared" si="2"/>
        <v>0</v>
      </c>
      <c r="AC10" s="16">
        <f t="shared" si="2"/>
        <v>0</v>
      </c>
      <c r="AD10" s="16">
        <f t="shared" si="2"/>
        <v>0</v>
      </c>
      <c r="AE10" s="16">
        <f t="shared" si="2"/>
        <v>35</v>
      </c>
      <c r="AF10" s="16">
        <f t="shared" si="2"/>
        <v>11</v>
      </c>
      <c r="AG10" s="16">
        <f t="shared" si="2"/>
        <v>24</v>
      </c>
      <c r="AH10" s="16">
        <f t="shared" si="2"/>
        <v>0</v>
      </c>
      <c r="AI10" s="16">
        <f t="shared" si="2"/>
        <v>0</v>
      </c>
      <c r="AJ10" s="16">
        <f t="shared" si="2"/>
        <v>0</v>
      </c>
      <c r="AK10" s="16">
        <f t="shared" si="2"/>
        <v>1369</v>
      </c>
      <c r="AL10" s="16">
        <f t="shared" si="2"/>
        <v>701</v>
      </c>
      <c r="AM10" s="16">
        <f t="shared" si="2"/>
        <v>668</v>
      </c>
    </row>
    <row r="11" spans="1:39" s="8" customFormat="1" x14ac:dyDescent="0.2">
      <c r="A11" s="21"/>
      <c r="B11" s="21"/>
      <c r="C11" s="22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39" ht="13.5" customHeight="1" x14ac:dyDescent="0.2">
      <c r="A12" s="47" t="s">
        <v>210</v>
      </c>
      <c r="B12" s="47"/>
      <c r="C12" s="48"/>
      <c r="D12" s="14">
        <f>D13+D24</f>
        <v>4880</v>
      </c>
      <c r="E12" s="14">
        <f t="shared" ref="E12:AM12" si="3">E13+E24</f>
        <v>2414</v>
      </c>
      <c r="F12" s="14">
        <f t="shared" si="3"/>
        <v>2466</v>
      </c>
      <c r="G12" s="14">
        <f t="shared" si="3"/>
        <v>2873</v>
      </c>
      <c r="H12" s="14">
        <f t="shared" si="3"/>
        <v>1358</v>
      </c>
      <c r="I12" s="14">
        <f t="shared" si="3"/>
        <v>1515</v>
      </c>
      <c r="J12" s="14">
        <f t="shared" si="3"/>
        <v>750</v>
      </c>
      <c r="K12" s="14">
        <f t="shared" si="3"/>
        <v>424</v>
      </c>
      <c r="L12" s="14">
        <f t="shared" si="3"/>
        <v>326</v>
      </c>
      <c r="M12" s="14">
        <f t="shared" si="3"/>
        <v>102</v>
      </c>
      <c r="N12" s="14">
        <f t="shared" si="3"/>
        <v>96</v>
      </c>
      <c r="O12" s="14">
        <f t="shared" si="3"/>
        <v>6</v>
      </c>
      <c r="P12" s="14">
        <f t="shared" si="3"/>
        <v>625</v>
      </c>
      <c r="Q12" s="14">
        <f t="shared" si="3"/>
        <v>327</v>
      </c>
      <c r="R12" s="14">
        <f t="shared" si="3"/>
        <v>298</v>
      </c>
      <c r="S12" s="14">
        <f t="shared" si="3"/>
        <v>0</v>
      </c>
      <c r="T12" s="14">
        <f t="shared" si="3"/>
        <v>0</v>
      </c>
      <c r="U12" s="14">
        <f t="shared" si="3"/>
        <v>0</v>
      </c>
      <c r="V12" s="14">
        <f t="shared" si="3"/>
        <v>96</v>
      </c>
      <c r="W12" s="14">
        <f t="shared" si="3"/>
        <v>36</v>
      </c>
      <c r="X12" s="14">
        <f t="shared" si="3"/>
        <v>60</v>
      </c>
      <c r="Y12" s="14">
        <f t="shared" si="3"/>
        <v>162</v>
      </c>
      <c r="Z12" s="14">
        <f t="shared" si="3"/>
        <v>13</v>
      </c>
      <c r="AA12" s="14">
        <f t="shared" si="3"/>
        <v>149</v>
      </c>
      <c r="AB12" s="14">
        <f t="shared" si="3"/>
        <v>0</v>
      </c>
      <c r="AC12" s="14">
        <f t="shared" si="3"/>
        <v>0</v>
      </c>
      <c r="AD12" s="14">
        <f t="shared" si="3"/>
        <v>0</v>
      </c>
      <c r="AE12" s="14">
        <f t="shared" si="3"/>
        <v>0</v>
      </c>
      <c r="AF12" s="14">
        <f t="shared" si="3"/>
        <v>0</v>
      </c>
      <c r="AG12" s="14">
        <f t="shared" si="3"/>
        <v>0</v>
      </c>
      <c r="AH12" s="14">
        <f t="shared" si="3"/>
        <v>112</v>
      </c>
      <c r="AI12" s="14">
        <f t="shared" si="3"/>
        <v>64</v>
      </c>
      <c r="AJ12" s="14">
        <f t="shared" si="3"/>
        <v>48</v>
      </c>
      <c r="AK12" s="14">
        <f t="shared" si="3"/>
        <v>160</v>
      </c>
      <c r="AL12" s="14">
        <f t="shared" si="3"/>
        <v>96</v>
      </c>
      <c r="AM12" s="14">
        <f t="shared" si="3"/>
        <v>64</v>
      </c>
    </row>
    <row r="13" spans="1:39" ht="13.5" customHeight="1" x14ac:dyDescent="0.2">
      <c r="A13" s="9"/>
      <c r="B13" s="45" t="s">
        <v>211</v>
      </c>
      <c r="C13" s="46"/>
      <c r="D13" s="14">
        <f>SUM(D14:D23)</f>
        <v>4513</v>
      </c>
      <c r="E13" s="14">
        <f t="shared" ref="E13:AM13" si="4">SUM(E14:E23)</f>
        <v>2259</v>
      </c>
      <c r="F13" s="14">
        <f t="shared" si="4"/>
        <v>2254</v>
      </c>
      <c r="G13" s="14">
        <f t="shared" si="4"/>
        <v>2612</v>
      </c>
      <c r="H13" s="14">
        <f t="shared" si="4"/>
        <v>1247</v>
      </c>
      <c r="I13" s="14">
        <f t="shared" si="4"/>
        <v>1365</v>
      </c>
      <c r="J13" s="14">
        <f t="shared" si="4"/>
        <v>679</v>
      </c>
      <c r="K13" s="14">
        <f t="shared" si="4"/>
        <v>397</v>
      </c>
      <c r="L13" s="14">
        <f t="shared" si="4"/>
        <v>282</v>
      </c>
      <c r="M13" s="14">
        <f t="shared" si="4"/>
        <v>102</v>
      </c>
      <c r="N13" s="14">
        <f t="shared" si="4"/>
        <v>96</v>
      </c>
      <c r="O13" s="14">
        <f t="shared" si="4"/>
        <v>6</v>
      </c>
      <c r="P13" s="14">
        <f t="shared" si="4"/>
        <v>590</v>
      </c>
      <c r="Q13" s="14">
        <f t="shared" si="4"/>
        <v>310</v>
      </c>
      <c r="R13" s="14">
        <f t="shared" si="4"/>
        <v>280</v>
      </c>
      <c r="S13" s="14">
        <f t="shared" si="4"/>
        <v>0</v>
      </c>
      <c r="T13" s="14">
        <f t="shared" si="4"/>
        <v>0</v>
      </c>
      <c r="U13" s="14">
        <f t="shared" si="4"/>
        <v>0</v>
      </c>
      <c r="V13" s="14">
        <f t="shared" si="4"/>
        <v>96</v>
      </c>
      <c r="W13" s="14">
        <f t="shared" si="4"/>
        <v>36</v>
      </c>
      <c r="X13" s="14">
        <f t="shared" si="4"/>
        <v>60</v>
      </c>
      <c r="Y13" s="14">
        <f t="shared" si="4"/>
        <v>162</v>
      </c>
      <c r="Z13" s="14">
        <f t="shared" si="4"/>
        <v>13</v>
      </c>
      <c r="AA13" s="14">
        <f t="shared" si="4"/>
        <v>149</v>
      </c>
      <c r="AB13" s="14">
        <f t="shared" si="4"/>
        <v>0</v>
      </c>
      <c r="AC13" s="14">
        <f t="shared" si="4"/>
        <v>0</v>
      </c>
      <c r="AD13" s="14">
        <f t="shared" si="4"/>
        <v>0</v>
      </c>
      <c r="AE13" s="14">
        <f t="shared" si="4"/>
        <v>0</v>
      </c>
      <c r="AF13" s="14">
        <f t="shared" si="4"/>
        <v>0</v>
      </c>
      <c r="AG13" s="14">
        <f t="shared" si="4"/>
        <v>0</v>
      </c>
      <c r="AH13" s="14">
        <f t="shared" si="4"/>
        <v>112</v>
      </c>
      <c r="AI13" s="14">
        <f t="shared" si="4"/>
        <v>64</v>
      </c>
      <c r="AJ13" s="14">
        <f t="shared" si="4"/>
        <v>48</v>
      </c>
      <c r="AK13" s="14">
        <f t="shared" si="4"/>
        <v>160</v>
      </c>
      <c r="AL13" s="14">
        <f t="shared" si="4"/>
        <v>96</v>
      </c>
      <c r="AM13" s="14">
        <f t="shared" si="4"/>
        <v>64</v>
      </c>
    </row>
    <row r="14" spans="1:39" x14ac:dyDescent="0.2">
      <c r="A14" s="10"/>
      <c r="B14" s="41" t="s">
        <v>7</v>
      </c>
      <c r="C14" s="42"/>
      <c r="D14" s="6">
        <v>46</v>
      </c>
      <c r="E14" s="6">
        <v>20</v>
      </c>
      <c r="F14" s="6">
        <v>26</v>
      </c>
      <c r="G14" s="6">
        <v>46</v>
      </c>
      <c r="H14" s="6">
        <v>20</v>
      </c>
      <c r="I14" s="6">
        <v>26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</row>
    <row r="15" spans="1:39" x14ac:dyDescent="0.2">
      <c r="A15" s="10"/>
      <c r="B15" s="41" t="s">
        <v>8</v>
      </c>
      <c r="C15" s="42"/>
      <c r="D15" s="6">
        <v>2041</v>
      </c>
      <c r="E15" s="6">
        <v>1030</v>
      </c>
      <c r="F15" s="6">
        <v>1011</v>
      </c>
      <c r="G15" s="6">
        <v>1192</v>
      </c>
      <c r="H15" s="6">
        <v>561</v>
      </c>
      <c r="I15" s="6">
        <v>631</v>
      </c>
      <c r="J15" s="6">
        <v>638</v>
      </c>
      <c r="K15" s="6">
        <v>374</v>
      </c>
      <c r="L15" s="6">
        <v>264</v>
      </c>
      <c r="M15" s="6">
        <v>0</v>
      </c>
      <c r="N15" s="6">
        <v>0</v>
      </c>
      <c r="O15" s="6">
        <v>0</v>
      </c>
      <c r="P15" s="6">
        <v>211</v>
      </c>
      <c r="Q15" s="6">
        <v>95</v>
      </c>
      <c r="R15" s="6">
        <v>116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</row>
    <row r="16" spans="1:39" x14ac:dyDescent="0.2">
      <c r="A16" s="10"/>
      <c r="B16" s="41" t="s">
        <v>9</v>
      </c>
      <c r="C16" s="42"/>
      <c r="D16" s="6">
        <v>322</v>
      </c>
      <c r="E16" s="6">
        <v>109</v>
      </c>
      <c r="F16" s="6">
        <v>213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162</v>
      </c>
      <c r="Z16" s="6">
        <v>13</v>
      </c>
      <c r="AA16" s="6">
        <v>149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160</v>
      </c>
      <c r="AL16" s="6">
        <v>96</v>
      </c>
      <c r="AM16" s="6">
        <v>64</v>
      </c>
    </row>
    <row r="17" spans="1:39" x14ac:dyDescent="0.2">
      <c r="A17" s="10"/>
      <c r="B17" s="41" t="s">
        <v>10</v>
      </c>
      <c r="C17" s="42"/>
      <c r="D17" s="6">
        <v>150</v>
      </c>
      <c r="E17" s="6">
        <v>83</v>
      </c>
      <c r="F17" s="6">
        <v>67</v>
      </c>
      <c r="G17" s="6">
        <v>150</v>
      </c>
      <c r="H17" s="6">
        <v>83</v>
      </c>
      <c r="I17" s="6">
        <v>67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</row>
    <row r="18" spans="1:39" x14ac:dyDescent="0.2">
      <c r="A18" s="10"/>
      <c r="B18" s="41" t="s">
        <v>11</v>
      </c>
      <c r="C18" s="42"/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</row>
    <row r="19" spans="1:39" x14ac:dyDescent="0.2">
      <c r="A19" s="10"/>
      <c r="B19" s="41" t="s">
        <v>12</v>
      </c>
      <c r="C19" s="42"/>
      <c r="D19" s="6">
        <v>96</v>
      </c>
      <c r="E19" s="6">
        <v>36</v>
      </c>
      <c r="F19" s="6">
        <v>60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96</v>
      </c>
      <c r="W19" s="6">
        <v>36</v>
      </c>
      <c r="X19" s="6">
        <v>60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</row>
    <row r="20" spans="1:39" x14ac:dyDescent="0.2">
      <c r="A20" s="10"/>
      <c r="B20" s="41" t="s">
        <v>13</v>
      </c>
      <c r="C20" s="42"/>
      <c r="D20" s="6">
        <v>1381</v>
      </c>
      <c r="E20" s="6">
        <v>775</v>
      </c>
      <c r="F20" s="6">
        <v>606</v>
      </c>
      <c r="G20" s="6">
        <v>830</v>
      </c>
      <c r="H20" s="6">
        <v>421</v>
      </c>
      <c r="I20" s="6">
        <v>409</v>
      </c>
      <c r="J20" s="6">
        <v>0</v>
      </c>
      <c r="K20" s="6">
        <v>0</v>
      </c>
      <c r="L20" s="6">
        <v>0</v>
      </c>
      <c r="M20" s="6">
        <v>102</v>
      </c>
      <c r="N20" s="6">
        <v>96</v>
      </c>
      <c r="O20" s="6">
        <v>6</v>
      </c>
      <c r="P20" s="6">
        <v>337</v>
      </c>
      <c r="Q20" s="6">
        <v>194</v>
      </c>
      <c r="R20" s="6">
        <v>143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112</v>
      </c>
      <c r="AI20" s="6">
        <v>64</v>
      </c>
      <c r="AJ20" s="6">
        <v>48</v>
      </c>
      <c r="AK20" s="6">
        <v>0</v>
      </c>
      <c r="AL20" s="6">
        <v>0</v>
      </c>
      <c r="AM20" s="6">
        <v>0</v>
      </c>
    </row>
    <row r="21" spans="1:39" x14ac:dyDescent="0.2">
      <c r="A21" s="10"/>
      <c r="B21" s="41" t="s">
        <v>14</v>
      </c>
      <c r="C21" s="42"/>
      <c r="D21" s="6">
        <v>160</v>
      </c>
      <c r="E21" s="6">
        <v>70</v>
      </c>
      <c r="F21" s="6">
        <v>90</v>
      </c>
      <c r="G21" s="6">
        <v>160</v>
      </c>
      <c r="H21" s="6">
        <v>70</v>
      </c>
      <c r="I21" s="6">
        <v>90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</row>
    <row r="22" spans="1:39" x14ac:dyDescent="0.2">
      <c r="A22" s="10"/>
      <c r="B22" s="41" t="s">
        <v>15</v>
      </c>
      <c r="C22" s="42"/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</row>
    <row r="23" spans="1:39" x14ac:dyDescent="0.2">
      <c r="A23" s="10"/>
      <c r="B23" s="41" t="s">
        <v>16</v>
      </c>
      <c r="C23" s="42"/>
      <c r="D23" s="6">
        <v>317</v>
      </c>
      <c r="E23" s="6">
        <v>136</v>
      </c>
      <c r="F23" s="6">
        <v>181</v>
      </c>
      <c r="G23" s="6">
        <v>234</v>
      </c>
      <c r="H23" s="6">
        <v>92</v>
      </c>
      <c r="I23" s="6">
        <v>142</v>
      </c>
      <c r="J23" s="6">
        <v>41</v>
      </c>
      <c r="K23" s="6">
        <v>23</v>
      </c>
      <c r="L23" s="6">
        <v>18</v>
      </c>
      <c r="M23" s="6">
        <v>0</v>
      </c>
      <c r="N23" s="6">
        <v>0</v>
      </c>
      <c r="O23" s="6">
        <v>0</v>
      </c>
      <c r="P23" s="6">
        <v>42</v>
      </c>
      <c r="Q23" s="6">
        <v>21</v>
      </c>
      <c r="R23" s="6">
        <v>21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</row>
    <row r="24" spans="1:39" ht="14.25" customHeight="1" x14ac:dyDescent="0.2">
      <c r="A24" s="10"/>
      <c r="B24" s="45" t="s">
        <v>212</v>
      </c>
      <c r="C24" s="46"/>
      <c r="D24" s="14">
        <f>SUM(D25:D38)</f>
        <v>367</v>
      </c>
      <c r="E24" s="14">
        <f t="shared" ref="E24:AM24" si="5">SUM(E25:E38)</f>
        <v>155</v>
      </c>
      <c r="F24" s="14">
        <f t="shared" si="5"/>
        <v>212</v>
      </c>
      <c r="G24" s="14">
        <f t="shared" si="5"/>
        <v>261</v>
      </c>
      <c r="H24" s="14">
        <f t="shared" si="5"/>
        <v>111</v>
      </c>
      <c r="I24" s="14">
        <f t="shared" si="5"/>
        <v>150</v>
      </c>
      <c r="J24" s="14">
        <f t="shared" si="5"/>
        <v>71</v>
      </c>
      <c r="K24" s="14">
        <f t="shared" si="5"/>
        <v>27</v>
      </c>
      <c r="L24" s="14">
        <f t="shared" si="5"/>
        <v>44</v>
      </c>
      <c r="M24" s="14">
        <f t="shared" si="5"/>
        <v>0</v>
      </c>
      <c r="N24" s="14">
        <f t="shared" si="5"/>
        <v>0</v>
      </c>
      <c r="O24" s="14">
        <f t="shared" si="5"/>
        <v>0</v>
      </c>
      <c r="P24" s="14">
        <f t="shared" si="5"/>
        <v>35</v>
      </c>
      <c r="Q24" s="14">
        <f t="shared" si="5"/>
        <v>17</v>
      </c>
      <c r="R24" s="14">
        <f t="shared" si="5"/>
        <v>18</v>
      </c>
      <c r="S24" s="14">
        <f t="shared" si="5"/>
        <v>0</v>
      </c>
      <c r="T24" s="14">
        <f t="shared" si="5"/>
        <v>0</v>
      </c>
      <c r="U24" s="14">
        <f t="shared" si="5"/>
        <v>0</v>
      </c>
      <c r="V24" s="14">
        <f t="shared" si="5"/>
        <v>0</v>
      </c>
      <c r="W24" s="14">
        <f t="shared" si="5"/>
        <v>0</v>
      </c>
      <c r="X24" s="14">
        <f t="shared" si="5"/>
        <v>0</v>
      </c>
      <c r="Y24" s="14">
        <f t="shared" si="5"/>
        <v>0</v>
      </c>
      <c r="Z24" s="14">
        <f t="shared" si="5"/>
        <v>0</v>
      </c>
      <c r="AA24" s="14">
        <f t="shared" si="5"/>
        <v>0</v>
      </c>
      <c r="AB24" s="14">
        <f t="shared" si="5"/>
        <v>0</v>
      </c>
      <c r="AC24" s="14">
        <f t="shared" si="5"/>
        <v>0</v>
      </c>
      <c r="AD24" s="14">
        <f t="shared" si="5"/>
        <v>0</v>
      </c>
      <c r="AE24" s="14">
        <f t="shared" si="5"/>
        <v>0</v>
      </c>
      <c r="AF24" s="14">
        <f t="shared" si="5"/>
        <v>0</v>
      </c>
      <c r="AG24" s="14">
        <f t="shared" si="5"/>
        <v>0</v>
      </c>
      <c r="AH24" s="14">
        <f t="shared" si="5"/>
        <v>0</v>
      </c>
      <c r="AI24" s="14">
        <f t="shared" si="5"/>
        <v>0</v>
      </c>
      <c r="AJ24" s="14">
        <f t="shared" si="5"/>
        <v>0</v>
      </c>
      <c r="AK24" s="14">
        <f t="shared" si="5"/>
        <v>0</v>
      </c>
      <c r="AL24" s="14">
        <f t="shared" si="5"/>
        <v>0</v>
      </c>
      <c r="AM24" s="14">
        <f t="shared" si="5"/>
        <v>0</v>
      </c>
    </row>
    <row r="25" spans="1:39" x14ac:dyDescent="0.2">
      <c r="A25" s="10"/>
      <c r="B25" s="41" t="s">
        <v>17</v>
      </c>
      <c r="C25" s="42"/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</row>
    <row r="26" spans="1:39" x14ac:dyDescent="0.2">
      <c r="A26" s="10"/>
      <c r="B26" s="41" t="s">
        <v>18</v>
      </c>
      <c r="C26" s="42"/>
      <c r="D26" s="6">
        <v>35</v>
      </c>
      <c r="E26" s="6">
        <v>17</v>
      </c>
      <c r="F26" s="6">
        <v>18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35</v>
      </c>
      <c r="Q26" s="6">
        <v>17</v>
      </c>
      <c r="R26" s="6">
        <v>18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</row>
    <row r="27" spans="1:39" x14ac:dyDescent="0.2">
      <c r="A27" s="10"/>
      <c r="B27" s="41" t="s">
        <v>19</v>
      </c>
      <c r="C27" s="42"/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</row>
    <row r="28" spans="1:39" x14ac:dyDescent="0.2">
      <c r="A28" s="10"/>
      <c r="B28" s="41" t="s">
        <v>20</v>
      </c>
      <c r="C28" s="42"/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</row>
    <row r="29" spans="1:39" x14ac:dyDescent="0.2">
      <c r="A29" s="10"/>
      <c r="B29" s="41" t="s">
        <v>21</v>
      </c>
      <c r="C29" s="42"/>
      <c r="D29" s="6">
        <v>119</v>
      </c>
      <c r="E29" s="6">
        <v>58</v>
      </c>
      <c r="F29" s="6">
        <v>61</v>
      </c>
      <c r="G29" s="6">
        <v>119</v>
      </c>
      <c r="H29" s="6">
        <v>58</v>
      </c>
      <c r="I29" s="6">
        <v>61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</row>
    <row r="30" spans="1:39" x14ac:dyDescent="0.2">
      <c r="A30" s="10"/>
      <c r="B30" s="41" t="s">
        <v>22</v>
      </c>
      <c r="C30" s="42"/>
      <c r="D30" s="6">
        <v>113</v>
      </c>
      <c r="E30" s="6">
        <v>40</v>
      </c>
      <c r="F30" s="6">
        <v>73</v>
      </c>
      <c r="G30" s="6">
        <v>113</v>
      </c>
      <c r="H30" s="6">
        <v>40</v>
      </c>
      <c r="I30" s="6">
        <v>73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</row>
    <row r="31" spans="1:39" x14ac:dyDescent="0.2">
      <c r="A31" s="10"/>
      <c r="B31" s="41" t="s">
        <v>23</v>
      </c>
      <c r="C31" s="42"/>
      <c r="D31" s="6">
        <v>29</v>
      </c>
      <c r="E31" s="6">
        <v>13</v>
      </c>
      <c r="F31" s="6">
        <v>16</v>
      </c>
      <c r="G31" s="6">
        <v>29</v>
      </c>
      <c r="H31" s="6">
        <v>13</v>
      </c>
      <c r="I31" s="6">
        <v>16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</row>
    <row r="32" spans="1:39" x14ac:dyDescent="0.2">
      <c r="A32" s="10"/>
      <c r="B32" s="41" t="s">
        <v>24</v>
      </c>
      <c r="C32" s="42"/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</row>
    <row r="33" spans="1:39" x14ac:dyDescent="0.2">
      <c r="A33" s="10"/>
      <c r="B33" s="41" t="s">
        <v>25</v>
      </c>
      <c r="C33" s="42"/>
      <c r="D33" s="6">
        <v>71</v>
      </c>
      <c r="E33" s="6">
        <v>27</v>
      </c>
      <c r="F33" s="6">
        <v>44</v>
      </c>
      <c r="G33" s="6">
        <v>0</v>
      </c>
      <c r="H33" s="6">
        <v>0</v>
      </c>
      <c r="I33" s="6">
        <v>0</v>
      </c>
      <c r="J33" s="6">
        <v>71</v>
      </c>
      <c r="K33" s="6">
        <v>27</v>
      </c>
      <c r="L33" s="6">
        <v>44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</row>
    <row r="34" spans="1:39" x14ac:dyDescent="0.2">
      <c r="A34" s="10"/>
      <c r="B34" s="41" t="s">
        <v>26</v>
      </c>
      <c r="C34" s="42"/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</row>
    <row r="35" spans="1:39" x14ac:dyDescent="0.2">
      <c r="A35" s="10"/>
      <c r="B35" s="41" t="s">
        <v>27</v>
      </c>
      <c r="C35" s="42"/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</row>
    <row r="36" spans="1:39" x14ac:dyDescent="0.2">
      <c r="A36" s="10"/>
      <c r="B36" s="41" t="s">
        <v>28</v>
      </c>
      <c r="C36" s="42"/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</row>
    <row r="37" spans="1:39" x14ac:dyDescent="0.2">
      <c r="A37" s="10"/>
      <c r="B37" s="41" t="s">
        <v>29</v>
      </c>
      <c r="C37" s="42"/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</row>
    <row r="38" spans="1:39" x14ac:dyDescent="0.2">
      <c r="A38" s="10"/>
      <c r="B38" s="41" t="s">
        <v>30</v>
      </c>
      <c r="C38" s="42"/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</row>
    <row r="39" spans="1:39" x14ac:dyDescent="0.2">
      <c r="A39" s="10"/>
      <c r="B39" s="10"/>
      <c r="C39" s="11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1:39" ht="13.5" customHeight="1" x14ac:dyDescent="0.2">
      <c r="A40" s="47" t="s">
        <v>213</v>
      </c>
      <c r="B40" s="47"/>
      <c r="C40" s="48"/>
      <c r="D40" s="14">
        <f>D41+D58</f>
        <v>52022</v>
      </c>
      <c r="E40" s="14">
        <f t="shared" ref="E40:AM40" si="6">E41+E58</f>
        <v>26311</v>
      </c>
      <c r="F40" s="14">
        <f t="shared" si="6"/>
        <v>25711</v>
      </c>
      <c r="G40" s="14">
        <f t="shared" si="6"/>
        <v>43866</v>
      </c>
      <c r="H40" s="14">
        <f t="shared" si="6"/>
        <v>22216</v>
      </c>
      <c r="I40" s="14">
        <f t="shared" si="6"/>
        <v>21650</v>
      </c>
      <c r="J40" s="14">
        <f t="shared" si="6"/>
        <v>120</v>
      </c>
      <c r="K40" s="14">
        <f t="shared" si="6"/>
        <v>82</v>
      </c>
      <c r="L40" s="14">
        <f t="shared" si="6"/>
        <v>38</v>
      </c>
      <c r="M40" s="14">
        <f t="shared" si="6"/>
        <v>1897</v>
      </c>
      <c r="N40" s="14">
        <f t="shared" si="6"/>
        <v>1666</v>
      </c>
      <c r="O40" s="14">
        <f t="shared" si="6"/>
        <v>231</v>
      </c>
      <c r="P40" s="14">
        <f t="shared" si="6"/>
        <v>2675</v>
      </c>
      <c r="Q40" s="14">
        <f t="shared" si="6"/>
        <v>842</v>
      </c>
      <c r="R40" s="14">
        <f t="shared" si="6"/>
        <v>1833</v>
      </c>
      <c r="S40" s="14">
        <f t="shared" si="6"/>
        <v>0</v>
      </c>
      <c r="T40" s="14">
        <f t="shared" si="6"/>
        <v>0</v>
      </c>
      <c r="U40" s="14">
        <f t="shared" si="6"/>
        <v>0</v>
      </c>
      <c r="V40" s="14">
        <f t="shared" si="6"/>
        <v>199</v>
      </c>
      <c r="W40" s="14">
        <f t="shared" si="6"/>
        <v>43</v>
      </c>
      <c r="X40" s="14">
        <f t="shared" si="6"/>
        <v>156</v>
      </c>
      <c r="Y40" s="14">
        <f t="shared" si="6"/>
        <v>0</v>
      </c>
      <c r="Z40" s="14">
        <f t="shared" si="6"/>
        <v>0</v>
      </c>
      <c r="AA40" s="14">
        <f t="shared" si="6"/>
        <v>0</v>
      </c>
      <c r="AB40" s="14">
        <f t="shared" si="6"/>
        <v>0</v>
      </c>
      <c r="AC40" s="14">
        <f t="shared" si="6"/>
        <v>0</v>
      </c>
      <c r="AD40" s="14">
        <f t="shared" si="6"/>
        <v>0</v>
      </c>
      <c r="AE40" s="14">
        <f t="shared" si="6"/>
        <v>0</v>
      </c>
      <c r="AF40" s="14">
        <f t="shared" si="6"/>
        <v>0</v>
      </c>
      <c r="AG40" s="14">
        <f t="shared" si="6"/>
        <v>0</v>
      </c>
      <c r="AH40" s="14">
        <f t="shared" si="6"/>
        <v>1298</v>
      </c>
      <c r="AI40" s="14">
        <f t="shared" si="6"/>
        <v>484</v>
      </c>
      <c r="AJ40" s="14">
        <f t="shared" si="6"/>
        <v>814</v>
      </c>
      <c r="AK40" s="14">
        <f t="shared" si="6"/>
        <v>1967</v>
      </c>
      <c r="AL40" s="14">
        <f t="shared" si="6"/>
        <v>978</v>
      </c>
      <c r="AM40" s="14">
        <f t="shared" si="6"/>
        <v>989</v>
      </c>
    </row>
    <row r="41" spans="1:39" ht="13.5" customHeight="1" x14ac:dyDescent="0.2">
      <c r="A41" s="21"/>
      <c r="B41" s="45" t="s">
        <v>211</v>
      </c>
      <c r="C41" s="46"/>
      <c r="D41" s="14">
        <f>SUM(D43:D57)</f>
        <v>51866</v>
      </c>
      <c r="E41" s="14">
        <f t="shared" ref="E41:AM41" si="7">SUM(E43:E57)</f>
        <v>26212</v>
      </c>
      <c r="F41" s="14">
        <f t="shared" si="7"/>
        <v>25654</v>
      </c>
      <c r="G41" s="14">
        <f t="shared" si="7"/>
        <v>43774</v>
      </c>
      <c r="H41" s="14">
        <f t="shared" si="7"/>
        <v>22151</v>
      </c>
      <c r="I41" s="14">
        <f t="shared" si="7"/>
        <v>21623</v>
      </c>
      <c r="J41" s="14">
        <f t="shared" si="7"/>
        <v>93</v>
      </c>
      <c r="K41" s="14">
        <f t="shared" si="7"/>
        <v>62</v>
      </c>
      <c r="L41" s="14">
        <f t="shared" si="7"/>
        <v>31</v>
      </c>
      <c r="M41" s="14">
        <f t="shared" si="7"/>
        <v>1897</v>
      </c>
      <c r="N41" s="14">
        <f t="shared" si="7"/>
        <v>1666</v>
      </c>
      <c r="O41" s="14">
        <f t="shared" si="7"/>
        <v>231</v>
      </c>
      <c r="P41" s="14">
        <f t="shared" si="7"/>
        <v>2675</v>
      </c>
      <c r="Q41" s="14">
        <f t="shared" si="7"/>
        <v>842</v>
      </c>
      <c r="R41" s="14">
        <f t="shared" si="7"/>
        <v>1833</v>
      </c>
      <c r="S41" s="14">
        <f t="shared" si="7"/>
        <v>0</v>
      </c>
      <c r="T41" s="14">
        <f t="shared" si="7"/>
        <v>0</v>
      </c>
      <c r="U41" s="14">
        <f t="shared" si="7"/>
        <v>0</v>
      </c>
      <c r="V41" s="14">
        <f t="shared" si="7"/>
        <v>162</v>
      </c>
      <c r="W41" s="14">
        <f t="shared" si="7"/>
        <v>29</v>
      </c>
      <c r="X41" s="14">
        <f t="shared" si="7"/>
        <v>133</v>
      </c>
      <c r="Y41" s="14">
        <f t="shared" si="7"/>
        <v>0</v>
      </c>
      <c r="Z41" s="14">
        <f t="shared" si="7"/>
        <v>0</v>
      </c>
      <c r="AA41" s="14">
        <f t="shared" si="7"/>
        <v>0</v>
      </c>
      <c r="AB41" s="14">
        <f t="shared" si="7"/>
        <v>0</v>
      </c>
      <c r="AC41" s="14">
        <f t="shared" si="7"/>
        <v>0</v>
      </c>
      <c r="AD41" s="14">
        <f t="shared" si="7"/>
        <v>0</v>
      </c>
      <c r="AE41" s="14">
        <f t="shared" si="7"/>
        <v>0</v>
      </c>
      <c r="AF41" s="14">
        <f t="shared" si="7"/>
        <v>0</v>
      </c>
      <c r="AG41" s="14">
        <f t="shared" si="7"/>
        <v>0</v>
      </c>
      <c r="AH41" s="14">
        <f t="shared" si="7"/>
        <v>1298</v>
      </c>
      <c r="AI41" s="14">
        <f t="shared" si="7"/>
        <v>484</v>
      </c>
      <c r="AJ41" s="14">
        <f t="shared" si="7"/>
        <v>814</v>
      </c>
      <c r="AK41" s="14">
        <f t="shared" si="7"/>
        <v>1967</v>
      </c>
      <c r="AL41" s="14">
        <f t="shared" si="7"/>
        <v>978</v>
      </c>
      <c r="AM41" s="14">
        <f t="shared" si="7"/>
        <v>989</v>
      </c>
    </row>
    <row r="42" spans="1:39" x14ac:dyDescent="0.2">
      <c r="A42" s="9"/>
      <c r="B42" s="41" t="s">
        <v>214</v>
      </c>
      <c r="C42" s="42"/>
      <c r="D42" s="14">
        <f>SUM(D43:D52)</f>
        <v>40918</v>
      </c>
      <c r="E42" s="14">
        <f t="shared" ref="E42:AM42" si="8">SUM(E43:E52)</f>
        <v>20528</v>
      </c>
      <c r="F42" s="14">
        <f t="shared" si="8"/>
        <v>20390</v>
      </c>
      <c r="G42" s="14">
        <f t="shared" si="8"/>
        <v>34860</v>
      </c>
      <c r="H42" s="14">
        <f>SUM(H43:H52)</f>
        <v>17422</v>
      </c>
      <c r="I42" s="14">
        <f t="shared" si="8"/>
        <v>17438</v>
      </c>
      <c r="J42" s="14">
        <f t="shared" si="8"/>
        <v>0</v>
      </c>
      <c r="K42" s="14">
        <f t="shared" si="8"/>
        <v>0</v>
      </c>
      <c r="L42" s="14">
        <f t="shared" si="8"/>
        <v>0</v>
      </c>
      <c r="M42" s="14">
        <f t="shared" si="8"/>
        <v>1897</v>
      </c>
      <c r="N42" s="14">
        <f t="shared" si="8"/>
        <v>1666</v>
      </c>
      <c r="O42" s="14">
        <f t="shared" si="8"/>
        <v>231</v>
      </c>
      <c r="P42" s="14">
        <f t="shared" si="8"/>
        <v>2339</v>
      </c>
      <c r="Q42" s="14">
        <f t="shared" si="8"/>
        <v>745</v>
      </c>
      <c r="R42" s="14">
        <f t="shared" si="8"/>
        <v>1594</v>
      </c>
      <c r="S42" s="14">
        <f t="shared" si="8"/>
        <v>0</v>
      </c>
      <c r="T42" s="14">
        <f t="shared" si="8"/>
        <v>0</v>
      </c>
      <c r="U42" s="14">
        <f t="shared" si="8"/>
        <v>0</v>
      </c>
      <c r="V42" s="14">
        <f t="shared" si="8"/>
        <v>0</v>
      </c>
      <c r="W42" s="14">
        <f t="shared" si="8"/>
        <v>0</v>
      </c>
      <c r="X42" s="14">
        <f t="shared" si="8"/>
        <v>0</v>
      </c>
      <c r="Y42" s="14">
        <f t="shared" si="8"/>
        <v>0</v>
      </c>
      <c r="Z42" s="14">
        <f t="shared" si="8"/>
        <v>0</v>
      </c>
      <c r="AA42" s="14">
        <f t="shared" si="8"/>
        <v>0</v>
      </c>
      <c r="AB42" s="14">
        <f t="shared" si="8"/>
        <v>0</v>
      </c>
      <c r="AC42" s="14">
        <f t="shared" si="8"/>
        <v>0</v>
      </c>
      <c r="AD42" s="14">
        <f t="shared" si="8"/>
        <v>0</v>
      </c>
      <c r="AE42" s="14">
        <f t="shared" si="8"/>
        <v>0</v>
      </c>
      <c r="AF42" s="14">
        <f t="shared" si="8"/>
        <v>0</v>
      </c>
      <c r="AG42" s="14">
        <f t="shared" si="8"/>
        <v>0</v>
      </c>
      <c r="AH42" s="14">
        <f t="shared" si="8"/>
        <v>1003</v>
      </c>
      <c r="AI42" s="14">
        <f t="shared" si="8"/>
        <v>306</v>
      </c>
      <c r="AJ42" s="14">
        <f t="shared" si="8"/>
        <v>697</v>
      </c>
      <c r="AK42" s="14">
        <f t="shared" si="8"/>
        <v>819</v>
      </c>
      <c r="AL42" s="14">
        <f t="shared" si="8"/>
        <v>389</v>
      </c>
      <c r="AM42" s="14">
        <f t="shared" si="8"/>
        <v>430</v>
      </c>
    </row>
    <row r="43" spans="1:39" x14ac:dyDescent="0.2">
      <c r="A43" s="9"/>
      <c r="B43" s="21"/>
      <c r="C43" s="22" t="s">
        <v>31</v>
      </c>
      <c r="D43" s="18">
        <v>6448</v>
      </c>
      <c r="E43" s="18">
        <v>2744</v>
      </c>
      <c r="F43" s="18">
        <v>3704</v>
      </c>
      <c r="G43" s="18">
        <v>6003</v>
      </c>
      <c r="H43" s="18">
        <v>2613</v>
      </c>
      <c r="I43" s="18">
        <v>3390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445</v>
      </c>
      <c r="AI43" s="18">
        <v>131</v>
      </c>
      <c r="AJ43" s="18">
        <v>314</v>
      </c>
      <c r="AK43" s="18">
        <v>0</v>
      </c>
      <c r="AL43" s="18">
        <v>0</v>
      </c>
      <c r="AM43" s="18">
        <v>0</v>
      </c>
    </row>
    <row r="44" spans="1:39" x14ac:dyDescent="0.2">
      <c r="A44" s="9"/>
      <c r="B44" s="21"/>
      <c r="C44" s="22" t="s">
        <v>32</v>
      </c>
      <c r="D44" s="18">
        <v>7555</v>
      </c>
      <c r="E44" s="18">
        <v>3785</v>
      </c>
      <c r="F44" s="18">
        <v>3770</v>
      </c>
      <c r="G44" s="18">
        <v>5519</v>
      </c>
      <c r="H44" s="18">
        <v>2475</v>
      </c>
      <c r="I44" s="18">
        <v>3044</v>
      </c>
      <c r="J44" s="18">
        <v>0</v>
      </c>
      <c r="K44" s="18">
        <v>0</v>
      </c>
      <c r="L44" s="18">
        <v>0</v>
      </c>
      <c r="M44" s="18">
        <v>1030</v>
      </c>
      <c r="N44" s="18">
        <v>922</v>
      </c>
      <c r="O44" s="18">
        <v>108</v>
      </c>
      <c r="P44" s="18">
        <v>767</v>
      </c>
      <c r="Q44" s="18">
        <v>329</v>
      </c>
      <c r="R44" s="18">
        <v>438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239</v>
      </c>
      <c r="AI44" s="18">
        <v>59</v>
      </c>
      <c r="AJ44" s="18">
        <v>180</v>
      </c>
      <c r="AK44" s="18">
        <v>0</v>
      </c>
      <c r="AL44" s="18">
        <v>0</v>
      </c>
      <c r="AM44" s="18">
        <v>0</v>
      </c>
    </row>
    <row r="45" spans="1:39" x14ac:dyDescent="0.2">
      <c r="A45" s="9"/>
      <c r="B45" s="21"/>
      <c r="C45" s="22" t="s">
        <v>33</v>
      </c>
      <c r="D45" s="18">
        <v>4772</v>
      </c>
      <c r="E45" s="18">
        <v>2403</v>
      </c>
      <c r="F45" s="18">
        <v>2369</v>
      </c>
      <c r="G45" s="18">
        <v>4572</v>
      </c>
      <c r="H45" s="18">
        <v>2370</v>
      </c>
      <c r="I45" s="18">
        <v>2202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200</v>
      </c>
      <c r="AI45" s="18">
        <v>33</v>
      </c>
      <c r="AJ45" s="18">
        <v>167</v>
      </c>
      <c r="AK45" s="18">
        <v>0</v>
      </c>
      <c r="AL45" s="18">
        <v>0</v>
      </c>
      <c r="AM45" s="18">
        <v>0</v>
      </c>
    </row>
    <row r="46" spans="1:39" x14ac:dyDescent="0.2">
      <c r="A46" s="9"/>
      <c r="B46" s="21"/>
      <c r="C46" s="22" t="s">
        <v>34</v>
      </c>
      <c r="D46" s="18">
        <v>2087</v>
      </c>
      <c r="E46" s="18">
        <v>1029</v>
      </c>
      <c r="F46" s="18">
        <v>1058</v>
      </c>
      <c r="G46" s="18">
        <v>2087</v>
      </c>
      <c r="H46" s="18">
        <v>1029</v>
      </c>
      <c r="I46" s="18">
        <v>1058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</row>
    <row r="47" spans="1:39" x14ac:dyDescent="0.2">
      <c r="A47" s="9"/>
      <c r="B47" s="21"/>
      <c r="C47" s="22" t="s">
        <v>35</v>
      </c>
      <c r="D47" s="18">
        <v>5594</v>
      </c>
      <c r="E47" s="18">
        <v>2706</v>
      </c>
      <c r="F47" s="18">
        <v>2888</v>
      </c>
      <c r="G47" s="18">
        <v>5594</v>
      </c>
      <c r="H47" s="18">
        <v>2706</v>
      </c>
      <c r="I47" s="18">
        <v>2888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</row>
    <row r="48" spans="1:39" x14ac:dyDescent="0.2">
      <c r="A48" s="9"/>
      <c r="B48" s="21"/>
      <c r="C48" s="22" t="s">
        <v>36</v>
      </c>
      <c r="D48" s="18">
        <v>3272</v>
      </c>
      <c r="E48" s="18">
        <v>1778</v>
      </c>
      <c r="F48" s="18">
        <v>1494</v>
      </c>
      <c r="G48" s="18">
        <v>2578</v>
      </c>
      <c r="H48" s="18">
        <v>1483</v>
      </c>
      <c r="I48" s="18">
        <v>1095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694</v>
      </c>
      <c r="Q48" s="18">
        <v>295</v>
      </c>
      <c r="R48" s="18">
        <v>399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</row>
    <row r="49" spans="1:39" x14ac:dyDescent="0.2">
      <c r="A49" s="9"/>
      <c r="B49" s="21"/>
      <c r="C49" s="22" t="s">
        <v>37</v>
      </c>
      <c r="D49" s="18">
        <v>2322</v>
      </c>
      <c r="E49" s="18">
        <v>1609</v>
      </c>
      <c r="F49" s="18">
        <v>713</v>
      </c>
      <c r="G49" s="18">
        <v>1455</v>
      </c>
      <c r="H49" s="18">
        <v>865</v>
      </c>
      <c r="I49" s="18">
        <v>590</v>
      </c>
      <c r="J49" s="18">
        <v>0</v>
      </c>
      <c r="K49" s="18">
        <v>0</v>
      </c>
      <c r="L49" s="18">
        <v>0</v>
      </c>
      <c r="M49" s="18">
        <v>867</v>
      </c>
      <c r="N49" s="18">
        <v>744</v>
      </c>
      <c r="O49" s="18">
        <v>123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</row>
    <row r="50" spans="1:39" x14ac:dyDescent="0.2">
      <c r="A50" s="9"/>
      <c r="B50" s="21"/>
      <c r="C50" s="22" t="s">
        <v>38</v>
      </c>
      <c r="D50" s="18">
        <v>3422</v>
      </c>
      <c r="E50" s="18">
        <v>1418</v>
      </c>
      <c r="F50" s="18">
        <v>2004</v>
      </c>
      <c r="G50" s="18">
        <v>1606</v>
      </c>
      <c r="H50" s="18">
        <v>825</v>
      </c>
      <c r="I50" s="18">
        <v>781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878</v>
      </c>
      <c r="Q50" s="18">
        <v>121</v>
      </c>
      <c r="R50" s="18">
        <v>757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119</v>
      </c>
      <c r="AI50" s="18">
        <v>83</v>
      </c>
      <c r="AJ50" s="18">
        <v>36</v>
      </c>
      <c r="AK50" s="18">
        <v>819</v>
      </c>
      <c r="AL50" s="18">
        <v>389</v>
      </c>
      <c r="AM50" s="18">
        <v>430</v>
      </c>
    </row>
    <row r="51" spans="1:39" x14ac:dyDescent="0.2">
      <c r="A51" s="9"/>
      <c r="B51" s="21"/>
      <c r="C51" s="22" t="s">
        <v>39</v>
      </c>
      <c r="D51" s="18">
        <v>3095</v>
      </c>
      <c r="E51" s="18">
        <v>1657</v>
      </c>
      <c r="F51" s="18">
        <v>1438</v>
      </c>
      <c r="G51" s="18">
        <v>3095</v>
      </c>
      <c r="H51" s="18">
        <v>1657</v>
      </c>
      <c r="I51" s="18">
        <v>1438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</row>
    <row r="52" spans="1:39" x14ac:dyDescent="0.2">
      <c r="A52" s="9"/>
      <c r="B52" s="21"/>
      <c r="C52" s="22" t="s">
        <v>40</v>
      </c>
      <c r="D52" s="18">
        <v>2351</v>
      </c>
      <c r="E52" s="18">
        <v>1399</v>
      </c>
      <c r="F52" s="18">
        <v>952</v>
      </c>
      <c r="G52" s="18">
        <v>2351</v>
      </c>
      <c r="H52" s="18">
        <v>1399</v>
      </c>
      <c r="I52" s="18">
        <v>952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</row>
    <row r="53" spans="1:39" s="15" customFormat="1" x14ac:dyDescent="0.2">
      <c r="A53" s="9"/>
      <c r="B53" s="41" t="s">
        <v>41</v>
      </c>
      <c r="C53" s="42"/>
      <c r="D53" s="6">
        <v>3633</v>
      </c>
      <c r="E53" s="6">
        <v>1968</v>
      </c>
      <c r="F53" s="6">
        <v>1665</v>
      </c>
      <c r="G53" s="6">
        <v>3351</v>
      </c>
      <c r="H53" s="6">
        <v>1860</v>
      </c>
      <c r="I53" s="6">
        <v>1491</v>
      </c>
      <c r="J53" s="6">
        <v>93</v>
      </c>
      <c r="K53" s="6">
        <v>62</v>
      </c>
      <c r="L53" s="6">
        <v>31</v>
      </c>
      <c r="M53" s="6">
        <v>0</v>
      </c>
      <c r="N53" s="6">
        <v>0</v>
      </c>
      <c r="O53" s="6">
        <v>0</v>
      </c>
      <c r="P53" s="6">
        <v>101</v>
      </c>
      <c r="Q53" s="6">
        <v>40</v>
      </c>
      <c r="R53" s="6">
        <v>61</v>
      </c>
      <c r="S53" s="6">
        <v>0</v>
      </c>
      <c r="T53" s="6">
        <v>0</v>
      </c>
      <c r="U53" s="6">
        <v>0</v>
      </c>
      <c r="V53" s="6">
        <v>88</v>
      </c>
      <c r="W53" s="6">
        <v>6</v>
      </c>
      <c r="X53" s="6">
        <v>82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</row>
    <row r="54" spans="1:39" x14ac:dyDescent="0.2">
      <c r="A54" s="9"/>
      <c r="B54" s="41" t="s">
        <v>42</v>
      </c>
      <c r="C54" s="42"/>
      <c r="D54" s="6">
        <v>1353</v>
      </c>
      <c r="E54" s="6">
        <v>632</v>
      </c>
      <c r="F54" s="6">
        <v>721</v>
      </c>
      <c r="G54" s="6">
        <v>749</v>
      </c>
      <c r="H54" s="6">
        <v>405</v>
      </c>
      <c r="I54" s="6">
        <v>344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235</v>
      </c>
      <c r="Q54" s="6">
        <v>57</v>
      </c>
      <c r="R54" s="6">
        <v>178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107</v>
      </c>
      <c r="AI54" s="6">
        <v>36</v>
      </c>
      <c r="AJ54" s="6">
        <v>71</v>
      </c>
      <c r="AK54" s="6">
        <v>262</v>
      </c>
      <c r="AL54" s="6">
        <v>134</v>
      </c>
      <c r="AM54" s="6">
        <v>128</v>
      </c>
    </row>
    <row r="55" spans="1:39" x14ac:dyDescent="0.2">
      <c r="A55" s="9"/>
      <c r="B55" s="41" t="s">
        <v>43</v>
      </c>
      <c r="C55" s="42"/>
      <c r="D55" s="6">
        <v>1846</v>
      </c>
      <c r="E55" s="6">
        <v>967</v>
      </c>
      <c r="F55" s="6">
        <v>879</v>
      </c>
      <c r="G55" s="6">
        <v>1584</v>
      </c>
      <c r="H55" s="6">
        <v>802</v>
      </c>
      <c r="I55" s="6">
        <v>782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74</v>
      </c>
      <c r="W55" s="6">
        <v>23</v>
      </c>
      <c r="X55" s="6">
        <v>51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188</v>
      </c>
      <c r="AI55" s="6">
        <v>142</v>
      </c>
      <c r="AJ55" s="6">
        <v>46</v>
      </c>
      <c r="AK55" s="6">
        <v>0</v>
      </c>
      <c r="AL55" s="6">
        <v>0</v>
      </c>
      <c r="AM55" s="6">
        <v>0</v>
      </c>
    </row>
    <row r="56" spans="1:39" x14ac:dyDescent="0.2">
      <c r="A56" s="9"/>
      <c r="B56" s="41" t="s">
        <v>44</v>
      </c>
      <c r="C56" s="42"/>
      <c r="D56" s="6">
        <v>2400</v>
      </c>
      <c r="E56" s="6">
        <v>1305</v>
      </c>
      <c r="F56" s="6">
        <v>1095</v>
      </c>
      <c r="G56" s="6">
        <v>2400</v>
      </c>
      <c r="H56" s="6">
        <v>1305</v>
      </c>
      <c r="I56" s="6">
        <v>1095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</row>
    <row r="57" spans="1:39" x14ac:dyDescent="0.2">
      <c r="A57" s="9"/>
      <c r="B57" s="41" t="s">
        <v>45</v>
      </c>
      <c r="C57" s="42"/>
      <c r="D57" s="6">
        <v>1716</v>
      </c>
      <c r="E57" s="6">
        <v>812</v>
      </c>
      <c r="F57" s="6">
        <v>904</v>
      </c>
      <c r="G57" s="6">
        <v>830</v>
      </c>
      <c r="H57" s="6">
        <v>357</v>
      </c>
      <c r="I57" s="6">
        <v>473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886</v>
      </c>
      <c r="AL57" s="6">
        <v>455</v>
      </c>
      <c r="AM57" s="6">
        <v>431</v>
      </c>
    </row>
    <row r="58" spans="1:39" ht="14.25" customHeight="1" x14ac:dyDescent="0.2">
      <c r="A58" s="9"/>
      <c r="B58" s="45" t="s">
        <v>212</v>
      </c>
      <c r="C58" s="46"/>
      <c r="D58" s="14">
        <f>SUM(D59:D60)</f>
        <v>156</v>
      </c>
      <c r="E58" s="14">
        <f t="shared" ref="E58:AM58" si="9">SUM(E59:E60)</f>
        <v>99</v>
      </c>
      <c r="F58" s="14">
        <f t="shared" si="9"/>
        <v>57</v>
      </c>
      <c r="G58" s="14">
        <f t="shared" si="9"/>
        <v>92</v>
      </c>
      <c r="H58" s="14">
        <f t="shared" si="9"/>
        <v>65</v>
      </c>
      <c r="I58" s="14">
        <f t="shared" si="9"/>
        <v>27</v>
      </c>
      <c r="J58" s="14">
        <f t="shared" si="9"/>
        <v>27</v>
      </c>
      <c r="K58" s="14">
        <f t="shared" si="9"/>
        <v>20</v>
      </c>
      <c r="L58" s="14">
        <f t="shared" si="9"/>
        <v>7</v>
      </c>
      <c r="M58" s="14">
        <f t="shared" si="9"/>
        <v>0</v>
      </c>
      <c r="N58" s="14">
        <f t="shared" si="9"/>
        <v>0</v>
      </c>
      <c r="O58" s="14">
        <f t="shared" si="9"/>
        <v>0</v>
      </c>
      <c r="P58" s="14">
        <f t="shared" si="9"/>
        <v>0</v>
      </c>
      <c r="Q58" s="14">
        <f t="shared" si="9"/>
        <v>0</v>
      </c>
      <c r="R58" s="14">
        <f t="shared" si="9"/>
        <v>0</v>
      </c>
      <c r="S58" s="14">
        <f t="shared" si="9"/>
        <v>0</v>
      </c>
      <c r="T58" s="14">
        <f t="shared" si="9"/>
        <v>0</v>
      </c>
      <c r="U58" s="14">
        <f t="shared" si="9"/>
        <v>0</v>
      </c>
      <c r="V58" s="14">
        <f t="shared" si="9"/>
        <v>37</v>
      </c>
      <c r="W58" s="14">
        <f t="shared" si="9"/>
        <v>14</v>
      </c>
      <c r="X58" s="14">
        <f t="shared" si="9"/>
        <v>23</v>
      </c>
      <c r="Y58" s="14">
        <f t="shared" si="9"/>
        <v>0</v>
      </c>
      <c r="Z58" s="14">
        <f t="shared" si="9"/>
        <v>0</v>
      </c>
      <c r="AA58" s="14">
        <f t="shared" si="9"/>
        <v>0</v>
      </c>
      <c r="AB58" s="14">
        <f t="shared" si="9"/>
        <v>0</v>
      </c>
      <c r="AC58" s="14">
        <f t="shared" si="9"/>
        <v>0</v>
      </c>
      <c r="AD58" s="14">
        <f t="shared" si="9"/>
        <v>0</v>
      </c>
      <c r="AE58" s="14">
        <f t="shared" si="9"/>
        <v>0</v>
      </c>
      <c r="AF58" s="14">
        <f t="shared" si="9"/>
        <v>0</v>
      </c>
      <c r="AG58" s="14">
        <f t="shared" si="9"/>
        <v>0</v>
      </c>
      <c r="AH58" s="14">
        <f t="shared" si="9"/>
        <v>0</v>
      </c>
      <c r="AI58" s="14">
        <f t="shared" si="9"/>
        <v>0</v>
      </c>
      <c r="AJ58" s="14">
        <f t="shared" si="9"/>
        <v>0</v>
      </c>
      <c r="AK58" s="14">
        <f t="shared" si="9"/>
        <v>0</v>
      </c>
      <c r="AL58" s="14">
        <f t="shared" si="9"/>
        <v>0</v>
      </c>
      <c r="AM58" s="14">
        <f t="shared" si="9"/>
        <v>0</v>
      </c>
    </row>
    <row r="59" spans="1:39" x14ac:dyDescent="0.2">
      <c r="A59" s="9"/>
      <c r="B59" s="41" t="s">
        <v>46</v>
      </c>
      <c r="C59" s="42"/>
      <c r="D59" s="6">
        <v>156</v>
      </c>
      <c r="E59" s="6">
        <v>99</v>
      </c>
      <c r="F59" s="6">
        <v>57</v>
      </c>
      <c r="G59" s="6">
        <v>92</v>
      </c>
      <c r="H59" s="6">
        <v>65</v>
      </c>
      <c r="I59" s="6">
        <v>27</v>
      </c>
      <c r="J59" s="6">
        <v>27</v>
      </c>
      <c r="K59" s="6">
        <v>20</v>
      </c>
      <c r="L59" s="6">
        <v>7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37</v>
      </c>
      <c r="W59" s="6">
        <v>14</v>
      </c>
      <c r="X59" s="6">
        <v>23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</row>
    <row r="60" spans="1:39" x14ac:dyDescent="0.2">
      <c r="A60" s="9"/>
      <c r="B60" s="41" t="s">
        <v>47</v>
      </c>
      <c r="C60" s="42"/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</row>
    <row r="61" spans="1:39" x14ac:dyDescent="0.2">
      <c r="A61" s="10"/>
      <c r="B61" s="10"/>
      <c r="C61" s="11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39" ht="13.5" customHeight="1" x14ac:dyDescent="0.2">
      <c r="A62" s="47" t="s">
        <v>215</v>
      </c>
      <c r="B62" s="47"/>
      <c r="C62" s="48"/>
      <c r="D62" s="14">
        <f>SUM(D63:D64)</f>
        <v>3947</v>
      </c>
      <c r="E62" s="14">
        <f t="shared" ref="E62:AM62" si="10">SUM(E63:E64)</f>
        <v>2170</v>
      </c>
      <c r="F62" s="14">
        <f t="shared" si="10"/>
        <v>1777</v>
      </c>
      <c r="G62" s="14">
        <f t="shared" si="10"/>
        <v>2774</v>
      </c>
      <c r="H62" s="14">
        <f t="shared" si="10"/>
        <v>1485</v>
      </c>
      <c r="I62" s="14">
        <f t="shared" si="10"/>
        <v>1289</v>
      </c>
      <c r="J62" s="14">
        <f t="shared" si="10"/>
        <v>240</v>
      </c>
      <c r="K62" s="14">
        <f t="shared" si="10"/>
        <v>130</v>
      </c>
      <c r="L62" s="14">
        <f t="shared" si="10"/>
        <v>110</v>
      </c>
      <c r="M62" s="14">
        <f t="shared" si="10"/>
        <v>207</v>
      </c>
      <c r="N62" s="14">
        <f t="shared" si="10"/>
        <v>167</v>
      </c>
      <c r="O62" s="14">
        <f t="shared" si="10"/>
        <v>40</v>
      </c>
      <c r="P62" s="14">
        <f t="shared" si="10"/>
        <v>231</v>
      </c>
      <c r="Q62" s="14">
        <f t="shared" si="10"/>
        <v>66</v>
      </c>
      <c r="R62" s="14">
        <f t="shared" si="10"/>
        <v>165</v>
      </c>
      <c r="S62" s="14">
        <f t="shared" si="10"/>
        <v>410</v>
      </c>
      <c r="T62" s="14">
        <f t="shared" si="10"/>
        <v>274</v>
      </c>
      <c r="U62" s="14">
        <f t="shared" si="10"/>
        <v>136</v>
      </c>
      <c r="V62" s="14">
        <f t="shared" si="10"/>
        <v>0</v>
      </c>
      <c r="W62" s="14">
        <f t="shared" si="10"/>
        <v>0</v>
      </c>
      <c r="X62" s="14">
        <f t="shared" si="10"/>
        <v>0</v>
      </c>
      <c r="Y62" s="14">
        <f t="shared" si="10"/>
        <v>0</v>
      </c>
      <c r="Z62" s="14">
        <f t="shared" si="10"/>
        <v>0</v>
      </c>
      <c r="AA62" s="14">
        <f t="shared" si="10"/>
        <v>0</v>
      </c>
      <c r="AB62" s="14">
        <f t="shared" si="10"/>
        <v>0</v>
      </c>
      <c r="AC62" s="14">
        <f t="shared" si="10"/>
        <v>0</v>
      </c>
      <c r="AD62" s="14">
        <f t="shared" si="10"/>
        <v>0</v>
      </c>
      <c r="AE62" s="14">
        <f t="shared" si="10"/>
        <v>0</v>
      </c>
      <c r="AF62" s="14">
        <f t="shared" si="10"/>
        <v>0</v>
      </c>
      <c r="AG62" s="14">
        <f t="shared" si="10"/>
        <v>0</v>
      </c>
      <c r="AH62" s="14">
        <f t="shared" si="10"/>
        <v>0</v>
      </c>
      <c r="AI62" s="14">
        <f t="shared" si="10"/>
        <v>0</v>
      </c>
      <c r="AJ62" s="14">
        <f t="shared" si="10"/>
        <v>0</v>
      </c>
      <c r="AK62" s="14">
        <f t="shared" si="10"/>
        <v>85</v>
      </c>
      <c r="AL62" s="14">
        <f t="shared" si="10"/>
        <v>48</v>
      </c>
      <c r="AM62" s="14">
        <f t="shared" si="10"/>
        <v>37</v>
      </c>
    </row>
    <row r="63" spans="1:39" ht="13.5" customHeight="1" x14ac:dyDescent="0.2">
      <c r="A63" s="10"/>
      <c r="B63" s="41" t="s">
        <v>48</v>
      </c>
      <c r="C63" s="42"/>
      <c r="D63" s="6">
        <v>2741</v>
      </c>
      <c r="E63" s="6">
        <v>1506</v>
      </c>
      <c r="F63" s="6">
        <v>1235</v>
      </c>
      <c r="G63" s="6">
        <v>1911</v>
      </c>
      <c r="H63" s="6">
        <v>1010</v>
      </c>
      <c r="I63" s="6">
        <v>901</v>
      </c>
      <c r="J63" s="6">
        <v>0</v>
      </c>
      <c r="K63" s="6">
        <v>0</v>
      </c>
      <c r="L63" s="6">
        <v>0</v>
      </c>
      <c r="M63" s="6">
        <v>207</v>
      </c>
      <c r="N63" s="6">
        <v>167</v>
      </c>
      <c r="O63" s="6">
        <v>40</v>
      </c>
      <c r="P63" s="6">
        <v>213</v>
      </c>
      <c r="Q63" s="6">
        <v>55</v>
      </c>
      <c r="R63" s="6">
        <v>158</v>
      </c>
      <c r="S63" s="6">
        <v>410</v>
      </c>
      <c r="T63" s="6">
        <v>274</v>
      </c>
      <c r="U63" s="6">
        <v>136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</row>
    <row r="64" spans="1:39" ht="13.5" customHeight="1" x14ac:dyDescent="0.2">
      <c r="A64" s="10"/>
      <c r="B64" s="45" t="s">
        <v>212</v>
      </c>
      <c r="C64" s="46"/>
      <c r="D64" s="14">
        <f>SUM(D65:D83)</f>
        <v>1206</v>
      </c>
      <c r="E64" s="14">
        <f t="shared" ref="E64:AM64" si="11">SUM(E65:E83)</f>
        <v>664</v>
      </c>
      <c r="F64" s="14">
        <f t="shared" si="11"/>
        <v>542</v>
      </c>
      <c r="G64" s="14">
        <f t="shared" si="11"/>
        <v>863</v>
      </c>
      <c r="H64" s="14">
        <f t="shared" si="11"/>
        <v>475</v>
      </c>
      <c r="I64" s="14">
        <f t="shared" si="11"/>
        <v>388</v>
      </c>
      <c r="J64" s="14">
        <f t="shared" si="11"/>
        <v>240</v>
      </c>
      <c r="K64" s="14">
        <f t="shared" si="11"/>
        <v>130</v>
      </c>
      <c r="L64" s="14">
        <f t="shared" si="11"/>
        <v>110</v>
      </c>
      <c r="M64" s="14">
        <f t="shared" si="11"/>
        <v>0</v>
      </c>
      <c r="N64" s="14">
        <f t="shared" si="11"/>
        <v>0</v>
      </c>
      <c r="O64" s="14">
        <f t="shared" si="11"/>
        <v>0</v>
      </c>
      <c r="P64" s="14">
        <f t="shared" si="11"/>
        <v>18</v>
      </c>
      <c r="Q64" s="14">
        <f t="shared" si="11"/>
        <v>11</v>
      </c>
      <c r="R64" s="14">
        <f t="shared" si="11"/>
        <v>7</v>
      </c>
      <c r="S64" s="14">
        <f t="shared" si="11"/>
        <v>0</v>
      </c>
      <c r="T64" s="14">
        <f t="shared" si="11"/>
        <v>0</v>
      </c>
      <c r="U64" s="14">
        <f t="shared" si="11"/>
        <v>0</v>
      </c>
      <c r="V64" s="14">
        <f t="shared" si="11"/>
        <v>0</v>
      </c>
      <c r="W64" s="14">
        <f t="shared" si="11"/>
        <v>0</v>
      </c>
      <c r="X64" s="14">
        <f t="shared" si="11"/>
        <v>0</v>
      </c>
      <c r="Y64" s="14">
        <f t="shared" si="11"/>
        <v>0</v>
      </c>
      <c r="Z64" s="14">
        <f t="shared" si="11"/>
        <v>0</v>
      </c>
      <c r="AA64" s="14">
        <f t="shared" si="11"/>
        <v>0</v>
      </c>
      <c r="AB64" s="14">
        <f t="shared" si="11"/>
        <v>0</v>
      </c>
      <c r="AC64" s="14">
        <f t="shared" si="11"/>
        <v>0</v>
      </c>
      <c r="AD64" s="14">
        <f t="shared" si="11"/>
        <v>0</v>
      </c>
      <c r="AE64" s="14">
        <f t="shared" si="11"/>
        <v>0</v>
      </c>
      <c r="AF64" s="14">
        <f t="shared" si="11"/>
        <v>0</v>
      </c>
      <c r="AG64" s="14">
        <f t="shared" si="11"/>
        <v>0</v>
      </c>
      <c r="AH64" s="14">
        <f t="shared" si="11"/>
        <v>0</v>
      </c>
      <c r="AI64" s="14">
        <f t="shared" si="11"/>
        <v>0</v>
      </c>
      <c r="AJ64" s="14">
        <f t="shared" si="11"/>
        <v>0</v>
      </c>
      <c r="AK64" s="14">
        <f t="shared" si="11"/>
        <v>85</v>
      </c>
      <c r="AL64" s="14">
        <f t="shared" si="11"/>
        <v>48</v>
      </c>
      <c r="AM64" s="14">
        <f t="shared" si="11"/>
        <v>37</v>
      </c>
    </row>
    <row r="65" spans="1:39" x14ac:dyDescent="0.2">
      <c r="A65" s="10"/>
      <c r="B65" s="41" t="s">
        <v>49</v>
      </c>
      <c r="C65" s="42"/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</row>
    <row r="66" spans="1:39" x14ac:dyDescent="0.2">
      <c r="A66" s="10"/>
      <c r="B66" s="41" t="s">
        <v>50</v>
      </c>
      <c r="C66" s="42"/>
      <c r="D66" s="6">
        <v>63</v>
      </c>
      <c r="E66" s="6">
        <v>31</v>
      </c>
      <c r="F66" s="6">
        <v>32</v>
      </c>
      <c r="G66" s="6">
        <v>63</v>
      </c>
      <c r="H66" s="6">
        <v>31</v>
      </c>
      <c r="I66" s="6">
        <v>32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</row>
    <row r="67" spans="1:39" x14ac:dyDescent="0.2">
      <c r="A67" s="10"/>
      <c r="B67" s="41" t="s">
        <v>51</v>
      </c>
      <c r="C67" s="42"/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</row>
    <row r="68" spans="1:39" x14ac:dyDescent="0.2">
      <c r="A68" s="10"/>
      <c r="B68" s="41" t="s">
        <v>52</v>
      </c>
      <c r="C68" s="42"/>
      <c r="D68" s="6">
        <v>50</v>
      </c>
      <c r="E68" s="6">
        <v>30</v>
      </c>
      <c r="F68" s="6">
        <v>20</v>
      </c>
      <c r="G68" s="6">
        <v>50</v>
      </c>
      <c r="H68" s="6">
        <v>30</v>
      </c>
      <c r="I68" s="6">
        <v>20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</row>
    <row r="69" spans="1:39" x14ac:dyDescent="0.2">
      <c r="A69" s="10"/>
      <c r="B69" s="41" t="s">
        <v>53</v>
      </c>
      <c r="C69" s="42"/>
      <c r="D69" s="6">
        <v>72</v>
      </c>
      <c r="E69" s="6">
        <v>37</v>
      </c>
      <c r="F69" s="6">
        <v>35</v>
      </c>
      <c r="G69" s="6">
        <v>0</v>
      </c>
      <c r="H69" s="6">
        <v>0</v>
      </c>
      <c r="I69" s="6">
        <v>0</v>
      </c>
      <c r="J69" s="6">
        <v>72</v>
      </c>
      <c r="K69" s="6">
        <v>37</v>
      </c>
      <c r="L69" s="6">
        <v>35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</row>
    <row r="70" spans="1:39" x14ac:dyDescent="0.2">
      <c r="A70" s="10"/>
      <c r="B70" s="41" t="s">
        <v>54</v>
      </c>
      <c r="C70" s="42"/>
      <c r="D70" s="6">
        <v>65</v>
      </c>
      <c r="E70" s="6">
        <v>34</v>
      </c>
      <c r="F70" s="6">
        <v>31</v>
      </c>
      <c r="G70" s="6">
        <v>0</v>
      </c>
      <c r="H70" s="6">
        <v>0</v>
      </c>
      <c r="I70" s="6">
        <v>0</v>
      </c>
      <c r="J70" s="6">
        <v>65</v>
      </c>
      <c r="K70" s="6">
        <v>34</v>
      </c>
      <c r="L70" s="6">
        <v>31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</row>
    <row r="71" spans="1:39" x14ac:dyDescent="0.2">
      <c r="A71" s="10"/>
      <c r="B71" s="41" t="s">
        <v>55</v>
      </c>
      <c r="C71" s="42"/>
      <c r="D71" s="6">
        <v>47</v>
      </c>
      <c r="E71" s="6">
        <v>24</v>
      </c>
      <c r="F71" s="6">
        <v>23</v>
      </c>
      <c r="G71" s="6">
        <v>0</v>
      </c>
      <c r="H71" s="6">
        <v>0</v>
      </c>
      <c r="I71" s="6">
        <v>0</v>
      </c>
      <c r="J71" s="6">
        <v>47</v>
      </c>
      <c r="K71" s="6">
        <v>24</v>
      </c>
      <c r="L71" s="6">
        <v>23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</row>
    <row r="72" spans="1:39" x14ac:dyDescent="0.2">
      <c r="A72" s="10"/>
      <c r="B72" s="41" t="s">
        <v>56</v>
      </c>
      <c r="C72" s="42"/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</row>
    <row r="73" spans="1:39" x14ac:dyDescent="0.2">
      <c r="A73" s="10"/>
      <c r="B73" s="41" t="s">
        <v>57</v>
      </c>
      <c r="C73" s="42"/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</row>
    <row r="74" spans="1:39" x14ac:dyDescent="0.2">
      <c r="A74" s="10"/>
      <c r="B74" s="41" t="s">
        <v>58</v>
      </c>
      <c r="C74" s="42"/>
      <c r="D74" s="6">
        <v>432</v>
      </c>
      <c r="E74" s="6">
        <v>227</v>
      </c>
      <c r="F74" s="6">
        <v>205</v>
      </c>
      <c r="G74" s="6">
        <v>376</v>
      </c>
      <c r="H74" s="6">
        <v>192</v>
      </c>
      <c r="I74" s="6">
        <v>184</v>
      </c>
      <c r="J74" s="6">
        <v>56</v>
      </c>
      <c r="K74" s="6">
        <v>35</v>
      </c>
      <c r="L74" s="6">
        <v>21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</row>
    <row r="75" spans="1:39" x14ac:dyDescent="0.2">
      <c r="A75" s="10"/>
      <c r="B75" s="41" t="s">
        <v>59</v>
      </c>
      <c r="C75" s="42"/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</row>
    <row r="76" spans="1:39" ht="13.5" customHeight="1" x14ac:dyDescent="0.2">
      <c r="A76" s="10"/>
      <c r="B76" s="41" t="s">
        <v>60</v>
      </c>
      <c r="C76" s="42"/>
      <c r="D76" s="6">
        <v>213</v>
      </c>
      <c r="E76" s="6">
        <v>112</v>
      </c>
      <c r="F76" s="6">
        <v>101</v>
      </c>
      <c r="G76" s="6">
        <v>195</v>
      </c>
      <c r="H76" s="6">
        <v>101</v>
      </c>
      <c r="I76" s="6">
        <v>94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18</v>
      </c>
      <c r="Q76" s="6">
        <v>11</v>
      </c>
      <c r="R76" s="6">
        <v>7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</row>
    <row r="77" spans="1:39" x14ac:dyDescent="0.2">
      <c r="A77" s="10"/>
      <c r="B77" s="41" t="s">
        <v>61</v>
      </c>
      <c r="C77" s="42"/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</row>
    <row r="78" spans="1:39" ht="14.25" customHeight="1" x14ac:dyDescent="0.2">
      <c r="A78" s="10"/>
      <c r="B78" s="41" t="s">
        <v>62</v>
      </c>
      <c r="C78" s="42"/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</row>
    <row r="79" spans="1:39" x14ac:dyDescent="0.2">
      <c r="A79" s="10"/>
      <c r="B79" s="41" t="s">
        <v>63</v>
      </c>
      <c r="C79" s="42"/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</row>
    <row r="80" spans="1:39" x14ac:dyDescent="0.2">
      <c r="A80" s="10"/>
      <c r="B80" s="41" t="s">
        <v>64</v>
      </c>
      <c r="C80" s="42"/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</row>
    <row r="81" spans="1:39" x14ac:dyDescent="0.2">
      <c r="A81" s="10"/>
      <c r="B81" s="41" t="s">
        <v>65</v>
      </c>
      <c r="C81" s="42"/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</row>
    <row r="82" spans="1:39" x14ac:dyDescent="0.2">
      <c r="A82" s="10"/>
      <c r="B82" s="41" t="s">
        <v>66</v>
      </c>
      <c r="C82" s="42"/>
      <c r="D82" s="6">
        <v>264</v>
      </c>
      <c r="E82" s="6">
        <v>169</v>
      </c>
      <c r="F82" s="6">
        <v>95</v>
      </c>
      <c r="G82" s="6">
        <v>179</v>
      </c>
      <c r="H82" s="6">
        <v>121</v>
      </c>
      <c r="I82" s="6">
        <v>58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85</v>
      </c>
      <c r="AL82" s="6">
        <v>48</v>
      </c>
      <c r="AM82" s="6">
        <v>37</v>
      </c>
    </row>
    <row r="83" spans="1:39" x14ac:dyDescent="0.2">
      <c r="A83" s="10"/>
      <c r="B83" s="41" t="s">
        <v>67</v>
      </c>
      <c r="C83" s="42"/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</row>
    <row r="84" spans="1:39" x14ac:dyDescent="0.2">
      <c r="A84" s="10"/>
      <c r="B84" s="10"/>
      <c r="C84" s="11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</row>
    <row r="85" spans="1:39" ht="13.5" customHeight="1" x14ac:dyDescent="0.2">
      <c r="A85" s="47" t="s">
        <v>216</v>
      </c>
      <c r="B85" s="47"/>
      <c r="C85" s="48"/>
      <c r="D85" s="14">
        <f>D86+D91</f>
        <v>7967</v>
      </c>
      <c r="E85" s="14">
        <f t="shared" ref="E85:AM85" si="12">E86+E91</f>
        <v>4259</v>
      </c>
      <c r="F85" s="14">
        <f t="shared" si="12"/>
        <v>3708</v>
      </c>
      <c r="G85" s="14">
        <f t="shared" si="12"/>
        <v>5837</v>
      </c>
      <c r="H85" s="14">
        <f t="shared" si="12"/>
        <v>2983</v>
      </c>
      <c r="I85" s="14">
        <f t="shared" si="12"/>
        <v>2854</v>
      </c>
      <c r="J85" s="14">
        <f t="shared" si="12"/>
        <v>49</v>
      </c>
      <c r="K85" s="14">
        <f t="shared" si="12"/>
        <v>28</v>
      </c>
      <c r="L85" s="14">
        <f t="shared" si="12"/>
        <v>21</v>
      </c>
      <c r="M85" s="14">
        <f t="shared" si="12"/>
        <v>979</v>
      </c>
      <c r="N85" s="14">
        <f t="shared" si="12"/>
        <v>892</v>
      </c>
      <c r="O85" s="14">
        <f t="shared" si="12"/>
        <v>87</v>
      </c>
      <c r="P85" s="14">
        <f t="shared" si="12"/>
        <v>391</v>
      </c>
      <c r="Q85" s="14">
        <f t="shared" si="12"/>
        <v>35</v>
      </c>
      <c r="R85" s="14">
        <f t="shared" si="12"/>
        <v>356</v>
      </c>
      <c r="S85" s="14">
        <f t="shared" si="12"/>
        <v>0</v>
      </c>
      <c r="T85" s="14">
        <f t="shared" si="12"/>
        <v>0</v>
      </c>
      <c r="U85" s="14">
        <f t="shared" si="12"/>
        <v>0</v>
      </c>
      <c r="V85" s="14">
        <f t="shared" si="12"/>
        <v>0</v>
      </c>
      <c r="W85" s="14">
        <f t="shared" si="12"/>
        <v>0</v>
      </c>
      <c r="X85" s="14">
        <f t="shared" si="12"/>
        <v>0</v>
      </c>
      <c r="Y85" s="14">
        <f t="shared" si="12"/>
        <v>0</v>
      </c>
      <c r="Z85" s="14">
        <f t="shared" si="12"/>
        <v>0</v>
      </c>
      <c r="AA85" s="14">
        <f t="shared" si="12"/>
        <v>0</v>
      </c>
      <c r="AB85" s="14">
        <f t="shared" si="12"/>
        <v>0</v>
      </c>
      <c r="AC85" s="14">
        <f t="shared" si="12"/>
        <v>0</v>
      </c>
      <c r="AD85" s="14">
        <f t="shared" si="12"/>
        <v>0</v>
      </c>
      <c r="AE85" s="14">
        <f t="shared" si="12"/>
        <v>0</v>
      </c>
      <c r="AF85" s="14">
        <f t="shared" si="12"/>
        <v>0</v>
      </c>
      <c r="AG85" s="14">
        <f t="shared" si="12"/>
        <v>0</v>
      </c>
      <c r="AH85" s="14">
        <f t="shared" si="12"/>
        <v>238</v>
      </c>
      <c r="AI85" s="14">
        <f t="shared" si="12"/>
        <v>130</v>
      </c>
      <c r="AJ85" s="14">
        <f t="shared" si="12"/>
        <v>108</v>
      </c>
      <c r="AK85" s="14">
        <f t="shared" si="12"/>
        <v>473</v>
      </c>
      <c r="AL85" s="14">
        <f t="shared" si="12"/>
        <v>191</v>
      </c>
      <c r="AM85" s="14">
        <f t="shared" si="12"/>
        <v>282</v>
      </c>
    </row>
    <row r="86" spans="1:39" ht="13.5" customHeight="1" x14ac:dyDescent="0.2">
      <c r="A86" s="9"/>
      <c r="B86" s="45" t="s">
        <v>211</v>
      </c>
      <c r="C86" s="46"/>
      <c r="D86" s="14">
        <f>SUM(D87:D90)</f>
        <v>7033</v>
      </c>
      <c r="E86" s="14">
        <f t="shared" ref="E86:AM86" si="13">SUM(E87:E90)</f>
        <v>3694</v>
      </c>
      <c r="F86" s="14">
        <f t="shared" si="13"/>
        <v>3339</v>
      </c>
      <c r="G86" s="14">
        <f t="shared" si="13"/>
        <v>5006</v>
      </c>
      <c r="H86" s="14">
        <f t="shared" si="13"/>
        <v>2476</v>
      </c>
      <c r="I86" s="14">
        <f t="shared" si="13"/>
        <v>2530</v>
      </c>
      <c r="J86" s="14">
        <f t="shared" si="13"/>
        <v>0</v>
      </c>
      <c r="K86" s="14">
        <f t="shared" si="13"/>
        <v>0</v>
      </c>
      <c r="L86" s="14">
        <f t="shared" si="13"/>
        <v>0</v>
      </c>
      <c r="M86" s="14">
        <f t="shared" si="13"/>
        <v>979</v>
      </c>
      <c r="N86" s="14">
        <f t="shared" si="13"/>
        <v>892</v>
      </c>
      <c r="O86" s="14">
        <f t="shared" si="13"/>
        <v>87</v>
      </c>
      <c r="P86" s="14">
        <f t="shared" si="13"/>
        <v>337</v>
      </c>
      <c r="Q86" s="14">
        <f t="shared" si="13"/>
        <v>5</v>
      </c>
      <c r="R86" s="14">
        <f t="shared" si="13"/>
        <v>332</v>
      </c>
      <c r="S86" s="14">
        <f t="shared" si="13"/>
        <v>0</v>
      </c>
      <c r="T86" s="14">
        <f t="shared" si="13"/>
        <v>0</v>
      </c>
      <c r="U86" s="14">
        <f t="shared" si="13"/>
        <v>0</v>
      </c>
      <c r="V86" s="14">
        <f t="shared" si="13"/>
        <v>0</v>
      </c>
      <c r="W86" s="14">
        <f t="shared" si="13"/>
        <v>0</v>
      </c>
      <c r="X86" s="14">
        <f t="shared" si="13"/>
        <v>0</v>
      </c>
      <c r="Y86" s="14">
        <f t="shared" si="13"/>
        <v>0</v>
      </c>
      <c r="Z86" s="14">
        <f t="shared" si="13"/>
        <v>0</v>
      </c>
      <c r="AA86" s="14">
        <f t="shared" si="13"/>
        <v>0</v>
      </c>
      <c r="AB86" s="14">
        <f t="shared" si="13"/>
        <v>0</v>
      </c>
      <c r="AC86" s="14">
        <f t="shared" si="13"/>
        <v>0</v>
      </c>
      <c r="AD86" s="14">
        <f t="shared" si="13"/>
        <v>0</v>
      </c>
      <c r="AE86" s="14">
        <f t="shared" si="13"/>
        <v>0</v>
      </c>
      <c r="AF86" s="14">
        <f t="shared" si="13"/>
        <v>0</v>
      </c>
      <c r="AG86" s="14">
        <f t="shared" si="13"/>
        <v>0</v>
      </c>
      <c r="AH86" s="14">
        <f t="shared" si="13"/>
        <v>238</v>
      </c>
      <c r="AI86" s="14">
        <f t="shared" si="13"/>
        <v>130</v>
      </c>
      <c r="AJ86" s="14">
        <f t="shared" si="13"/>
        <v>108</v>
      </c>
      <c r="AK86" s="14">
        <f t="shared" si="13"/>
        <v>473</v>
      </c>
      <c r="AL86" s="14">
        <f t="shared" si="13"/>
        <v>191</v>
      </c>
      <c r="AM86" s="14">
        <f t="shared" si="13"/>
        <v>282</v>
      </c>
    </row>
    <row r="87" spans="1:39" x14ac:dyDescent="0.2">
      <c r="A87" s="10"/>
      <c r="B87" s="41" t="s">
        <v>68</v>
      </c>
      <c r="C87" s="42"/>
      <c r="D87" s="6">
        <v>2475</v>
      </c>
      <c r="E87" s="6">
        <v>1328</v>
      </c>
      <c r="F87" s="6">
        <v>1147</v>
      </c>
      <c r="G87" s="6">
        <v>1483</v>
      </c>
      <c r="H87" s="6">
        <v>760</v>
      </c>
      <c r="I87" s="6">
        <v>723</v>
      </c>
      <c r="J87" s="6">
        <v>0</v>
      </c>
      <c r="K87" s="6">
        <v>0</v>
      </c>
      <c r="L87" s="6">
        <v>0</v>
      </c>
      <c r="M87" s="6">
        <v>281</v>
      </c>
      <c r="N87" s="6">
        <v>247</v>
      </c>
      <c r="O87" s="6">
        <v>34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238</v>
      </c>
      <c r="AI87" s="6">
        <v>130</v>
      </c>
      <c r="AJ87" s="6">
        <v>108</v>
      </c>
      <c r="AK87" s="6">
        <v>473</v>
      </c>
      <c r="AL87" s="6">
        <v>191</v>
      </c>
      <c r="AM87" s="6">
        <v>282</v>
      </c>
    </row>
    <row r="88" spans="1:39" x14ac:dyDescent="0.2">
      <c r="A88" s="10"/>
      <c r="B88" s="41" t="s">
        <v>69</v>
      </c>
      <c r="C88" s="42"/>
      <c r="D88" s="6">
        <v>3663</v>
      </c>
      <c r="E88" s="6">
        <v>1935</v>
      </c>
      <c r="F88" s="6">
        <v>1728</v>
      </c>
      <c r="G88" s="6">
        <v>2628</v>
      </c>
      <c r="H88" s="6">
        <v>1285</v>
      </c>
      <c r="I88" s="6">
        <v>1343</v>
      </c>
      <c r="J88" s="6">
        <v>0</v>
      </c>
      <c r="K88" s="6">
        <v>0</v>
      </c>
      <c r="L88" s="6">
        <v>0</v>
      </c>
      <c r="M88" s="6">
        <v>698</v>
      </c>
      <c r="N88" s="6">
        <v>645</v>
      </c>
      <c r="O88" s="6">
        <v>53</v>
      </c>
      <c r="P88" s="6">
        <v>337</v>
      </c>
      <c r="Q88" s="6">
        <v>5</v>
      </c>
      <c r="R88" s="6">
        <v>332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  <c r="AM88" s="6">
        <v>0</v>
      </c>
    </row>
    <row r="89" spans="1:39" x14ac:dyDescent="0.2">
      <c r="A89" s="10"/>
      <c r="B89" s="41" t="s">
        <v>70</v>
      </c>
      <c r="C89" s="42"/>
      <c r="D89" s="6">
        <v>322</v>
      </c>
      <c r="E89" s="6">
        <v>145</v>
      </c>
      <c r="F89" s="6">
        <v>177</v>
      </c>
      <c r="G89" s="6">
        <v>322</v>
      </c>
      <c r="H89" s="6">
        <v>145</v>
      </c>
      <c r="I89" s="6">
        <v>177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</row>
    <row r="90" spans="1:39" x14ac:dyDescent="0.2">
      <c r="A90" s="10"/>
      <c r="B90" s="41" t="s">
        <v>71</v>
      </c>
      <c r="C90" s="42"/>
      <c r="D90" s="6">
        <v>573</v>
      </c>
      <c r="E90" s="6">
        <v>286</v>
      </c>
      <c r="F90" s="6">
        <v>287</v>
      </c>
      <c r="G90" s="6">
        <v>573</v>
      </c>
      <c r="H90" s="6">
        <v>286</v>
      </c>
      <c r="I90" s="6">
        <v>287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</row>
    <row r="91" spans="1:39" ht="13.5" customHeight="1" x14ac:dyDescent="0.2">
      <c r="A91" s="10"/>
      <c r="B91" s="45" t="s">
        <v>212</v>
      </c>
      <c r="C91" s="46"/>
      <c r="D91" s="14">
        <f>SUM(D92:D98)</f>
        <v>934</v>
      </c>
      <c r="E91" s="14">
        <f t="shared" ref="E91:AM91" si="14">SUM(E92:E98)</f>
        <v>565</v>
      </c>
      <c r="F91" s="14">
        <f t="shared" si="14"/>
        <v>369</v>
      </c>
      <c r="G91" s="14">
        <f t="shared" si="14"/>
        <v>831</v>
      </c>
      <c r="H91" s="14">
        <f t="shared" si="14"/>
        <v>507</v>
      </c>
      <c r="I91" s="14">
        <f t="shared" si="14"/>
        <v>324</v>
      </c>
      <c r="J91" s="14">
        <f t="shared" si="14"/>
        <v>49</v>
      </c>
      <c r="K91" s="14">
        <f t="shared" si="14"/>
        <v>28</v>
      </c>
      <c r="L91" s="14">
        <f t="shared" si="14"/>
        <v>21</v>
      </c>
      <c r="M91" s="14">
        <f t="shared" si="14"/>
        <v>0</v>
      </c>
      <c r="N91" s="14">
        <f t="shared" si="14"/>
        <v>0</v>
      </c>
      <c r="O91" s="14">
        <f t="shared" si="14"/>
        <v>0</v>
      </c>
      <c r="P91" s="14">
        <f t="shared" si="14"/>
        <v>54</v>
      </c>
      <c r="Q91" s="14">
        <f t="shared" si="14"/>
        <v>30</v>
      </c>
      <c r="R91" s="14">
        <f t="shared" si="14"/>
        <v>24</v>
      </c>
      <c r="S91" s="14">
        <f t="shared" si="14"/>
        <v>0</v>
      </c>
      <c r="T91" s="14">
        <f t="shared" si="14"/>
        <v>0</v>
      </c>
      <c r="U91" s="14">
        <f t="shared" si="14"/>
        <v>0</v>
      </c>
      <c r="V91" s="14">
        <f t="shared" si="14"/>
        <v>0</v>
      </c>
      <c r="W91" s="14">
        <f t="shared" si="14"/>
        <v>0</v>
      </c>
      <c r="X91" s="14">
        <f t="shared" si="14"/>
        <v>0</v>
      </c>
      <c r="Y91" s="14">
        <f t="shared" si="14"/>
        <v>0</v>
      </c>
      <c r="Z91" s="14">
        <f t="shared" si="14"/>
        <v>0</v>
      </c>
      <c r="AA91" s="14">
        <f t="shared" si="14"/>
        <v>0</v>
      </c>
      <c r="AB91" s="14">
        <f t="shared" si="14"/>
        <v>0</v>
      </c>
      <c r="AC91" s="14">
        <f t="shared" si="14"/>
        <v>0</v>
      </c>
      <c r="AD91" s="14">
        <f t="shared" si="14"/>
        <v>0</v>
      </c>
      <c r="AE91" s="14">
        <f t="shared" si="14"/>
        <v>0</v>
      </c>
      <c r="AF91" s="14">
        <f t="shared" si="14"/>
        <v>0</v>
      </c>
      <c r="AG91" s="14">
        <f t="shared" si="14"/>
        <v>0</v>
      </c>
      <c r="AH91" s="14">
        <f t="shared" si="14"/>
        <v>0</v>
      </c>
      <c r="AI91" s="14">
        <f t="shared" si="14"/>
        <v>0</v>
      </c>
      <c r="AJ91" s="14">
        <f t="shared" si="14"/>
        <v>0</v>
      </c>
      <c r="AK91" s="14">
        <f t="shared" si="14"/>
        <v>0</v>
      </c>
      <c r="AL91" s="14">
        <f t="shared" si="14"/>
        <v>0</v>
      </c>
      <c r="AM91" s="14">
        <f t="shared" si="14"/>
        <v>0</v>
      </c>
    </row>
    <row r="92" spans="1:39" x14ac:dyDescent="0.2">
      <c r="A92" s="10"/>
      <c r="B92" s="41" t="s">
        <v>72</v>
      </c>
      <c r="C92" s="42"/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</row>
    <row r="93" spans="1:39" ht="14.25" customHeight="1" x14ac:dyDescent="0.2">
      <c r="A93" s="10"/>
      <c r="B93" s="41" t="s">
        <v>73</v>
      </c>
      <c r="C93" s="42"/>
      <c r="D93" s="6">
        <v>49</v>
      </c>
      <c r="E93" s="6">
        <v>28</v>
      </c>
      <c r="F93" s="6">
        <v>21</v>
      </c>
      <c r="G93" s="6">
        <v>0</v>
      </c>
      <c r="H93" s="6">
        <v>0</v>
      </c>
      <c r="I93" s="6">
        <v>0</v>
      </c>
      <c r="J93" s="6">
        <v>49</v>
      </c>
      <c r="K93" s="6">
        <v>28</v>
      </c>
      <c r="L93" s="6">
        <v>21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0</v>
      </c>
      <c r="AL93" s="6">
        <v>0</v>
      </c>
      <c r="AM93" s="6">
        <v>0</v>
      </c>
    </row>
    <row r="94" spans="1:39" x14ac:dyDescent="0.2">
      <c r="A94" s="10"/>
      <c r="B94" s="41" t="s">
        <v>74</v>
      </c>
      <c r="C94" s="42"/>
      <c r="D94" s="6">
        <v>557</v>
      </c>
      <c r="E94" s="6">
        <v>330</v>
      </c>
      <c r="F94" s="6">
        <v>227</v>
      </c>
      <c r="G94" s="6">
        <v>557</v>
      </c>
      <c r="H94" s="6">
        <v>330</v>
      </c>
      <c r="I94" s="6">
        <v>227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  <c r="AM94" s="6">
        <v>0</v>
      </c>
    </row>
    <row r="95" spans="1:39" x14ac:dyDescent="0.2">
      <c r="A95" s="10"/>
      <c r="B95" s="41" t="s">
        <v>75</v>
      </c>
      <c r="C95" s="42"/>
      <c r="D95" s="6">
        <v>70</v>
      </c>
      <c r="E95" s="6">
        <v>42</v>
      </c>
      <c r="F95" s="6">
        <v>28</v>
      </c>
      <c r="G95" s="6">
        <v>70</v>
      </c>
      <c r="H95" s="6">
        <v>42</v>
      </c>
      <c r="I95" s="6">
        <v>28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</row>
    <row r="96" spans="1:39" x14ac:dyDescent="0.2">
      <c r="A96" s="10"/>
      <c r="B96" s="41" t="s">
        <v>4</v>
      </c>
      <c r="C96" s="42"/>
      <c r="D96" s="6">
        <v>54</v>
      </c>
      <c r="E96" s="6">
        <v>30</v>
      </c>
      <c r="F96" s="6">
        <v>24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54</v>
      </c>
      <c r="Q96" s="6">
        <v>30</v>
      </c>
      <c r="R96" s="6">
        <v>24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</row>
    <row r="97" spans="1:39" x14ac:dyDescent="0.2">
      <c r="A97" s="10"/>
      <c r="B97" s="41" t="s">
        <v>5</v>
      </c>
      <c r="C97" s="42"/>
      <c r="D97" s="6">
        <v>48</v>
      </c>
      <c r="E97" s="6">
        <v>31</v>
      </c>
      <c r="F97" s="6">
        <v>17</v>
      </c>
      <c r="G97" s="6">
        <v>48</v>
      </c>
      <c r="H97" s="6">
        <v>31</v>
      </c>
      <c r="I97" s="6">
        <v>17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</row>
    <row r="98" spans="1:39" x14ac:dyDescent="0.2">
      <c r="A98" s="10"/>
      <c r="B98" s="41" t="s">
        <v>76</v>
      </c>
      <c r="C98" s="42"/>
      <c r="D98" s="6">
        <v>156</v>
      </c>
      <c r="E98" s="6">
        <v>104</v>
      </c>
      <c r="F98" s="6">
        <v>52</v>
      </c>
      <c r="G98" s="6">
        <v>156</v>
      </c>
      <c r="H98" s="6">
        <v>104</v>
      </c>
      <c r="I98" s="6">
        <v>52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</row>
    <row r="99" spans="1:39" ht="13.5" customHeight="1" x14ac:dyDescent="0.2">
      <c r="A99" s="10"/>
      <c r="B99" s="10"/>
      <c r="C99" s="11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</row>
    <row r="100" spans="1:39" ht="13.5" customHeight="1" x14ac:dyDescent="0.2">
      <c r="A100" s="47" t="s">
        <v>217</v>
      </c>
      <c r="B100" s="47"/>
      <c r="C100" s="48"/>
      <c r="D100" s="14">
        <f>SUM(D101:D107)</f>
        <v>1171</v>
      </c>
      <c r="E100" s="14">
        <f t="shared" ref="E100:AM100" si="15">SUM(E101:E107)</f>
        <v>610</v>
      </c>
      <c r="F100" s="14">
        <f t="shared" si="15"/>
        <v>561</v>
      </c>
      <c r="G100" s="14">
        <f t="shared" si="15"/>
        <v>730</v>
      </c>
      <c r="H100" s="14">
        <f t="shared" si="15"/>
        <v>368</v>
      </c>
      <c r="I100" s="14">
        <f t="shared" si="15"/>
        <v>362</v>
      </c>
      <c r="J100" s="14">
        <f t="shared" si="15"/>
        <v>160</v>
      </c>
      <c r="K100" s="14">
        <f t="shared" si="15"/>
        <v>93</v>
      </c>
      <c r="L100" s="14">
        <f t="shared" si="15"/>
        <v>67</v>
      </c>
      <c r="M100" s="14">
        <f t="shared" si="15"/>
        <v>0</v>
      </c>
      <c r="N100" s="14">
        <f t="shared" si="15"/>
        <v>0</v>
      </c>
      <c r="O100" s="14">
        <f t="shared" si="15"/>
        <v>0</v>
      </c>
      <c r="P100" s="14">
        <f t="shared" si="15"/>
        <v>0</v>
      </c>
      <c r="Q100" s="14">
        <f t="shared" si="15"/>
        <v>0</v>
      </c>
      <c r="R100" s="14">
        <f t="shared" si="15"/>
        <v>0</v>
      </c>
      <c r="S100" s="14">
        <f t="shared" si="15"/>
        <v>0</v>
      </c>
      <c r="T100" s="14">
        <f t="shared" si="15"/>
        <v>0</v>
      </c>
      <c r="U100" s="14">
        <f t="shared" si="15"/>
        <v>0</v>
      </c>
      <c r="V100" s="14">
        <f t="shared" si="15"/>
        <v>0</v>
      </c>
      <c r="W100" s="14">
        <f t="shared" si="15"/>
        <v>0</v>
      </c>
      <c r="X100" s="14">
        <f t="shared" si="15"/>
        <v>0</v>
      </c>
      <c r="Y100" s="14">
        <f t="shared" si="15"/>
        <v>0</v>
      </c>
      <c r="Z100" s="14">
        <f t="shared" si="15"/>
        <v>0</v>
      </c>
      <c r="AA100" s="14">
        <f t="shared" si="15"/>
        <v>0</v>
      </c>
      <c r="AB100" s="14">
        <f t="shared" si="15"/>
        <v>0</v>
      </c>
      <c r="AC100" s="14">
        <f t="shared" si="15"/>
        <v>0</v>
      </c>
      <c r="AD100" s="14">
        <f t="shared" si="15"/>
        <v>0</v>
      </c>
      <c r="AE100" s="14">
        <f t="shared" si="15"/>
        <v>0</v>
      </c>
      <c r="AF100" s="14">
        <f t="shared" si="15"/>
        <v>0</v>
      </c>
      <c r="AG100" s="14">
        <f t="shared" si="15"/>
        <v>0</v>
      </c>
      <c r="AH100" s="14">
        <f t="shared" si="15"/>
        <v>0</v>
      </c>
      <c r="AI100" s="14">
        <f t="shared" si="15"/>
        <v>0</v>
      </c>
      <c r="AJ100" s="14">
        <f t="shared" si="15"/>
        <v>0</v>
      </c>
      <c r="AK100" s="14">
        <f t="shared" si="15"/>
        <v>281</v>
      </c>
      <c r="AL100" s="14">
        <f t="shared" si="15"/>
        <v>149</v>
      </c>
      <c r="AM100" s="14">
        <f t="shared" si="15"/>
        <v>132</v>
      </c>
    </row>
    <row r="101" spans="1:39" x14ac:dyDescent="0.2">
      <c r="A101" s="10"/>
      <c r="B101" s="41" t="s">
        <v>77</v>
      </c>
      <c r="C101" s="42"/>
      <c r="D101" s="6">
        <v>103</v>
      </c>
      <c r="E101" s="6">
        <v>60</v>
      </c>
      <c r="F101" s="6">
        <v>43</v>
      </c>
      <c r="G101" s="6">
        <v>103</v>
      </c>
      <c r="H101" s="6">
        <v>60</v>
      </c>
      <c r="I101" s="6">
        <v>43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</row>
    <row r="102" spans="1:39" x14ac:dyDescent="0.2">
      <c r="A102" s="10"/>
      <c r="B102" s="41" t="s">
        <v>78</v>
      </c>
      <c r="C102" s="42"/>
      <c r="D102" s="6">
        <v>38</v>
      </c>
      <c r="E102" s="6">
        <v>22</v>
      </c>
      <c r="F102" s="6">
        <v>16</v>
      </c>
      <c r="G102" s="6">
        <v>38</v>
      </c>
      <c r="H102" s="6">
        <v>22</v>
      </c>
      <c r="I102" s="6">
        <v>16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</row>
    <row r="103" spans="1:39" x14ac:dyDescent="0.2">
      <c r="A103" s="10"/>
      <c r="B103" s="41" t="s">
        <v>79</v>
      </c>
      <c r="C103" s="42"/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6">
        <v>0</v>
      </c>
      <c r="AM103" s="6">
        <v>0</v>
      </c>
    </row>
    <row r="104" spans="1:39" x14ac:dyDescent="0.2">
      <c r="A104" s="10"/>
      <c r="B104" s="41" t="s">
        <v>80</v>
      </c>
      <c r="C104" s="42"/>
      <c r="D104" s="6">
        <v>281</v>
      </c>
      <c r="E104" s="6">
        <v>149</v>
      </c>
      <c r="F104" s="6">
        <v>132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281</v>
      </c>
      <c r="AL104" s="6">
        <v>149</v>
      </c>
      <c r="AM104" s="6">
        <v>132</v>
      </c>
    </row>
    <row r="105" spans="1:39" x14ac:dyDescent="0.2">
      <c r="A105" s="10"/>
      <c r="B105" s="41" t="s">
        <v>81</v>
      </c>
      <c r="C105" s="42"/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</row>
    <row r="106" spans="1:39" x14ac:dyDescent="0.2">
      <c r="A106" s="10"/>
      <c r="B106" s="41" t="s">
        <v>82</v>
      </c>
      <c r="C106" s="42"/>
      <c r="D106" s="6">
        <v>80</v>
      </c>
      <c r="E106" s="6">
        <v>42</v>
      </c>
      <c r="F106" s="6">
        <v>38</v>
      </c>
      <c r="G106" s="6">
        <v>80</v>
      </c>
      <c r="H106" s="6">
        <v>42</v>
      </c>
      <c r="I106" s="6">
        <v>38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</row>
    <row r="107" spans="1:39" x14ac:dyDescent="0.2">
      <c r="A107" s="10"/>
      <c r="B107" s="41" t="s">
        <v>6</v>
      </c>
      <c r="C107" s="42"/>
      <c r="D107" s="6">
        <v>669</v>
      </c>
      <c r="E107" s="6">
        <v>337</v>
      </c>
      <c r="F107" s="6">
        <v>332</v>
      </c>
      <c r="G107" s="6">
        <v>509</v>
      </c>
      <c r="H107" s="6">
        <v>244</v>
      </c>
      <c r="I107" s="6">
        <v>265</v>
      </c>
      <c r="J107" s="6">
        <v>160</v>
      </c>
      <c r="K107" s="6">
        <v>93</v>
      </c>
      <c r="L107" s="6">
        <v>67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  <c r="AM107" s="6">
        <v>0</v>
      </c>
    </row>
    <row r="108" spans="1:39" x14ac:dyDescent="0.2">
      <c r="A108" s="10"/>
      <c r="B108" s="21"/>
      <c r="C108" s="22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</row>
    <row r="109" spans="1:39" ht="13.5" customHeight="1" x14ac:dyDescent="0.2">
      <c r="A109" s="47" t="s">
        <v>218</v>
      </c>
      <c r="B109" s="47"/>
      <c r="C109" s="48"/>
      <c r="D109" s="14">
        <f>D110+D113</f>
        <v>7446</v>
      </c>
      <c r="E109" s="14">
        <f t="shared" ref="E109:AM109" si="16">E110+E113</f>
        <v>3742</v>
      </c>
      <c r="F109" s="14">
        <f t="shared" si="16"/>
        <v>3704</v>
      </c>
      <c r="G109" s="14">
        <f t="shared" si="16"/>
        <v>4934</v>
      </c>
      <c r="H109" s="14">
        <f t="shared" si="16"/>
        <v>2422</v>
      </c>
      <c r="I109" s="14">
        <f t="shared" si="16"/>
        <v>2512</v>
      </c>
      <c r="J109" s="14">
        <f t="shared" si="16"/>
        <v>185</v>
      </c>
      <c r="K109" s="14">
        <f t="shared" si="16"/>
        <v>106</v>
      </c>
      <c r="L109" s="14">
        <f t="shared" si="16"/>
        <v>79</v>
      </c>
      <c r="M109" s="14">
        <f t="shared" si="16"/>
        <v>622</v>
      </c>
      <c r="N109" s="14">
        <f t="shared" si="16"/>
        <v>495</v>
      </c>
      <c r="O109" s="14">
        <f t="shared" si="16"/>
        <v>127</v>
      </c>
      <c r="P109" s="14">
        <f t="shared" si="16"/>
        <v>626</v>
      </c>
      <c r="Q109" s="14">
        <f t="shared" si="16"/>
        <v>239</v>
      </c>
      <c r="R109" s="14">
        <f t="shared" si="16"/>
        <v>387</v>
      </c>
      <c r="S109" s="14">
        <f t="shared" si="16"/>
        <v>304</v>
      </c>
      <c r="T109" s="14">
        <f t="shared" si="16"/>
        <v>273</v>
      </c>
      <c r="U109" s="14">
        <f t="shared" si="16"/>
        <v>31</v>
      </c>
      <c r="V109" s="14">
        <f t="shared" si="16"/>
        <v>436</v>
      </c>
      <c r="W109" s="14">
        <f t="shared" si="16"/>
        <v>104</v>
      </c>
      <c r="X109" s="14">
        <f t="shared" si="16"/>
        <v>332</v>
      </c>
      <c r="Y109" s="14">
        <f t="shared" si="16"/>
        <v>0</v>
      </c>
      <c r="Z109" s="14">
        <f t="shared" si="16"/>
        <v>0</v>
      </c>
      <c r="AA109" s="14">
        <f t="shared" si="16"/>
        <v>0</v>
      </c>
      <c r="AB109" s="14">
        <f t="shared" si="16"/>
        <v>0</v>
      </c>
      <c r="AC109" s="14">
        <f t="shared" si="16"/>
        <v>0</v>
      </c>
      <c r="AD109" s="14">
        <f t="shared" si="16"/>
        <v>0</v>
      </c>
      <c r="AE109" s="14">
        <f t="shared" si="16"/>
        <v>46</v>
      </c>
      <c r="AF109" s="14">
        <f t="shared" si="16"/>
        <v>0</v>
      </c>
      <c r="AG109" s="14">
        <f t="shared" si="16"/>
        <v>46</v>
      </c>
      <c r="AH109" s="14">
        <f t="shared" si="16"/>
        <v>206</v>
      </c>
      <c r="AI109" s="14">
        <f t="shared" si="16"/>
        <v>54</v>
      </c>
      <c r="AJ109" s="14">
        <f t="shared" si="16"/>
        <v>152</v>
      </c>
      <c r="AK109" s="14">
        <f t="shared" si="16"/>
        <v>87</v>
      </c>
      <c r="AL109" s="14">
        <f t="shared" si="16"/>
        <v>49</v>
      </c>
      <c r="AM109" s="14">
        <f t="shared" si="16"/>
        <v>38</v>
      </c>
    </row>
    <row r="110" spans="1:39" ht="13.5" customHeight="1" x14ac:dyDescent="0.2">
      <c r="A110" s="23"/>
      <c r="B110" s="45" t="s">
        <v>211</v>
      </c>
      <c r="C110" s="46"/>
      <c r="D110" s="14">
        <f>SUM(D111:D112)</f>
        <v>6589</v>
      </c>
      <c r="E110" s="14">
        <f t="shared" ref="E110:AM110" si="17">SUM(E111:E112)</f>
        <v>3266</v>
      </c>
      <c r="F110" s="14">
        <f t="shared" si="17"/>
        <v>3323</v>
      </c>
      <c r="G110" s="14">
        <f t="shared" si="17"/>
        <v>4219</v>
      </c>
      <c r="H110" s="14">
        <f t="shared" si="17"/>
        <v>2027</v>
      </c>
      <c r="I110" s="14">
        <f t="shared" si="17"/>
        <v>2192</v>
      </c>
      <c r="J110" s="14">
        <f t="shared" si="17"/>
        <v>185</v>
      </c>
      <c r="K110" s="14">
        <f t="shared" si="17"/>
        <v>106</v>
      </c>
      <c r="L110" s="14">
        <f t="shared" si="17"/>
        <v>79</v>
      </c>
      <c r="M110" s="14">
        <f t="shared" si="17"/>
        <v>622</v>
      </c>
      <c r="N110" s="14">
        <f t="shared" si="17"/>
        <v>495</v>
      </c>
      <c r="O110" s="14">
        <f t="shared" si="17"/>
        <v>127</v>
      </c>
      <c r="P110" s="14">
        <f t="shared" si="17"/>
        <v>571</v>
      </c>
      <c r="Q110" s="14">
        <f t="shared" si="17"/>
        <v>207</v>
      </c>
      <c r="R110" s="14">
        <f t="shared" si="17"/>
        <v>364</v>
      </c>
      <c r="S110" s="14">
        <f t="shared" si="17"/>
        <v>304</v>
      </c>
      <c r="T110" s="14">
        <f t="shared" si="17"/>
        <v>273</v>
      </c>
      <c r="U110" s="14">
        <f t="shared" si="17"/>
        <v>31</v>
      </c>
      <c r="V110" s="14">
        <f t="shared" si="17"/>
        <v>436</v>
      </c>
      <c r="W110" s="14">
        <f t="shared" si="17"/>
        <v>104</v>
      </c>
      <c r="X110" s="14">
        <f t="shared" si="17"/>
        <v>332</v>
      </c>
      <c r="Y110" s="14">
        <f t="shared" si="17"/>
        <v>0</v>
      </c>
      <c r="Z110" s="14">
        <f t="shared" si="17"/>
        <v>0</v>
      </c>
      <c r="AA110" s="14">
        <f t="shared" si="17"/>
        <v>0</v>
      </c>
      <c r="AB110" s="14">
        <f t="shared" si="17"/>
        <v>0</v>
      </c>
      <c r="AC110" s="14">
        <f t="shared" si="17"/>
        <v>0</v>
      </c>
      <c r="AD110" s="14">
        <f t="shared" si="17"/>
        <v>0</v>
      </c>
      <c r="AE110" s="14">
        <f t="shared" si="17"/>
        <v>46</v>
      </c>
      <c r="AF110" s="14">
        <f t="shared" si="17"/>
        <v>0</v>
      </c>
      <c r="AG110" s="14">
        <f t="shared" si="17"/>
        <v>46</v>
      </c>
      <c r="AH110" s="14">
        <f t="shared" si="17"/>
        <v>206</v>
      </c>
      <c r="AI110" s="14">
        <f t="shared" si="17"/>
        <v>54</v>
      </c>
      <c r="AJ110" s="14">
        <f t="shared" si="17"/>
        <v>152</v>
      </c>
      <c r="AK110" s="14">
        <f t="shared" si="17"/>
        <v>0</v>
      </c>
      <c r="AL110" s="14">
        <f t="shared" si="17"/>
        <v>0</v>
      </c>
      <c r="AM110" s="14">
        <f t="shared" si="17"/>
        <v>0</v>
      </c>
    </row>
    <row r="111" spans="1:39" x14ac:dyDescent="0.2">
      <c r="A111" s="10"/>
      <c r="B111" s="41" t="s">
        <v>83</v>
      </c>
      <c r="C111" s="42"/>
      <c r="D111" s="6">
        <v>6054</v>
      </c>
      <c r="E111" s="6">
        <v>2869</v>
      </c>
      <c r="F111" s="6">
        <v>3185</v>
      </c>
      <c r="G111" s="6">
        <v>4173</v>
      </c>
      <c r="H111" s="6">
        <v>2009</v>
      </c>
      <c r="I111" s="6">
        <v>2164</v>
      </c>
      <c r="J111" s="6">
        <v>0</v>
      </c>
      <c r="K111" s="6">
        <v>0</v>
      </c>
      <c r="L111" s="6">
        <v>0</v>
      </c>
      <c r="M111" s="6">
        <v>622</v>
      </c>
      <c r="N111" s="6">
        <v>495</v>
      </c>
      <c r="O111" s="6">
        <v>127</v>
      </c>
      <c r="P111" s="6">
        <v>571</v>
      </c>
      <c r="Q111" s="6">
        <v>207</v>
      </c>
      <c r="R111" s="6">
        <v>364</v>
      </c>
      <c r="S111" s="6">
        <v>0</v>
      </c>
      <c r="T111" s="6">
        <v>0</v>
      </c>
      <c r="U111" s="6">
        <v>0</v>
      </c>
      <c r="V111" s="6">
        <v>436</v>
      </c>
      <c r="W111" s="6">
        <v>104</v>
      </c>
      <c r="X111" s="6">
        <v>332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46</v>
      </c>
      <c r="AF111" s="6">
        <v>0</v>
      </c>
      <c r="AG111" s="6">
        <v>46</v>
      </c>
      <c r="AH111" s="6">
        <v>206</v>
      </c>
      <c r="AI111" s="6">
        <v>54</v>
      </c>
      <c r="AJ111" s="6">
        <v>152</v>
      </c>
      <c r="AK111" s="6">
        <v>0</v>
      </c>
      <c r="AL111" s="6">
        <v>0</v>
      </c>
      <c r="AM111" s="6">
        <v>0</v>
      </c>
    </row>
    <row r="112" spans="1:39" x14ac:dyDescent="0.2">
      <c r="A112" s="10"/>
      <c r="B112" s="41" t="s">
        <v>2</v>
      </c>
      <c r="C112" s="42"/>
      <c r="D112" s="6">
        <v>535</v>
      </c>
      <c r="E112" s="6">
        <v>397</v>
      </c>
      <c r="F112" s="6">
        <v>138</v>
      </c>
      <c r="G112" s="6">
        <v>46</v>
      </c>
      <c r="H112" s="6">
        <v>18</v>
      </c>
      <c r="I112" s="6">
        <v>28</v>
      </c>
      <c r="J112" s="6">
        <v>185</v>
      </c>
      <c r="K112" s="6">
        <v>106</v>
      </c>
      <c r="L112" s="6">
        <v>79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304</v>
      </c>
      <c r="T112" s="6">
        <v>273</v>
      </c>
      <c r="U112" s="6">
        <v>31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</row>
    <row r="113" spans="1:39" ht="13.5" customHeight="1" x14ac:dyDescent="0.2">
      <c r="A113" s="10"/>
      <c r="B113" s="45" t="s">
        <v>212</v>
      </c>
      <c r="C113" s="46"/>
      <c r="D113" s="14">
        <f>SUM(D114:D122)</f>
        <v>857</v>
      </c>
      <c r="E113" s="14">
        <f t="shared" ref="E113:AM113" si="18">SUM(E114:E122)</f>
        <v>476</v>
      </c>
      <c r="F113" s="14">
        <f t="shared" si="18"/>
        <v>381</v>
      </c>
      <c r="G113" s="14">
        <f t="shared" si="18"/>
        <v>715</v>
      </c>
      <c r="H113" s="14">
        <f t="shared" si="18"/>
        <v>395</v>
      </c>
      <c r="I113" s="14">
        <f t="shared" si="18"/>
        <v>320</v>
      </c>
      <c r="J113" s="14">
        <f t="shared" si="18"/>
        <v>0</v>
      </c>
      <c r="K113" s="14">
        <f t="shared" si="18"/>
        <v>0</v>
      </c>
      <c r="L113" s="14">
        <f t="shared" si="18"/>
        <v>0</v>
      </c>
      <c r="M113" s="14">
        <f t="shared" si="18"/>
        <v>0</v>
      </c>
      <c r="N113" s="14">
        <f t="shared" si="18"/>
        <v>0</v>
      </c>
      <c r="O113" s="14">
        <f t="shared" si="18"/>
        <v>0</v>
      </c>
      <c r="P113" s="14">
        <f t="shared" si="18"/>
        <v>55</v>
      </c>
      <c r="Q113" s="14">
        <f t="shared" si="18"/>
        <v>32</v>
      </c>
      <c r="R113" s="14">
        <f t="shared" si="18"/>
        <v>23</v>
      </c>
      <c r="S113" s="14">
        <f t="shared" si="18"/>
        <v>0</v>
      </c>
      <c r="T113" s="14">
        <f t="shared" si="18"/>
        <v>0</v>
      </c>
      <c r="U113" s="14">
        <f t="shared" si="18"/>
        <v>0</v>
      </c>
      <c r="V113" s="14">
        <f t="shared" si="18"/>
        <v>0</v>
      </c>
      <c r="W113" s="14">
        <f t="shared" si="18"/>
        <v>0</v>
      </c>
      <c r="X113" s="14">
        <f t="shared" si="18"/>
        <v>0</v>
      </c>
      <c r="Y113" s="14">
        <f t="shared" si="18"/>
        <v>0</v>
      </c>
      <c r="Z113" s="14">
        <f t="shared" si="18"/>
        <v>0</v>
      </c>
      <c r="AA113" s="14">
        <f t="shared" si="18"/>
        <v>0</v>
      </c>
      <c r="AB113" s="14">
        <f t="shared" si="18"/>
        <v>0</v>
      </c>
      <c r="AC113" s="14">
        <f t="shared" si="18"/>
        <v>0</v>
      </c>
      <c r="AD113" s="14">
        <f t="shared" si="18"/>
        <v>0</v>
      </c>
      <c r="AE113" s="14">
        <f t="shared" si="18"/>
        <v>0</v>
      </c>
      <c r="AF113" s="14">
        <f t="shared" si="18"/>
        <v>0</v>
      </c>
      <c r="AG113" s="14">
        <f t="shared" si="18"/>
        <v>0</v>
      </c>
      <c r="AH113" s="14">
        <f t="shared" si="18"/>
        <v>0</v>
      </c>
      <c r="AI113" s="14">
        <f t="shared" si="18"/>
        <v>0</v>
      </c>
      <c r="AJ113" s="14">
        <f t="shared" si="18"/>
        <v>0</v>
      </c>
      <c r="AK113" s="14">
        <f t="shared" si="18"/>
        <v>87</v>
      </c>
      <c r="AL113" s="14">
        <f t="shared" si="18"/>
        <v>49</v>
      </c>
      <c r="AM113" s="14">
        <f t="shared" si="18"/>
        <v>38</v>
      </c>
    </row>
    <row r="114" spans="1:39" x14ac:dyDescent="0.2">
      <c r="A114" s="10"/>
      <c r="B114" s="41" t="s">
        <v>84</v>
      </c>
      <c r="C114" s="42"/>
      <c r="D114" s="6">
        <v>56</v>
      </c>
      <c r="E114" s="6">
        <v>33</v>
      </c>
      <c r="F114" s="6">
        <v>23</v>
      </c>
      <c r="G114" s="6">
        <v>56</v>
      </c>
      <c r="H114" s="6">
        <v>33</v>
      </c>
      <c r="I114" s="6">
        <v>23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6">
        <v>0</v>
      </c>
      <c r="AL114" s="6">
        <v>0</v>
      </c>
      <c r="AM114" s="6">
        <v>0</v>
      </c>
    </row>
    <row r="115" spans="1:39" ht="13.5" customHeight="1" x14ac:dyDescent="0.2">
      <c r="A115" s="10"/>
      <c r="B115" s="41" t="s">
        <v>85</v>
      </c>
      <c r="C115" s="42"/>
      <c r="D115" s="6">
        <v>28</v>
      </c>
      <c r="E115" s="6">
        <v>12</v>
      </c>
      <c r="F115" s="6">
        <v>16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28</v>
      </c>
      <c r="Q115" s="6">
        <v>12</v>
      </c>
      <c r="R115" s="6">
        <v>16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</row>
    <row r="116" spans="1:39" x14ac:dyDescent="0.2">
      <c r="A116" s="10"/>
      <c r="B116" s="41" t="s">
        <v>86</v>
      </c>
      <c r="C116" s="42"/>
      <c r="D116" s="6">
        <v>138</v>
      </c>
      <c r="E116" s="6">
        <v>98</v>
      </c>
      <c r="F116" s="6">
        <v>40</v>
      </c>
      <c r="G116" s="6">
        <v>138</v>
      </c>
      <c r="H116" s="6">
        <v>98</v>
      </c>
      <c r="I116" s="6">
        <v>40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</row>
    <row r="117" spans="1:39" ht="14.25" customHeight="1" x14ac:dyDescent="0.2">
      <c r="A117" s="10"/>
      <c r="B117" s="41" t="s">
        <v>87</v>
      </c>
      <c r="C117" s="42"/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  <c r="AM117" s="6">
        <v>0</v>
      </c>
    </row>
    <row r="118" spans="1:39" x14ac:dyDescent="0.2">
      <c r="A118" s="10"/>
      <c r="B118" s="41" t="s">
        <v>88</v>
      </c>
      <c r="C118" s="42"/>
      <c r="D118" s="6">
        <v>295</v>
      </c>
      <c r="E118" s="6">
        <v>161</v>
      </c>
      <c r="F118" s="6">
        <v>134</v>
      </c>
      <c r="G118" s="6">
        <v>295</v>
      </c>
      <c r="H118" s="6">
        <v>161</v>
      </c>
      <c r="I118" s="6">
        <v>134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6">
        <v>0</v>
      </c>
      <c r="AL118" s="6">
        <v>0</v>
      </c>
      <c r="AM118" s="6">
        <v>0</v>
      </c>
    </row>
    <row r="119" spans="1:39" x14ac:dyDescent="0.2">
      <c r="A119" s="10"/>
      <c r="B119" s="41" t="s">
        <v>89</v>
      </c>
      <c r="C119" s="42"/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</row>
    <row r="120" spans="1:39" x14ac:dyDescent="0.2">
      <c r="A120" s="10"/>
      <c r="B120" s="41" t="s">
        <v>90</v>
      </c>
      <c r="C120" s="42"/>
      <c r="D120" s="6">
        <v>87</v>
      </c>
      <c r="E120" s="6">
        <v>49</v>
      </c>
      <c r="F120" s="6">
        <v>38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87</v>
      </c>
      <c r="AL120" s="6">
        <v>49</v>
      </c>
      <c r="AM120" s="6">
        <v>38</v>
      </c>
    </row>
    <row r="121" spans="1:39" x14ac:dyDescent="0.2">
      <c r="A121" s="10"/>
      <c r="B121" s="41" t="s">
        <v>91</v>
      </c>
      <c r="C121" s="42"/>
      <c r="D121" s="6">
        <v>208</v>
      </c>
      <c r="E121" s="6">
        <v>97</v>
      </c>
      <c r="F121" s="6">
        <v>111</v>
      </c>
      <c r="G121" s="6">
        <v>181</v>
      </c>
      <c r="H121" s="6">
        <v>77</v>
      </c>
      <c r="I121" s="6">
        <v>104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27</v>
      </c>
      <c r="Q121" s="6">
        <v>20</v>
      </c>
      <c r="R121" s="6">
        <v>7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6">
        <v>0</v>
      </c>
      <c r="AL121" s="6">
        <v>0</v>
      </c>
      <c r="AM121" s="6">
        <v>0</v>
      </c>
    </row>
    <row r="122" spans="1:39" x14ac:dyDescent="0.2">
      <c r="A122" s="10"/>
      <c r="B122" s="41" t="s">
        <v>92</v>
      </c>
      <c r="C122" s="42"/>
      <c r="D122" s="6">
        <v>45</v>
      </c>
      <c r="E122" s="6">
        <v>26</v>
      </c>
      <c r="F122" s="6">
        <v>19</v>
      </c>
      <c r="G122" s="6">
        <v>45</v>
      </c>
      <c r="H122" s="6">
        <v>26</v>
      </c>
      <c r="I122" s="6">
        <v>19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0</v>
      </c>
      <c r="AK122" s="6">
        <v>0</v>
      </c>
      <c r="AL122" s="6">
        <v>0</v>
      </c>
      <c r="AM122" s="6">
        <v>0</v>
      </c>
    </row>
    <row r="123" spans="1:39" x14ac:dyDescent="0.2">
      <c r="A123" s="10"/>
      <c r="B123" s="10"/>
      <c r="C123" s="11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</row>
    <row r="124" spans="1:39" ht="13.5" customHeight="1" x14ac:dyDescent="0.2">
      <c r="A124" s="47" t="s">
        <v>219</v>
      </c>
      <c r="B124" s="47"/>
      <c r="C124" s="48"/>
      <c r="D124" s="14">
        <f>SUM(D125:D131)</f>
        <v>464</v>
      </c>
      <c r="E124" s="14">
        <f t="shared" ref="E124:AM124" si="19">SUM(E125:E131)</f>
        <v>235</v>
      </c>
      <c r="F124" s="14">
        <f t="shared" si="19"/>
        <v>229</v>
      </c>
      <c r="G124" s="14">
        <f t="shared" si="19"/>
        <v>297</v>
      </c>
      <c r="H124" s="14">
        <f t="shared" si="19"/>
        <v>152</v>
      </c>
      <c r="I124" s="14">
        <f t="shared" si="19"/>
        <v>145</v>
      </c>
      <c r="J124" s="14">
        <f t="shared" si="19"/>
        <v>0</v>
      </c>
      <c r="K124" s="14">
        <f t="shared" si="19"/>
        <v>0</v>
      </c>
      <c r="L124" s="14">
        <f t="shared" si="19"/>
        <v>0</v>
      </c>
      <c r="M124" s="14">
        <f t="shared" si="19"/>
        <v>0</v>
      </c>
      <c r="N124" s="14">
        <f t="shared" si="19"/>
        <v>0</v>
      </c>
      <c r="O124" s="14">
        <f t="shared" si="19"/>
        <v>0</v>
      </c>
      <c r="P124" s="14">
        <f t="shared" si="19"/>
        <v>0</v>
      </c>
      <c r="Q124" s="14">
        <f t="shared" si="19"/>
        <v>0</v>
      </c>
      <c r="R124" s="14">
        <f t="shared" si="19"/>
        <v>0</v>
      </c>
      <c r="S124" s="14">
        <f t="shared" si="19"/>
        <v>0</v>
      </c>
      <c r="T124" s="14">
        <f t="shared" si="19"/>
        <v>0</v>
      </c>
      <c r="U124" s="14">
        <f t="shared" si="19"/>
        <v>0</v>
      </c>
      <c r="V124" s="14">
        <f t="shared" si="19"/>
        <v>0</v>
      </c>
      <c r="W124" s="14">
        <f t="shared" si="19"/>
        <v>0</v>
      </c>
      <c r="X124" s="14">
        <f t="shared" si="19"/>
        <v>0</v>
      </c>
      <c r="Y124" s="14">
        <f t="shared" si="19"/>
        <v>0</v>
      </c>
      <c r="Z124" s="14">
        <f t="shared" si="19"/>
        <v>0</v>
      </c>
      <c r="AA124" s="14">
        <f t="shared" si="19"/>
        <v>0</v>
      </c>
      <c r="AB124" s="14">
        <f t="shared" si="19"/>
        <v>0</v>
      </c>
      <c r="AC124" s="14">
        <f t="shared" si="19"/>
        <v>0</v>
      </c>
      <c r="AD124" s="14">
        <f t="shared" si="19"/>
        <v>0</v>
      </c>
      <c r="AE124" s="14">
        <f t="shared" si="19"/>
        <v>0</v>
      </c>
      <c r="AF124" s="14">
        <f t="shared" si="19"/>
        <v>0</v>
      </c>
      <c r="AG124" s="14">
        <f t="shared" si="19"/>
        <v>0</v>
      </c>
      <c r="AH124" s="14">
        <f t="shared" si="19"/>
        <v>0</v>
      </c>
      <c r="AI124" s="14">
        <f t="shared" si="19"/>
        <v>0</v>
      </c>
      <c r="AJ124" s="14">
        <f t="shared" si="19"/>
        <v>0</v>
      </c>
      <c r="AK124" s="14">
        <f t="shared" si="19"/>
        <v>167</v>
      </c>
      <c r="AL124" s="14">
        <f t="shared" si="19"/>
        <v>83</v>
      </c>
      <c r="AM124" s="14">
        <f t="shared" si="19"/>
        <v>84</v>
      </c>
    </row>
    <row r="125" spans="1:39" x14ac:dyDescent="0.2">
      <c r="A125" s="10"/>
      <c r="B125" s="41" t="s">
        <v>93</v>
      </c>
      <c r="C125" s="42"/>
      <c r="D125" s="6">
        <v>192</v>
      </c>
      <c r="E125" s="6">
        <v>99</v>
      </c>
      <c r="F125" s="6">
        <v>93</v>
      </c>
      <c r="G125" s="6">
        <v>192</v>
      </c>
      <c r="H125" s="6">
        <v>99</v>
      </c>
      <c r="I125" s="6">
        <v>93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6">
        <v>0</v>
      </c>
      <c r="AL125" s="6">
        <v>0</v>
      </c>
      <c r="AM125" s="6">
        <v>0</v>
      </c>
    </row>
    <row r="126" spans="1:39" x14ac:dyDescent="0.2">
      <c r="A126" s="10"/>
      <c r="B126" s="41" t="s">
        <v>94</v>
      </c>
      <c r="C126" s="42"/>
      <c r="D126" s="6">
        <v>49</v>
      </c>
      <c r="E126" s="6">
        <v>26</v>
      </c>
      <c r="F126" s="6">
        <v>23</v>
      </c>
      <c r="G126" s="6">
        <v>49</v>
      </c>
      <c r="H126" s="6">
        <v>26</v>
      </c>
      <c r="I126" s="6">
        <v>23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</row>
    <row r="127" spans="1:39" x14ac:dyDescent="0.2">
      <c r="A127" s="10"/>
      <c r="B127" s="41" t="s">
        <v>95</v>
      </c>
      <c r="C127" s="42"/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  <c r="AM127" s="6">
        <v>0</v>
      </c>
    </row>
    <row r="128" spans="1:39" x14ac:dyDescent="0.2">
      <c r="A128" s="10"/>
      <c r="B128" s="41" t="s">
        <v>96</v>
      </c>
      <c r="C128" s="42"/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</row>
    <row r="129" spans="1:39" x14ac:dyDescent="0.2">
      <c r="A129" s="10"/>
      <c r="B129" s="41" t="s">
        <v>97</v>
      </c>
      <c r="C129" s="42"/>
      <c r="D129" s="6">
        <v>56</v>
      </c>
      <c r="E129" s="6">
        <v>27</v>
      </c>
      <c r="F129" s="6">
        <v>29</v>
      </c>
      <c r="G129" s="6">
        <v>56</v>
      </c>
      <c r="H129" s="6">
        <v>27</v>
      </c>
      <c r="I129" s="6">
        <v>29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</row>
    <row r="130" spans="1:39" x14ac:dyDescent="0.2">
      <c r="A130" s="10"/>
      <c r="B130" s="41" t="s">
        <v>98</v>
      </c>
      <c r="C130" s="42"/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6">
        <v>0</v>
      </c>
      <c r="AL130" s="6">
        <v>0</v>
      </c>
      <c r="AM130" s="6">
        <v>0</v>
      </c>
    </row>
    <row r="131" spans="1:39" x14ac:dyDescent="0.2">
      <c r="A131" s="10"/>
      <c r="B131" s="41" t="s">
        <v>99</v>
      </c>
      <c r="C131" s="42"/>
      <c r="D131" s="6">
        <v>167</v>
      </c>
      <c r="E131" s="6">
        <v>83</v>
      </c>
      <c r="F131" s="6">
        <v>84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167</v>
      </c>
      <c r="AL131" s="6">
        <v>83</v>
      </c>
      <c r="AM131" s="6">
        <v>84</v>
      </c>
    </row>
    <row r="132" spans="1:39" x14ac:dyDescent="0.2">
      <c r="A132" s="10"/>
      <c r="B132" s="10"/>
      <c r="C132" s="11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</row>
    <row r="133" spans="1:39" ht="13.5" customHeight="1" x14ac:dyDescent="0.2">
      <c r="A133" s="47" t="s">
        <v>220</v>
      </c>
      <c r="B133" s="47"/>
      <c r="C133" s="48"/>
      <c r="D133" s="14">
        <f>D134+D139</f>
        <v>10405</v>
      </c>
      <c r="E133" s="14">
        <f t="shared" ref="E133:AM133" si="20">E134+E139</f>
        <v>5255</v>
      </c>
      <c r="F133" s="14">
        <f t="shared" si="20"/>
        <v>5150</v>
      </c>
      <c r="G133" s="14">
        <f t="shared" si="20"/>
        <v>6383</v>
      </c>
      <c r="H133" s="14">
        <f t="shared" si="20"/>
        <v>3112</v>
      </c>
      <c r="I133" s="14">
        <f t="shared" si="20"/>
        <v>3271</v>
      </c>
      <c r="J133" s="14">
        <f t="shared" si="20"/>
        <v>558</v>
      </c>
      <c r="K133" s="14">
        <f t="shared" si="20"/>
        <v>257</v>
      </c>
      <c r="L133" s="14">
        <f t="shared" si="20"/>
        <v>301</v>
      </c>
      <c r="M133" s="14">
        <f t="shared" si="20"/>
        <v>1119</v>
      </c>
      <c r="N133" s="14">
        <f t="shared" si="20"/>
        <v>967</v>
      </c>
      <c r="O133" s="14">
        <f t="shared" si="20"/>
        <v>152</v>
      </c>
      <c r="P133" s="14">
        <f t="shared" si="20"/>
        <v>911</v>
      </c>
      <c r="Q133" s="14">
        <f t="shared" si="20"/>
        <v>302</v>
      </c>
      <c r="R133" s="14">
        <f t="shared" si="20"/>
        <v>609</v>
      </c>
      <c r="S133" s="14">
        <f t="shared" si="20"/>
        <v>0</v>
      </c>
      <c r="T133" s="14">
        <f t="shared" si="20"/>
        <v>0</v>
      </c>
      <c r="U133" s="14">
        <f t="shared" si="20"/>
        <v>0</v>
      </c>
      <c r="V133" s="14">
        <f t="shared" si="20"/>
        <v>25</v>
      </c>
      <c r="W133" s="14">
        <f t="shared" si="20"/>
        <v>3</v>
      </c>
      <c r="X133" s="14">
        <f t="shared" si="20"/>
        <v>22</v>
      </c>
      <c r="Y133" s="14">
        <f t="shared" si="20"/>
        <v>0</v>
      </c>
      <c r="Z133" s="14">
        <f t="shared" si="20"/>
        <v>0</v>
      </c>
      <c r="AA133" s="14">
        <f t="shared" si="20"/>
        <v>0</v>
      </c>
      <c r="AB133" s="14">
        <f t="shared" si="20"/>
        <v>0</v>
      </c>
      <c r="AC133" s="14">
        <f t="shared" si="20"/>
        <v>0</v>
      </c>
      <c r="AD133" s="14">
        <f t="shared" si="20"/>
        <v>0</v>
      </c>
      <c r="AE133" s="14">
        <f t="shared" si="20"/>
        <v>0</v>
      </c>
      <c r="AF133" s="14">
        <f t="shared" si="20"/>
        <v>0</v>
      </c>
      <c r="AG133" s="14">
        <f t="shared" si="20"/>
        <v>0</v>
      </c>
      <c r="AH133" s="14">
        <f t="shared" si="20"/>
        <v>117</v>
      </c>
      <c r="AI133" s="14">
        <f t="shared" si="20"/>
        <v>79</v>
      </c>
      <c r="AJ133" s="14">
        <f t="shared" si="20"/>
        <v>38</v>
      </c>
      <c r="AK133" s="14">
        <f t="shared" si="20"/>
        <v>1292</v>
      </c>
      <c r="AL133" s="14">
        <f t="shared" si="20"/>
        <v>535</v>
      </c>
      <c r="AM133" s="14">
        <f t="shared" si="20"/>
        <v>757</v>
      </c>
    </row>
    <row r="134" spans="1:39" ht="13.5" customHeight="1" x14ac:dyDescent="0.2">
      <c r="A134" s="9"/>
      <c r="B134" s="45" t="s">
        <v>211</v>
      </c>
      <c r="C134" s="46"/>
      <c r="D134" s="14">
        <f>SUM(D135:D138)</f>
        <v>9527</v>
      </c>
      <c r="E134" s="14">
        <f t="shared" ref="E134:AM134" si="21">SUM(E135:E138)</f>
        <v>4856</v>
      </c>
      <c r="F134" s="14">
        <f t="shared" si="21"/>
        <v>4671</v>
      </c>
      <c r="G134" s="14">
        <f t="shared" si="21"/>
        <v>5811</v>
      </c>
      <c r="H134" s="14">
        <f t="shared" si="21"/>
        <v>2850</v>
      </c>
      <c r="I134" s="14">
        <f t="shared" si="21"/>
        <v>2961</v>
      </c>
      <c r="J134" s="14">
        <f t="shared" si="21"/>
        <v>518</v>
      </c>
      <c r="K134" s="14">
        <f t="shared" si="21"/>
        <v>227</v>
      </c>
      <c r="L134" s="14">
        <f t="shared" si="21"/>
        <v>291</v>
      </c>
      <c r="M134" s="14">
        <f t="shared" si="21"/>
        <v>1008</v>
      </c>
      <c r="N134" s="14">
        <f t="shared" si="21"/>
        <v>930</v>
      </c>
      <c r="O134" s="14">
        <f t="shared" si="21"/>
        <v>78</v>
      </c>
      <c r="P134" s="14">
        <f t="shared" si="21"/>
        <v>823</v>
      </c>
      <c r="Q134" s="14">
        <f t="shared" si="21"/>
        <v>268</v>
      </c>
      <c r="R134" s="14">
        <f t="shared" si="21"/>
        <v>555</v>
      </c>
      <c r="S134" s="14">
        <f t="shared" si="21"/>
        <v>0</v>
      </c>
      <c r="T134" s="14">
        <f t="shared" si="21"/>
        <v>0</v>
      </c>
      <c r="U134" s="14">
        <f t="shared" si="21"/>
        <v>0</v>
      </c>
      <c r="V134" s="14">
        <f t="shared" si="21"/>
        <v>25</v>
      </c>
      <c r="W134" s="14">
        <f t="shared" si="21"/>
        <v>3</v>
      </c>
      <c r="X134" s="14">
        <f t="shared" si="21"/>
        <v>22</v>
      </c>
      <c r="Y134" s="14">
        <f t="shared" si="21"/>
        <v>0</v>
      </c>
      <c r="Z134" s="14">
        <f t="shared" si="21"/>
        <v>0</v>
      </c>
      <c r="AA134" s="14">
        <f t="shared" si="21"/>
        <v>0</v>
      </c>
      <c r="AB134" s="14">
        <f t="shared" si="21"/>
        <v>0</v>
      </c>
      <c r="AC134" s="14">
        <f t="shared" si="21"/>
        <v>0</v>
      </c>
      <c r="AD134" s="14">
        <f t="shared" si="21"/>
        <v>0</v>
      </c>
      <c r="AE134" s="14">
        <f t="shared" si="21"/>
        <v>0</v>
      </c>
      <c r="AF134" s="14">
        <f t="shared" si="21"/>
        <v>0</v>
      </c>
      <c r="AG134" s="14">
        <f t="shared" si="21"/>
        <v>0</v>
      </c>
      <c r="AH134" s="14">
        <f t="shared" si="21"/>
        <v>117</v>
      </c>
      <c r="AI134" s="14">
        <f t="shared" si="21"/>
        <v>79</v>
      </c>
      <c r="AJ134" s="14">
        <f t="shared" si="21"/>
        <v>38</v>
      </c>
      <c r="AK134" s="14">
        <f t="shared" si="21"/>
        <v>1225</v>
      </c>
      <c r="AL134" s="14">
        <f t="shared" si="21"/>
        <v>499</v>
      </c>
      <c r="AM134" s="14">
        <f t="shared" si="21"/>
        <v>726</v>
      </c>
    </row>
    <row r="135" spans="1:39" x14ac:dyDescent="0.2">
      <c r="A135" s="10"/>
      <c r="B135" s="41" t="s">
        <v>100</v>
      </c>
      <c r="C135" s="42"/>
      <c r="D135" s="6">
        <v>8292</v>
      </c>
      <c r="E135" s="6">
        <v>4221</v>
      </c>
      <c r="F135" s="6">
        <v>4071</v>
      </c>
      <c r="G135" s="6">
        <v>4858</v>
      </c>
      <c r="H135" s="6">
        <v>2390</v>
      </c>
      <c r="I135" s="6">
        <v>2468</v>
      </c>
      <c r="J135" s="6">
        <v>454</v>
      </c>
      <c r="K135" s="6">
        <v>194</v>
      </c>
      <c r="L135" s="6">
        <v>260</v>
      </c>
      <c r="M135" s="6">
        <v>914</v>
      </c>
      <c r="N135" s="6">
        <v>837</v>
      </c>
      <c r="O135" s="6">
        <v>77</v>
      </c>
      <c r="P135" s="6">
        <v>724</v>
      </c>
      <c r="Q135" s="6">
        <v>222</v>
      </c>
      <c r="R135" s="6">
        <v>502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117</v>
      </c>
      <c r="AI135" s="6">
        <v>79</v>
      </c>
      <c r="AJ135" s="6">
        <v>38</v>
      </c>
      <c r="AK135" s="6">
        <v>1225</v>
      </c>
      <c r="AL135" s="6">
        <v>499</v>
      </c>
      <c r="AM135" s="6">
        <v>726</v>
      </c>
    </row>
    <row r="136" spans="1:39" x14ac:dyDescent="0.2">
      <c r="A136" s="10"/>
      <c r="B136" s="41" t="s">
        <v>101</v>
      </c>
      <c r="C136" s="42"/>
      <c r="D136" s="6">
        <v>342</v>
      </c>
      <c r="E136" s="6">
        <v>193</v>
      </c>
      <c r="F136" s="6">
        <v>149</v>
      </c>
      <c r="G136" s="6">
        <v>292</v>
      </c>
      <c r="H136" s="6">
        <v>165</v>
      </c>
      <c r="I136" s="6">
        <v>127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50</v>
      </c>
      <c r="Q136" s="6">
        <v>28</v>
      </c>
      <c r="R136" s="6">
        <v>22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6">
        <v>0</v>
      </c>
      <c r="AJ136" s="6">
        <v>0</v>
      </c>
      <c r="AK136" s="6">
        <v>0</v>
      </c>
      <c r="AL136" s="6">
        <v>0</v>
      </c>
      <c r="AM136" s="6">
        <v>0</v>
      </c>
    </row>
    <row r="137" spans="1:39" x14ac:dyDescent="0.2">
      <c r="A137" s="10"/>
      <c r="B137" s="41" t="s">
        <v>102</v>
      </c>
      <c r="C137" s="42"/>
      <c r="D137" s="6">
        <v>373</v>
      </c>
      <c r="E137" s="6">
        <v>177</v>
      </c>
      <c r="F137" s="6">
        <v>196</v>
      </c>
      <c r="G137" s="6">
        <v>294</v>
      </c>
      <c r="H137" s="6">
        <v>123</v>
      </c>
      <c r="I137" s="6">
        <v>171</v>
      </c>
      <c r="J137" s="6">
        <v>8</v>
      </c>
      <c r="K137" s="6">
        <v>6</v>
      </c>
      <c r="L137" s="6">
        <v>2</v>
      </c>
      <c r="M137" s="6">
        <v>46</v>
      </c>
      <c r="N137" s="6">
        <v>45</v>
      </c>
      <c r="O137" s="6">
        <v>1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25</v>
      </c>
      <c r="W137" s="6">
        <v>3</v>
      </c>
      <c r="X137" s="6">
        <v>22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6">
        <v>0</v>
      </c>
      <c r="AL137" s="6">
        <v>0</v>
      </c>
      <c r="AM137" s="6">
        <v>0</v>
      </c>
    </row>
    <row r="138" spans="1:39" ht="13.5" customHeight="1" x14ac:dyDescent="0.2">
      <c r="A138" s="10"/>
      <c r="B138" s="41" t="s">
        <v>103</v>
      </c>
      <c r="C138" s="42"/>
      <c r="D138" s="6">
        <v>520</v>
      </c>
      <c r="E138" s="6">
        <v>265</v>
      </c>
      <c r="F138" s="6">
        <v>255</v>
      </c>
      <c r="G138" s="6">
        <v>367</v>
      </c>
      <c r="H138" s="6">
        <v>172</v>
      </c>
      <c r="I138" s="6">
        <v>195</v>
      </c>
      <c r="J138" s="6">
        <v>56</v>
      </c>
      <c r="K138" s="6">
        <v>27</v>
      </c>
      <c r="L138" s="6">
        <v>29</v>
      </c>
      <c r="M138" s="6">
        <v>48</v>
      </c>
      <c r="N138" s="6">
        <v>48</v>
      </c>
      <c r="O138" s="6">
        <v>0</v>
      </c>
      <c r="P138" s="6">
        <v>49</v>
      </c>
      <c r="Q138" s="6">
        <v>18</v>
      </c>
      <c r="R138" s="6">
        <v>31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0</v>
      </c>
      <c r="AJ138" s="6">
        <v>0</v>
      </c>
      <c r="AK138" s="6">
        <v>0</v>
      </c>
      <c r="AL138" s="6">
        <v>0</v>
      </c>
      <c r="AM138" s="6">
        <v>0</v>
      </c>
    </row>
    <row r="139" spans="1:39" ht="14.25" customHeight="1" x14ac:dyDescent="0.2">
      <c r="A139" s="10"/>
      <c r="B139" s="45" t="s">
        <v>212</v>
      </c>
      <c r="C139" s="46"/>
      <c r="D139" s="14">
        <f>SUM(D140:D158)</f>
        <v>878</v>
      </c>
      <c r="E139" s="14">
        <f t="shared" ref="E139:AM139" si="22">SUM(E140:E158)</f>
        <v>399</v>
      </c>
      <c r="F139" s="14">
        <f t="shared" si="22"/>
        <v>479</v>
      </c>
      <c r="G139" s="14">
        <f t="shared" si="22"/>
        <v>572</v>
      </c>
      <c r="H139" s="14">
        <f t="shared" si="22"/>
        <v>262</v>
      </c>
      <c r="I139" s="14">
        <f t="shared" si="22"/>
        <v>310</v>
      </c>
      <c r="J139" s="14">
        <f t="shared" si="22"/>
        <v>40</v>
      </c>
      <c r="K139" s="14">
        <f t="shared" si="22"/>
        <v>30</v>
      </c>
      <c r="L139" s="14">
        <f t="shared" si="22"/>
        <v>10</v>
      </c>
      <c r="M139" s="14">
        <f t="shared" si="22"/>
        <v>111</v>
      </c>
      <c r="N139" s="14">
        <f t="shared" si="22"/>
        <v>37</v>
      </c>
      <c r="O139" s="14">
        <f t="shared" si="22"/>
        <v>74</v>
      </c>
      <c r="P139" s="14">
        <f t="shared" si="22"/>
        <v>88</v>
      </c>
      <c r="Q139" s="14">
        <f t="shared" si="22"/>
        <v>34</v>
      </c>
      <c r="R139" s="14">
        <f t="shared" si="22"/>
        <v>54</v>
      </c>
      <c r="S139" s="14">
        <f t="shared" si="22"/>
        <v>0</v>
      </c>
      <c r="T139" s="14">
        <f t="shared" si="22"/>
        <v>0</v>
      </c>
      <c r="U139" s="14">
        <f t="shared" si="22"/>
        <v>0</v>
      </c>
      <c r="V139" s="14">
        <f t="shared" si="22"/>
        <v>0</v>
      </c>
      <c r="W139" s="14">
        <f t="shared" si="22"/>
        <v>0</v>
      </c>
      <c r="X139" s="14">
        <f t="shared" si="22"/>
        <v>0</v>
      </c>
      <c r="Y139" s="14">
        <f t="shared" si="22"/>
        <v>0</v>
      </c>
      <c r="Z139" s="14">
        <f t="shared" si="22"/>
        <v>0</v>
      </c>
      <c r="AA139" s="14">
        <f t="shared" si="22"/>
        <v>0</v>
      </c>
      <c r="AB139" s="14">
        <f t="shared" si="22"/>
        <v>0</v>
      </c>
      <c r="AC139" s="14">
        <f t="shared" si="22"/>
        <v>0</v>
      </c>
      <c r="AD139" s="14">
        <f t="shared" si="22"/>
        <v>0</v>
      </c>
      <c r="AE139" s="14">
        <f t="shared" si="22"/>
        <v>0</v>
      </c>
      <c r="AF139" s="14">
        <f t="shared" si="22"/>
        <v>0</v>
      </c>
      <c r="AG139" s="14">
        <f t="shared" si="22"/>
        <v>0</v>
      </c>
      <c r="AH139" s="14">
        <f t="shared" si="22"/>
        <v>0</v>
      </c>
      <c r="AI139" s="14">
        <f t="shared" si="22"/>
        <v>0</v>
      </c>
      <c r="AJ139" s="14">
        <f t="shared" si="22"/>
        <v>0</v>
      </c>
      <c r="AK139" s="14">
        <f t="shared" si="22"/>
        <v>67</v>
      </c>
      <c r="AL139" s="14">
        <f t="shared" si="22"/>
        <v>36</v>
      </c>
      <c r="AM139" s="14">
        <f t="shared" si="22"/>
        <v>31</v>
      </c>
    </row>
    <row r="140" spans="1:39" ht="13.5" customHeight="1" x14ac:dyDescent="0.2">
      <c r="A140" s="10"/>
      <c r="B140" s="41" t="s">
        <v>105</v>
      </c>
      <c r="C140" s="42"/>
      <c r="D140" s="6">
        <v>94</v>
      </c>
      <c r="E140" s="6">
        <v>54</v>
      </c>
      <c r="F140" s="6">
        <v>40</v>
      </c>
      <c r="G140" s="6">
        <v>94</v>
      </c>
      <c r="H140" s="6">
        <v>54</v>
      </c>
      <c r="I140" s="6">
        <v>40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0</v>
      </c>
      <c r="AK140" s="6">
        <v>0</v>
      </c>
      <c r="AL140" s="6">
        <v>0</v>
      </c>
      <c r="AM140" s="6">
        <v>0</v>
      </c>
    </row>
    <row r="141" spans="1:39" x14ac:dyDescent="0.2">
      <c r="A141" s="10"/>
      <c r="B141" s="41" t="s">
        <v>106</v>
      </c>
      <c r="C141" s="42"/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0</v>
      </c>
      <c r="AK141" s="6">
        <v>0</v>
      </c>
      <c r="AL141" s="6">
        <v>0</v>
      </c>
      <c r="AM141" s="6">
        <v>0</v>
      </c>
    </row>
    <row r="142" spans="1:39" x14ac:dyDescent="0.2">
      <c r="A142" s="10"/>
      <c r="B142" s="41" t="s">
        <v>107</v>
      </c>
      <c r="C142" s="42"/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6">
        <v>0</v>
      </c>
      <c r="AK142" s="6">
        <v>0</v>
      </c>
      <c r="AL142" s="6">
        <v>0</v>
      </c>
      <c r="AM142" s="6">
        <v>0</v>
      </c>
    </row>
    <row r="143" spans="1:39" x14ac:dyDescent="0.2">
      <c r="A143" s="10"/>
      <c r="B143" s="41" t="s">
        <v>108</v>
      </c>
      <c r="C143" s="42"/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0</v>
      </c>
      <c r="AK143" s="6">
        <v>0</v>
      </c>
      <c r="AL143" s="6">
        <v>0</v>
      </c>
      <c r="AM143" s="6">
        <v>0</v>
      </c>
    </row>
    <row r="144" spans="1:39" x14ac:dyDescent="0.2">
      <c r="A144" s="10"/>
      <c r="B144" s="41" t="s">
        <v>109</v>
      </c>
      <c r="C144" s="42"/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  <c r="AK144" s="6">
        <v>0</v>
      </c>
      <c r="AL144" s="6">
        <v>0</v>
      </c>
      <c r="AM144" s="6">
        <v>0</v>
      </c>
    </row>
    <row r="145" spans="1:39" ht="14.25" customHeight="1" x14ac:dyDescent="0.2">
      <c r="A145" s="10"/>
      <c r="B145" s="41" t="s">
        <v>110</v>
      </c>
      <c r="C145" s="42"/>
      <c r="D145" s="6">
        <v>60</v>
      </c>
      <c r="E145" s="6">
        <v>33</v>
      </c>
      <c r="F145" s="6">
        <v>27</v>
      </c>
      <c r="G145" s="6">
        <v>60</v>
      </c>
      <c r="H145" s="6">
        <v>33</v>
      </c>
      <c r="I145" s="6">
        <v>27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6">
        <v>0</v>
      </c>
      <c r="AK145" s="6">
        <v>0</v>
      </c>
      <c r="AL145" s="6">
        <v>0</v>
      </c>
      <c r="AM145" s="6">
        <v>0</v>
      </c>
    </row>
    <row r="146" spans="1:39" x14ac:dyDescent="0.2">
      <c r="A146" s="10"/>
      <c r="B146" s="41" t="s">
        <v>111</v>
      </c>
      <c r="C146" s="42"/>
      <c r="D146" s="6">
        <v>174</v>
      </c>
      <c r="E146" s="6">
        <v>46</v>
      </c>
      <c r="F146" s="6">
        <v>128</v>
      </c>
      <c r="G146" s="6">
        <v>174</v>
      </c>
      <c r="H146" s="6">
        <v>46</v>
      </c>
      <c r="I146" s="6">
        <v>128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</row>
    <row r="147" spans="1:39" x14ac:dyDescent="0.2">
      <c r="A147" s="10"/>
      <c r="B147" s="41" t="s">
        <v>112</v>
      </c>
      <c r="C147" s="42"/>
      <c r="D147" s="6">
        <v>64</v>
      </c>
      <c r="E147" s="6">
        <v>37</v>
      </c>
      <c r="F147" s="6">
        <v>27</v>
      </c>
      <c r="G147" s="6">
        <v>64</v>
      </c>
      <c r="H147" s="6">
        <v>37</v>
      </c>
      <c r="I147" s="6">
        <v>27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0</v>
      </c>
      <c r="AK147" s="6">
        <v>0</v>
      </c>
      <c r="AL147" s="6">
        <v>0</v>
      </c>
      <c r="AM147" s="6">
        <v>0</v>
      </c>
    </row>
    <row r="148" spans="1:39" x14ac:dyDescent="0.2">
      <c r="A148" s="10"/>
      <c r="B148" s="41" t="s">
        <v>113</v>
      </c>
      <c r="C148" s="42"/>
      <c r="D148" s="6">
        <v>77</v>
      </c>
      <c r="E148" s="6">
        <v>42</v>
      </c>
      <c r="F148" s="6">
        <v>35</v>
      </c>
      <c r="G148" s="6">
        <v>77</v>
      </c>
      <c r="H148" s="6">
        <v>42</v>
      </c>
      <c r="I148" s="6">
        <v>35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  <c r="AK148" s="6">
        <v>0</v>
      </c>
      <c r="AL148" s="6">
        <v>0</v>
      </c>
      <c r="AM148" s="6">
        <v>0</v>
      </c>
    </row>
    <row r="149" spans="1:39" x14ac:dyDescent="0.2">
      <c r="A149" s="10"/>
      <c r="B149" s="41" t="s">
        <v>114</v>
      </c>
      <c r="C149" s="42"/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</row>
    <row r="150" spans="1:39" x14ac:dyDescent="0.2">
      <c r="A150" s="10"/>
      <c r="B150" s="41" t="s">
        <v>115</v>
      </c>
      <c r="C150" s="42"/>
      <c r="D150" s="6">
        <v>33</v>
      </c>
      <c r="E150" s="6">
        <v>17</v>
      </c>
      <c r="F150" s="6">
        <v>16</v>
      </c>
      <c r="G150" s="6">
        <v>33</v>
      </c>
      <c r="H150" s="6">
        <v>17</v>
      </c>
      <c r="I150" s="6">
        <v>16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0</v>
      </c>
      <c r="AK150" s="6">
        <v>0</v>
      </c>
      <c r="AL150" s="6">
        <v>0</v>
      </c>
      <c r="AM150" s="6">
        <v>0</v>
      </c>
    </row>
    <row r="151" spans="1:39" x14ac:dyDescent="0.2">
      <c r="A151" s="10"/>
      <c r="B151" s="41" t="s">
        <v>116</v>
      </c>
      <c r="C151" s="42"/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6">
        <v>0</v>
      </c>
      <c r="AL151" s="6">
        <v>0</v>
      </c>
      <c r="AM151" s="6">
        <v>0</v>
      </c>
    </row>
    <row r="152" spans="1:39" x14ac:dyDescent="0.2">
      <c r="A152" s="10"/>
      <c r="B152" s="41" t="s">
        <v>117</v>
      </c>
      <c r="C152" s="42"/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</row>
    <row r="153" spans="1:39" x14ac:dyDescent="0.2">
      <c r="A153" s="10"/>
      <c r="B153" s="41" t="s">
        <v>118</v>
      </c>
      <c r="C153" s="42"/>
      <c r="D153" s="6">
        <v>67</v>
      </c>
      <c r="E153" s="6">
        <v>36</v>
      </c>
      <c r="F153" s="6">
        <v>31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  <c r="AK153" s="6">
        <v>67</v>
      </c>
      <c r="AL153" s="6">
        <v>36</v>
      </c>
      <c r="AM153" s="6">
        <v>31</v>
      </c>
    </row>
    <row r="154" spans="1:39" x14ac:dyDescent="0.2">
      <c r="A154" s="10"/>
      <c r="B154" s="41" t="s">
        <v>119</v>
      </c>
      <c r="C154" s="42"/>
      <c r="D154" s="6">
        <v>88</v>
      </c>
      <c r="E154" s="6">
        <v>34</v>
      </c>
      <c r="F154" s="6">
        <v>54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88</v>
      </c>
      <c r="Q154" s="6">
        <v>34</v>
      </c>
      <c r="R154" s="6">
        <v>54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6">
        <v>0</v>
      </c>
      <c r="AK154" s="6">
        <v>0</v>
      </c>
      <c r="AL154" s="6">
        <v>0</v>
      </c>
      <c r="AM154" s="6">
        <v>0</v>
      </c>
    </row>
    <row r="155" spans="1:39" x14ac:dyDescent="0.2">
      <c r="A155" s="10"/>
      <c r="B155" s="41" t="s">
        <v>120</v>
      </c>
      <c r="C155" s="42"/>
      <c r="D155" s="6">
        <v>70</v>
      </c>
      <c r="E155" s="6">
        <v>33</v>
      </c>
      <c r="F155" s="6">
        <v>37</v>
      </c>
      <c r="G155" s="6">
        <v>70</v>
      </c>
      <c r="H155" s="6">
        <v>33</v>
      </c>
      <c r="I155" s="6">
        <v>37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0</v>
      </c>
    </row>
    <row r="156" spans="1:39" x14ac:dyDescent="0.2">
      <c r="A156" s="10"/>
      <c r="B156" s="41" t="s">
        <v>121</v>
      </c>
      <c r="C156" s="42"/>
      <c r="D156" s="6">
        <v>111</v>
      </c>
      <c r="E156" s="6">
        <v>37</v>
      </c>
      <c r="F156" s="6">
        <v>74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111</v>
      </c>
      <c r="N156" s="6">
        <v>37</v>
      </c>
      <c r="O156" s="6">
        <v>74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</v>
      </c>
      <c r="AK156" s="6">
        <v>0</v>
      </c>
      <c r="AL156" s="6">
        <v>0</v>
      </c>
      <c r="AM156" s="6">
        <v>0</v>
      </c>
    </row>
    <row r="157" spans="1:39" x14ac:dyDescent="0.2">
      <c r="A157" s="10"/>
      <c r="B157" s="41" t="s">
        <v>122</v>
      </c>
      <c r="C157" s="42"/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0</v>
      </c>
      <c r="AK157" s="6">
        <v>0</v>
      </c>
      <c r="AL157" s="6">
        <v>0</v>
      </c>
      <c r="AM157" s="6">
        <v>0</v>
      </c>
    </row>
    <row r="158" spans="1:39" x14ac:dyDescent="0.2">
      <c r="A158" s="10"/>
      <c r="B158" s="41" t="s">
        <v>104</v>
      </c>
      <c r="C158" s="42"/>
      <c r="D158" s="6">
        <v>40</v>
      </c>
      <c r="E158" s="6">
        <v>30</v>
      </c>
      <c r="F158" s="6">
        <v>10</v>
      </c>
      <c r="G158" s="6">
        <v>0</v>
      </c>
      <c r="H158" s="6">
        <v>0</v>
      </c>
      <c r="I158" s="6">
        <v>0</v>
      </c>
      <c r="J158" s="6">
        <v>40</v>
      </c>
      <c r="K158" s="6">
        <v>30</v>
      </c>
      <c r="L158" s="6">
        <v>10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</row>
    <row r="159" spans="1:39" x14ac:dyDescent="0.2">
      <c r="A159" s="10"/>
      <c r="B159" s="10"/>
      <c r="C159" s="11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</row>
    <row r="160" spans="1:39" ht="13.5" customHeight="1" x14ac:dyDescent="0.2">
      <c r="A160" s="47" t="s">
        <v>221</v>
      </c>
      <c r="B160" s="47"/>
      <c r="C160" s="48"/>
      <c r="D160" s="14">
        <f>SUM(D161:D162)</f>
        <v>780</v>
      </c>
      <c r="E160" s="14">
        <f t="shared" ref="E160:AM160" si="23">SUM(E161:E162)</f>
        <v>410</v>
      </c>
      <c r="F160" s="14">
        <f t="shared" si="23"/>
        <v>370</v>
      </c>
      <c r="G160" s="14">
        <f t="shared" si="23"/>
        <v>589</v>
      </c>
      <c r="H160" s="14">
        <f t="shared" si="23"/>
        <v>298</v>
      </c>
      <c r="I160" s="14">
        <f t="shared" si="23"/>
        <v>291</v>
      </c>
      <c r="J160" s="14">
        <f t="shared" si="23"/>
        <v>60</v>
      </c>
      <c r="K160" s="14">
        <f t="shared" si="23"/>
        <v>38</v>
      </c>
      <c r="L160" s="14">
        <f t="shared" si="23"/>
        <v>22</v>
      </c>
      <c r="M160" s="14">
        <f t="shared" si="23"/>
        <v>48</v>
      </c>
      <c r="N160" s="14">
        <f t="shared" si="23"/>
        <v>46</v>
      </c>
      <c r="O160" s="14">
        <f t="shared" si="23"/>
        <v>2</v>
      </c>
      <c r="P160" s="14">
        <f t="shared" si="23"/>
        <v>83</v>
      </c>
      <c r="Q160" s="14">
        <f t="shared" si="23"/>
        <v>28</v>
      </c>
      <c r="R160" s="14">
        <f t="shared" si="23"/>
        <v>55</v>
      </c>
      <c r="S160" s="14">
        <f t="shared" si="23"/>
        <v>0</v>
      </c>
      <c r="T160" s="14">
        <f t="shared" si="23"/>
        <v>0</v>
      </c>
      <c r="U160" s="14">
        <f t="shared" si="23"/>
        <v>0</v>
      </c>
      <c r="V160" s="14">
        <f t="shared" si="23"/>
        <v>0</v>
      </c>
      <c r="W160" s="14">
        <f t="shared" si="23"/>
        <v>0</v>
      </c>
      <c r="X160" s="14">
        <f t="shared" si="23"/>
        <v>0</v>
      </c>
      <c r="Y160" s="14">
        <f t="shared" si="23"/>
        <v>0</v>
      </c>
      <c r="Z160" s="14">
        <f t="shared" si="23"/>
        <v>0</v>
      </c>
      <c r="AA160" s="14">
        <f t="shared" si="23"/>
        <v>0</v>
      </c>
      <c r="AB160" s="14">
        <f t="shared" si="23"/>
        <v>0</v>
      </c>
      <c r="AC160" s="14">
        <f t="shared" si="23"/>
        <v>0</v>
      </c>
      <c r="AD160" s="14">
        <f t="shared" si="23"/>
        <v>0</v>
      </c>
      <c r="AE160" s="14">
        <f t="shared" si="23"/>
        <v>0</v>
      </c>
      <c r="AF160" s="14">
        <f t="shared" si="23"/>
        <v>0</v>
      </c>
      <c r="AG160" s="14">
        <f t="shared" si="23"/>
        <v>0</v>
      </c>
      <c r="AH160" s="14">
        <f t="shared" si="23"/>
        <v>0</v>
      </c>
      <c r="AI160" s="14">
        <f t="shared" si="23"/>
        <v>0</v>
      </c>
      <c r="AJ160" s="14">
        <f t="shared" si="23"/>
        <v>0</v>
      </c>
      <c r="AK160" s="14">
        <f t="shared" si="23"/>
        <v>0</v>
      </c>
      <c r="AL160" s="14">
        <f t="shared" si="23"/>
        <v>0</v>
      </c>
      <c r="AM160" s="14">
        <f t="shared" si="23"/>
        <v>0</v>
      </c>
    </row>
    <row r="161" spans="1:39" ht="13.5" customHeight="1" x14ac:dyDescent="0.2">
      <c r="A161" s="10"/>
      <c r="B161" s="41" t="s">
        <v>123</v>
      </c>
      <c r="C161" s="42"/>
      <c r="D161" s="6">
        <v>448</v>
      </c>
      <c r="E161" s="6">
        <v>222</v>
      </c>
      <c r="F161" s="6">
        <v>226</v>
      </c>
      <c r="G161" s="6">
        <v>347</v>
      </c>
      <c r="H161" s="6">
        <v>165</v>
      </c>
      <c r="I161" s="6">
        <v>182</v>
      </c>
      <c r="J161" s="6">
        <v>0</v>
      </c>
      <c r="K161" s="6">
        <v>0</v>
      </c>
      <c r="L161" s="6">
        <v>0</v>
      </c>
      <c r="M161" s="6">
        <v>48</v>
      </c>
      <c r="N161" s="6">
        <v>46</v>
      </c>
      <c r="O161" s="6">
        <v>2</v>
      </c>
      <c r="P161" s="6">
        <v>53</v>
      </c>
      <c r="Q161" s="6">
        <v>11</v>
      </c>
      <c r="R161" s="6">
        <v>42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0</v>
      </c>
      <c r="AK161" s="6">
        <v>0</v>
      </c>
      <c r="AL161" s="6">
        <v>0</v>
      </c>
      <c r="AM161" s="6">
        <v>0</v>
      </c>
    </row>
    <row r="162" spans="1:39" ht="13.5" customHeight="1" x14ac:dyDescent="0.2">
      <c r="A162" s="10"/>
      <c r="B162" s="45" t="s">
        <v>212</v>
      </c>
      <c r="C162" s="46"/>
      <c r="D162" s="14">
        <f>SUM(D163:D169)</f>
        <v>332</v>
      </c>
      <c r="E162" s="14">
        <f t="shared" ref="E162:AM162" si="24">SUM(E163:E169)</f>
        <v>188</v>
      </c>
      <c r="F162" s="14">
        <f t="shared" si="24"/>
        <v>144</v>
      </c>
      <c r="G162" s="14">
        <f t="shared" si="24"/>
        <v>242</v>
      </c>
      <c r="H162" s="14">
        <f t="shared" si="24"/>
        <v>133</v>
      </c>
      <c r="I162" s="14">
        <f t="shared" si="24"/>
        <v>109</v>
      </c>
      <c r="J162" s="14">
        <f t="shared" si="24"/>
        <v>60</v>
      </c>
      <c r="K162" s="14">
        <f t="shared" si="24"/>
        <v>38</v>
      </c>
      <c r="L162" s="14">
        <f t="shared" si="24"/>
        <v>22</v>
      </c>
      <c r="M162" s="14">
        <f t="shared" si="24"/>
        <v>0</v>
      </c>
      <c r="N162" s="14">
        <f t="shared" si="24"/>
        <v>0</v>
      </c>
      <c r="O162" s="14">
        <f t="shared" si="24"/>
        <v>0</v>
      </c>
      <c r="P162" s="14">
        <f t="shared" si="24"/>
        <v>30</v>
      </c>
      <c r="Q162" s="14">
        <f t="shared" si="24"/>
        <v>17</v>
      </c>
      <c r="R162" s="14">
        <f t="shared" si="24"/>
        <v>13</v>
      </c>
      <c r="S162" s="14">
        <f t="shared" si="24"/>
        <v>0</v>
      </c>
      <c r="T162" s="14">
        <f t="shared" si="24"/>
        <v>0</v>
      </c>
      <c r="U162" s="14">
        <f t="shared" si="24"/>
        <v>0</v>
      </c>
      <c r="V162" s="14">
        <f t="shared" si="24"/>
        <v>0</v>
      </c>
      <c r="W162" s="14">
        <f t="shared" si="24"/>
        <v>0</v>
      </c>
      <c r="X162" s="14">
        <f t="shared" si="24"/>
        <v>0</v>
      </c>
      <c r="Y162" s="14">
        <f t="shared" si="24"/>
        <v>0</v>
      </c>
      <c r="Z162" s="14">
        <f t="shared" si="24"/>
        <v>0</v>
      </c>
      <c r="AA162" s="14">
        <f t="shared" si="24"/>
        <v>0</v>
      </c>
      <c r="AB162" s="14">
        <f t="shared" si="24"/>
        <v>0</v>
      </c>
      <c r="AC162" s="14">
        <f t="shared" si="24"/>
        <v>0</v>
      </c>
      <c r="AD162" s="14">
        <f t="shared" si="24"/>
        <v>0</v>
      </c>
      <c r="AE162" s="14">
        <f t="shared" si="24"/>
        <v>0</v>
      </c>
      <c r="AF162" s="14">
        <f t="shared" si="24"/>
        <v>0</v>
      </c>
      <c r="AG162" s="14">
        <f t="shared" si="24"/>
        <v>0</v>
      </c>
      <c r="AH162" s="14">
        <f t="shared" si="24"/>
        <v>0</v>
      </c>
      <c r="AI162" s="14">
        <f t="shared" si="24"/>
        <v>0</v>
      </c>
      <c r="AJ162" s="14">
        <f t="shared" si="24"/>
        <v>0</v>
      </c>
      <c r="AK162" s="14">
        <f t="shared" si="24"/>
        <v>0</v>
      </c>
      <c r="AL162" s="14">
        <f t="shared" si="24"/>
        <v>0</v>
      </c>
      <c r="AM162" s="14">
        <f t="shared" si="24"/>
        <v>0</v>
      </c>
    </row>
    <row r="163" spans="1:39" x14ac:dyDescent="0.2">
      <c r="A163" s="10"/>
      <c r="B163" s="41" t="s">
        <v>124</v>
      </c>
      <c r="C163" s="42"/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0</v>
      </c>
      <c r="AK163" s="6">
        <v>0</v>
      </c>
      <c r="AL163" s="6">
        <v>0</v>
      </c>
      <c r="AM163" s="6">
        <v>0</v>
      </c>
    </row>
    <row r="164" spans="1:39" ht="14.25" customHeight="1" x14ac:dyDescent="0.2">
      <c r="A164" s="10"/>
      <c r="B164" s="41" t="s">
        <v>125</v>
      </c>
      <c r="C164" s="42"/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0</v>
      </c>
      <c r="AK164" s="6">
        <v>0</v>
      </c>
      <c r="AL164" s="6">
        <v>0</v>
      </c>
      <c r="AM164" s="6">
        <v>0</v>
      </c>
    </row>
    <row r="165" spans="1:39" x14ac:dyDescent="0.2">
      <c r="A165" s="10"/>
      <c r="B165" s="41" t="s">
        <v>126</v>
      </c>
      <c r="C165" s="42"/>
      <c r="D165" s="6">
        <v>30</v>
      </c>
      <c r="E165" s="6">
        <v>17</v>
      </c>
      <c r="F165" s="6">
        <v>13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30</v>
      </c>
      <c r="Q165" s="6">
        <v>17</v>
      </c>
      <c r="R165" s="6">
        <v>13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</v>
      </c>
      <c r="AK165" s="6">
        <v>0</v>
      </c>
      <c r="AL165" s="6">
        <v>0</v>
      </c>
      <c r="AM165" s="6">
        <v>0</v>
      </c>
    </row>
    <row r="166" spans="1:39" x14ac:dyDescent="0.2">
      <c r="A166" s="10"/>
      <c r="B166" s="41" t="s">
        <v>127</v>
      </c>
      <c r="C166" s="42"/>
      <c r="D166" s="6">
        <v>166</v>
      </c>
      <c r="E166" s="6">
        <v>96</v>
      </c>
      <c r="F166" s="6">
        <v>70</v>
      </c>
      <c r="G166" s="6">
        <v>166</v>
      </c>
      <c r="H166" s="6">
        <v>96</v>
      </c>
      <c r="I166" s="6">
        <v>70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</row>
    <row r="167" spans="1:39" x14ac:dyDescent="0.2">
      <c r="A167" s="10"/>
      <c r="B167" s="41" t="s">
        <v>128</v>
      </c>
      <c r="C167" s="42"/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</row>
    <row r="168" spans="1:39" x14ac:dyDescent="0.2">
      <c r="A168" s="10"/>
      <c r="B168" s="41" t="s">
        <v>129</v>
      </c>
      <c r="C168" s="42"/>
      <c r="D168" s="6">
        <v>60</v>
      </c>
      <c r="E168" s="6">
        <v>38</v>
      </c>
      <c r="F168" s="6">
        <v>22</v>
      </c>
      <c r="G168" s="6">
        <v>0</v>
      </c>
      <c r="H168" s="6">
        <v>0</v>
      </c>
      <c r="I168" s="6">
        <v>0</v>
      </c>
      <c r="J168" s="6">
        <v>60</v>
      </c>
      <c r="K168" s="6">
        <v>38</v>
      </c>
      <c r="L168" s="6">
        <v>22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0</v>
      </c>
      <c r="AL168" s="6">
        <v>0</v>
      </c>
      <c r="AM168" s="6">
        <v>0</v>
      </c>
    </row>
    <row r="169" spans="1:39" x14ac:dyDescent="0.2">
      <c r="A169" s="10"/>
      <c r="B169" s="41" t="s">
        <v>130</v>
      </c>
      <c r="C169" s="42"/>
      <c r="D169" s="6">
        <v>76</v>
      </c>
      <c r="E169" s="6">
        <v>37</v>
      </c>
      <c r="F169" s="6">
        <v>39</v>
      </c>
      <c r="G169" s="6">
        <v>76</v>
      </c>
      <c r="H169" s="6">
        <v>37</v>
      </c>
      <c r="I169" s="6">
        <v>39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6">
        <v>0</v>
      </c>
      <c r="AJ169" s="6">
        <v>0</v>
      </c>
      <c r="AK169" s="6">
        <v>0</v>
      </c>
      <c r="AL169" s="6">
        <v>0</v>
      </c>
      <c r="AM169" s="6">
        <v>0</v>
      </c>
    </row>
    <row r="170" spans="1:39" x14ac:dyDescent="0.2">
      <c r="A170" s="10"/>
      <c r="B170" s="10"/>
      <c r="C170" s="11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</row>
    <row r="171" spans="1:39" ht="13.5" customHeight="1" x14ac:dyDescent="0.2">
      <c r="A171" s="47" t="s">
        <v>222</v>
      </c>
      <c r="B171" s="47"/>
      <c r="C171" s="48"/>
      <c r="D171" s="14">
        <f>SUM(D172:D173)</f>
        <v>1097</v>
      </c>
      <c r="E171" s="14">
        <f t="shared" ref="E171:AM171" si="25">SUM(E172:E173)</f>
        <v>556</v>
      </c>
      <c r="F171" s="14">
        <f t="shared" si="25"/>
        <v>541</v>
      </c>
      <c r="G171" s="14">
        <f t="shared" si="25"/>
        <v>933</v>
      </c>
      <c r="H171" s="14">
        <f t="shared" si="25"/>
        <v>493</v>
      </c>
      <c r="I171" s="14">
        <f t="shared" si="25"/>
        <v>440</v>
      </c>
      <c r="J171" s="14">
        <f t="shared" si="25"/>
        <v>0</v>
      </c>
      <c r="K171" s="14">
        <f t="shared" si="25"/>
        <v>0</v>
      </c>
      <c r="L171" s="14">
        <f t="shared" si="25"/>
        <v>0</v>
      </c>
      <c r="M171" s="14">
        <f t="shared" si="25"/>
        <v>0</v>
      </c>
      <c r="N171" s="14">
        <f t="shared" si="25"/>
        <v>0</v>
      </c>
      <c r="O171" s="14">
        <f t="shared" si="25"/>
        <v>0</v>
      </c>
      <c r="P171" s="14">
        <f t="shared" si="25"/>
        <v>98</v>
      </c>
      <c r="Q171" s="14">
        <f t="shared" si="25"/>
        <v>58</v>
      </c>
      <c r="R171" s="14">
        <f t="shared" si="25"/>
        <v>40</v>
      </c>
      <c r="S171" s="14">
        <f t="shared" si="25"/>
        <v>0</v>
      </c>
      <c r="T171" s="14">
        <f t="shared" si="25"/>
        <v>0</v>
      </c>
      <c r="U171" s="14">
        <f t="shared" si="25"/>
        <v>0</v>
      </c>
      <c r="V171" s="14">
        <f t="shared" si="25"/>
        <v>0</v>
      </c>
      <c r="W171" s="14">
        <f t="shared" si="25"/>
        <v>0</v>
      </c>
      <c r="X171" s="14">
        <f t="shared" si="25"/>
        <v>0</v>
      </c>
      <c r="Y171" s="14">
        <f t="shared" si="25"/>
        <v>66</v>
      </c>
      <c r="Z171" s="14">
        <f t="shared" si="25"/>
        <v>5</v>
      </c>
      <c r="AA171" s="14">
        <f t="shared" si="25"/>
        <v>61</v>
      </c>
      <c r="AB171" s="14">
        <f t="shared" si="25"/>
        <v>0</v>
      </c>
      <c r="AC171" s="14">
        <f t="shared" si="25"/>
        <v>0</v>
      </c>
      <c r="AD171" s="14">
        <f t="shared" si="25"/>
        <v>0</v>
      </c>
      <c r="AE171" s="14">
        <f t="shared" si="25"/>
        <v>0</v>
      </c>
      <c r="AF171" s="14">
        <f t="shared" si="25"/>
        <v>0</v>
      </c>
      <c r="AG171" s="14">
        <f t="shared" si="25"/>
        <v>0</v>
      </c>
      <c r="AH171" s="14">
        <f t="shared" si="25"/>
        <v>0</v>
      </c>
      <c r="AI171" s="14">
        <f t="shared" si="25"/>
        <v>0</v>
      </c>
      <c r="AJ171" s="14">
        <f t="shared" si="25"/>
        <v>0</v>
      </c>
      <c r="AK171" s="14">
        <f t="shared" si="25"/>
        <v>0</v>
      </c>
      <c r="AL171" s="14">
        <f t="shared" si="25"/>
        <v>0</v>
      </c>
      <c r="AM171" s="14">
        <f t="shared" si="25"/>
        <v>0</v>
      </c>
    </row>
    <row r="172" spans="1:39" x14ac:dyDescent="0.2">
      <c r="A172" s="10"/>
      <c r="B172" s="41" t="s">
        <v>131</v>
      </c>
      <c r="C172" s="42"/>
      <c r="D172" s="6">
        <v>719</v>
      </c>
      <c r="E172" s="6">
        <v>368</v>
      </c>
      <c r="F172" s="6">
        <v>351</v>
      </c>
      <c r="G172" s="6">
        <v>577</v>
      </c>
      <c r="H172" s="6">
        <v>311</v>
      </c>
      <c r="I172" s="6">
        <v>266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76</v>
      </c>
      <c r="Q172" s="6">
        <v>52</v>
      </c>
      <c r="R172" s="6">
        <v>24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66</v>
      </c>
      <c r="Z172" s="6">
        <v>5</v>
      </c>
      <c r="AA172" s="6">
        <v>61</v>
      </c>
      <c r="AB172" s="6">
        <v>0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6">
        <v>0</v>
      </c>
      <c r="AL172" s="6">
        <v>0</v>
      </c>
      <c r="AM172" s="6">
        <v>0</v>
      </c>
    </row>
    <row r="173" spans="1:39" ht="13.5" customHeight="1" x14ac:dyDescent="0.2">
      <c r="A173" s="10"/>
      <c r="B173" s="45" t="s">
        <v>212</v>
      </c>
      <c r="C173" s="46"/>
      <c r="D173" s="14">
        <f>SUM(D174:D182)</f>
        <v>378</v>
      </c>
      <c r="E173" s="14">
        <f t="shared" ref="E173:AM173" si="26">SUM(E174:E182)</f>
        <v>188</v>
      </c>
      <c r="F173" s="14">
        <f t="shared" si="26"/>
        <v>190</v>
      </c>
      <c r="G173" s="14">
        <f t="shared" si="26"/>
        <v>356</v>
      </c>
      <c r="H173" s="14">
        <f t="shared" si="26"/>
        <v>182</v>
      </c>
      <c r="I173" s="14">
        <f t="shared" si="26"/>
        <v>174</v>
      </c>
      <c r="J173" s="14">
        <f t="shared" si="26"/>
        <v>0</v>
      </c>
      <c r="K173" s="14">
        <f t="shared" si="26"/>
        <v>0</v>
      </c>
      <c r="L173" s="14">
        <f t="shared" si="26"/>
        <v>0</v>
      </c>
      <c r="M173" s="14">
        <f t="shared" si="26"/>
        <v>0</v>
      </c>
      <c r="N173" s="14">
        <f t="shared" si="26"/>
        <v>0</v>
      </c>
      <c r="O173" s="14">
        <f t="shared" si="26"/>
        <v>0</v>
      </c>
      <c r="P173" s="14">
        <f t="shared" si="26"/>
        <v>22</v>
      </c>
      <c r="Q173" s="14">
        <f t="shared" si="26"/>
        <v>6</v>
      </c>
      <c r="R173" s="14">
        <f t="shared" si="26"/>
        <v>16</v>
      </c>
      <c r="S173" s="14">
        <f t="shared" si="26"/>
        <v>0</v>
      </c>
      <c r="T173" s="14">
        <f t="shared" si="26"/>
        <v>0</v>
      </c>
      <c r="U173" s="14">
        <f t="shared" si="26"/>
        <v>0</v>
      </c>
      <c r="V173" s="14">
        <f t="shared" si="26"/>
        <v>0</v>
      </c>
      <c r="W173" s="14">
        <f t="shared" si="26"/>
        <v>0</v>
      </c>
      <c r="X173" s="14">
        <f t="shared" si="26"/>
        <v>0</v>
      </c>
      <c r="Y173" s="14">
        <f t="shared" si="26"/>
        <v>0</v>
      </c>
      <c r="Z173" s="14">
        <f t="shared" si="26"/>
        <v>0</v>
      </c>
      <c r="AA173" s="14">
        <f t="shared" si="26"/>
        <v>0</v>
      </c>
      <c r="AB173" s="14">
        <f t="shared" si="26"/>
        <v>0</v>
      </c>
      <c r="AC173" s="14">
        <f t="shared" si="26"/>
        <v>0</v>
      </c>
      <c r="AD173" s="14">
        <f t="shared" si="26"/>
        <v>0</v>
      </c>
      <c r="AE173" s="14">
        <f t="shared" si="26"/>
        <v>0</v>
      </c>
      <c r="AF173" s="14">
        <f t="shared" si="26"/>
        <v>0</v>
      </c>
      <c r="AG173" s="14">
        <f t="shared" si="26"/>
        <v>0</v>
      </c>
      <c r="AH173" s="14">
        <f t="shared" si="26"/>
        <v>0</v>
      </c>
      <c r="AI173" s="14">
        <f t="shared" si="26"/>
        <v>0</v>
      </c>
      <c r="AJ173" s="14">
        <f t="shared" si="26"/>
        <v>0</v>
      </c>
      <c r="AK173" s="14">
        <f t="shared" si="26"/>
        <v>0</v>
      </c>
      <c r="AL173" s="14">
        <f t="shared" si="26"/>
        <v>0</v>
      </c>
      <c r="AM173" s="14">
        <f t="shared" si="26"/>
        <v>0</v>
      </c>
    </row>
    <row r="174" spans="1:39" x14ac:dyDescent="0.2">
      <c r="A174" s="10"/>
      <c r="B174" s="41" t="s">
        <v>133</v>
      </c>
      <c r="C174" s="42"/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0</v>
      </c>
      <c r="AK174" s="6">
        <v>0</v>
      </c>
      <c r="AL174" s="6">
        <v>0</v>
      </c>
      <c r="AM174" s="6">
        <v>0</v>
      </c>
    </row>
    <row r="175" spans="1:39" x14ac:dyDescent="0.2">
      <c r="A175" s="10"/>
      <c r="B175" s="41" t="s">
        <v>134</v>
      </c>
      <c r="C175" s="42"/>
      <c r="D175" s="6">
        <v>91</v>
      </c>
      <c r="E175" s="6">
        <v>48</v>
      </c>
      <c r="F175" s="6">
        <v>43</v>
      </c>
      <c r="G175" s="6">
        <v>91</v>
      </c>
      <c r="H175" s="6">
        <v>48</v>
      </c>
      <c r="I175" s="6">
        <v>43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6">
        <v>0</v>
      </c>
      <c r="AL175" s="6">
        <v>0</v>
      </c>
      <c r="AM175" s="6">
        <v>0</v>
      </c>
    </row>
    <row r="176" spans="1:39" ht="13.5" customHeight="1" x14ac:dyDescent="0.2">
      <c r="A176" s="10"/>
      <c r="B176" s="41" t="s">
        <v>135</v>
      </c>
      <c r="C176" s="42"/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6">
        <v>0</v>
      </c>
      <c r="AM176" s="6">
        <v>0</v>
      </c>
    </row>
    <row r="177" spans="1:39" x14ac:dyDescent="0.2">
      <c r="A177" s="10"/>
      <c r="B177" s="41" t="s">
        <v>136</v>
      </c>
      <c r="C177" s="42"/>
      <c r="D177" s="6">
        <v>125</v>
      </c>
      <c r="E177" s="6">
        <v>60</v>
      </c>
      <c r="F177" s="6">
        <v>65</v>
      </c>
      <c r="G177" s="6">
        <v>125</v>
      </c>
      <c r="H177" s="6">
        <v>60</v>
      </c>
      <c r="I177" s="6">
        <v>65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0</v>
      </c>
      <c r="AK177" s="6">
        <v>0</v>
      </c>
      <c r="AL177" s="6">
        <v>0</v>
      </c>
      <c r="AM177" s="6">
        <v>0</v>
      </c>
    </row>
    <row r="178" spans="1:39" ht="14.25" customHeight="1" x14ac:dyDescent="0.2">
      <c r="A178" s="10"/>
      <c r="B178" s="41" t="s">
        <v>137</v>
      </c>
      <c r="C178" s="42"/>
      <c r="D178" s="6">
        <v>44</v>
      </c>
      <c r="E178" s="6">
        <v>21</v>
      </c>
      <c r="F178" s="6">
        <v>23</v>
      </c>
      <c r="G178" s="6">
        <v>44</v>
      </c>
      <c r="H178" s="6">
        <v>21</v>
      </c>
      <c r="I178" s="6">
        <v>23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</row>
    <row r="179" spans="1:39" x14ac:dyDescent="0.2">
      <c r="A179" s="10"/>
      <c r="B179" s="41" t="s">
        <v>138</v>
      </c>
      <c r="C179" s="42"/>
      <c r="D179" s="6">
        <v>54</v>
      </c>
      <c r="E179" s="6">
        <v>29</v>
      </c>
      <c r="F179" s="6">
        <v>25</v>
      </c>
      <c r="G179" s="6">
        <v>54</v>
      </c>
      <c r="H179" s="6">
        <v>29</v>
      </c>
      <c r="I179" s="6">
        <v>25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</row>
    <row r="180" spans="1:39" x14ac:dyDescent="0.2">
      <c r="A180" s="10"/>
      <c r="B180" s="41" t="s">
        <v>139</v>
      </c>
      <c r="C180" s="42"/>
      <c r="D180" s="6">
        <v>64</v>
      </c>
      <c r="E180" s="6">
        <v>30</v>
      </c>
      <c r="F180" s="6">
        <v>34</v>
      </c>
      <c r="G180" s="6">
        <v>42</v>
      </c>
      <c r="H180" s="6">
        <v>24</v>
      </c>
      <c r="I180" s="6">
        <v>18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22</v>
      </c>
      <c r="Q180" s="6">
        <v>6</v>
      </c>
      <c r="R180" s="6">
        <v>16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</row>
    <row r="181" spans="1:39" x14ac:dyDescent="0.2">
      <c r="A181" s="10"/>
      <c r="B181" s="41" t="s">
        <v>140</v>
      </c>
      <c r="C181" s="42"/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 s="6">
        <v>0</v>
      </c>
    </row>
    <row r="182" spans="1:39" x14ac:dyDescent="0.2">
      <c r="A182" s="10"/>
      <c r="B182" s="41" t="s">
        <v>132</v>
      </c>
      <c r="C182" s="42"/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0</v>
      </c>
    </row>
    <row r="183" spans="1:39" ht="12" customHeight="1" x14ac:dyDescent="0.2">
      <c r="A183" s="10"/>
      <c r="B183" s="10"/>
      <c r="C183" s="11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</row>
    <row r="184" spans="1:39" ht="27" customHeight="1" x14ac:dyDescent="0.2">
      <c r="A184" s="49" t="s">
        <v>223</v>
      </c>
      <c r="B184" s="50"/>
      <c r="C184" s="51"/>
      <c r="D184" s="14">
        <f>D185+D189</f>
        <v>5276</v>
      </c>
      <c r="E184" s="14">
        <f t="shared" ref="E184:AM184" si="27">E185+E189</f>
        <v>2724</v>
      </c>
      <c r="F184" s="14">
        <f t="shared" si="27"/>
        <v>2552</v>
      </c>
      <c r="G184" s="14">
        <f t="shared" si="27"/>
        <v>4067</v>
      </c>
      <c r="H184" s="14">
        <f t="shared" si="27"/>
        <v>2015</v>
      </c>
      <c r="I184" s="14">
        <f t="shared" si="27"/>
        <v>2052</v>
      </c>
      <c r="J184" s="14">
        <f t="shared" si="27"/>
        <v>65</v>
      </c>
      <c r="K184" s="14">
        <f t="shared" si="27"/>
        <v>40</v>
      </c>
      <c r="L184" s="14">
        <f t="shared" si="27"/>
        <v>25</v>
      </c>
      <c r="M184" s="14">
        <f t="shared" si="27"/>
        <v>323</v>
      </c>
      <c r="N184" s="14">
        <f t="shared" si="27"/>
        <v>311</v>
      </c>
      <c r="O184" s="14">
        <f t="shared" si="27"/>
        <v>12</v>
      </c>
      <c r="P184" s="14">
        <f t="shared" si="27"/>
        <v>479</v>
      </c>
      <c r="Q184" s="14">
        <f t="shared" si="27"/>
        <v>191</v>
      </c>
      <c r="R184" s="14">
        <f t="shared" si="27"/>
        <v>288</v>
      </c>
      <c r="S184" s="14">
        <f t="shared" si="27"/>
        <v>0</v>
      </c>
      <c r="T184" s="14">
        <f t="shared" si="27"/>
        <v>0</v>
      </c>
      <c r="U184" s="14">
        <f t="shared" si="27"/>
        <v>0</v>
      </c>
      <c r="V184" s="14">
        <f t="shared" si="27"/>
        <v>0</v>
      </c>
      <c r="W184" s="14">
        <f t="shared" si="27"/>
        <v>0</v>
      </c>
      <c r="X184" s="14">
        <f t="shared" si="27"/>
        <v>0</v>
      </c>
      <c r="Y184" s="14">
        <f t="shared" si="27"/>
        <v>0</v>
      </c>
      <c r="Z184" s="14">
        <f t="shared" si="27"/>
        <v>0</v>
      </c>
      <c r="AA184" s="14">
        <f t="shared" si="27"/>
        <v>0</v>
      </c>
      <c r="AB184" s="14">
        <f t="shared" si="27"/>
        <v>0</v>
      </c>
      <c r="AC184" s="14">
        <f t="shared" si="27"/>
        <v>0</v>
      </c>
      <c r="AD184" s="14">
        <f t="shared" si="27"/>
        <v>0</v>
      </c>
      <c r="AE184" s="14">
        <f t="shared" si="27"/>
        <v>35</v>
      </c>
      <c r="AF184" s="14">
        <f t="shared" si="27"/>
        <v>11</v>
      </c>
      <c r="AG184" s="14">
        <f t="shared" si="27"/>
        <v>24</v>
      </c>
      <c r="AH184" s="14">
        <f t="shared" si="27"/>
        <v>77</v>
      </c>
      <c r="AI184" s="14">
        <f t="shared" si="27"/>
        <v>48</v>
      </c>
      <c r="AJ184" s="14">
        <f t="shared" si="27"/>
        <v>29</v>
      </c>
      <c r="AK184" s="14">
        <f t="shared" si="27"/>
        <v>230</v>
      </c>
      <c r="AL184" s="14">
        <f t="shared" si="27"/>
        <v>108</v>
      </c>
      <c r="AM184" s="14">
        <f t="shared" si="27"/>
        <v>122</v>
      </c>
    </row>
    <row r="185" spans="1:39" ht="13.5" customHeight="1" x14ac:dyDescent="0.2">
      <c r="A185" s="9"/>
      <c r="B185" s="45" t="s">
        <v>211</v>
      </c>
      <c r="C185" s="46"/>
      <c r="D185" s="14">
        <f>SUM(D186:D188)</f>
        <v>3919</v>
      </c>
      <c r="E185" s="14">
        <f t="shared" ref="E185:AM185" si="28">SUM(E186:E188)</f>
        <v>2010</v>
      </c>
      <c r="F185" s="14">
        <f t="shared" si="28"/>
        <v>1909</v>
      </c>
      <c r="G185" s="14">
        <f t="shared" si="28"/>
        <v>2992</v>
      </c>
      <c r="H185" s="14">
        <f t="shared" si="28"/>
        <v>1433</v>
      </c>
      <c r="I185" s="14">
        <f t="shared" si="28"/>
        <v>1559</v>
      </c>
      <c r="J185" s="14">
        <f t="shared" si="28"/>
        <v>0</v>
      </c>
      <c r="K185" s="14">
        <f t="shared" si="28"/>
        <v>0</v>
      </c>
      <c r="L185" s="14">
        <f t="shared" si="28"/>
        <v>0</v>
      </c>
      <c r="M185" s="14">
        <f t="shared" si="28"/>
        <v>323</v>
      </c>
      <c r="N185" s="14">
        <f t="shared" si="28"/>
        <v>311</v>
      </c>
      <c r="O185" s="14">
        <f t="shared" si="28"/>
        <v>12</v>
      </c>
      <c r="P185" s="14">
        <f t="shared" si="28"/>
        <v>479</v>
      </c>
      <c r="Q185" s="14">
        <f t="shared" si="28"/>
        <v>191</v>
      </c>
      <c r="R185" s="14">
        <f t="shared" si="28"/>
        <v>288</v>
      </c>
      <c r="S185" s="14">
        <f t="shared" si="28"/>
        <v>0</v>
      </c>
      <c r="T185" s="14">
        <f t="shared" si="28"/>
        <v>0</v>
      </c>
      <c r="U185" s="14">
        <f t="shared" si="28"/>
        <v>0</v>
      </c>
      <c r="V185" s="14">
        <f t="shared" si="28"/>
        <v>0</v>
      </c>
      <c r="W185" s="14">
        <f t="shared" si="28"/>
        <v>0</v>
      </c>
      <c r="X185" s="14">
        <f t="shared" si="28"/>
        <v>0</v>
      </c>
      <c r="Y185" s="14">
        <f t="shared" si="28"/>
        <v>0</v>
      </c>
      <c r="Z185" s="14">
        <f t="shared" si="28"/>
        <v>0</v>
      </c>
      <c r="AA185" s="14">
        <f t="shared" si="28"/>
        <v>0</v>
      </c>
      <c r="AB185" s="14">
        <f t="shared" si="28"/>
        <v>0</v>
      </c>
      <c r="AC185" s="14">
        <f t="shared" si="28"/>
        <v>0</v>
      </c>
      <c r="AD185" s="14">
        <f t="shared" si="28"/>
        <v>0</v>
      </c>
      <c r="AE185" s="14">
        <f t="shared" si="28"/>
        <v>0</v>
      </c>
      <c r="AF185" s="14">
        <f t="shared" si="28"/>
        <v>0</v>
      </c>
      <c r="AG185" s="14">
        <f t="shared" si="28"/>
        <v>0</v>
      </c>
      <c r="AH185" s="14">
        <f t="shared" si="28"/>
        <v>77</v>
      </c>
      <c r="AI185" s="14">
        <f t="shared" si="28"/>
        <v>48</v>
      </c>
      <c r="AJ185" s="14">
        <f t="shared" si="28"/>
        <v>29</v>
      </c>
      <c r="AK185" s="14">
        <f t="shared" si="28"/>
        <v>48</v>
      </c>
      <c r="AL185" s="14">
        <f t="shared" si="28"/>
        <v>27</v>
      </c>
      <c r="AM185" s="14">
        <f t="shared" si="28"/>
        <v>21</v>
      </c>
    </row>
    <row r="186" spans="1:39" ht="13.5" customHeight="1" x14ac:dyDescent="0.2">
      <c r="A186" s="10"/>
      <c r="B186" s="41" t="s">
        <v>141</v>
      </c>
      <c r="C186" s="42"/>
      <c r="D186" s="6">
        <v>2667</v>
      </c>
      <c r="E186" s="6">
        <v>1373</v>
      </c>
      <c r="F186" s="6">
        <v>1294</v>
      </c>
      <c r="G186" s="6">
        <v>2013</v>
      </c>
      <c r="H186" s="6">
        <v>938</v>
      </c>
      <c r="I186" s="6">
        <v>1075</v>
      </c>
      <c r="J186" s="6">
        <v>0</v>
      </c>
      <c r="K186" s="6">
        <v>0</v>
      </c>
      <c r="L186" s="6">
        <v>0</v>
      </c>
      <c r="M186" s="6">
        <v>267</v>
      </c>
      <c r="N186" s="6">
        <v>255</v>
      </c>
      <c r="O186" s="6">
        <v>12</v>
      </c>
      <c r="P186" s="6">
        <v>262</v>
      </c>
      <c r="Q186" s="6">
        <v>105</v>
      </c>
      <c r="R186" s="6">
        <v>157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77</v>
      </c>
      <c r="AI186" s="6">
        <v>48</v>
      </c>
      <c r="AJ186" s="6">
        <v>29</v>
      </c>
      <c r="AK186" s="6">
        <v>48</v>
      </c>
      <c r="AL186" s="6">
        <v>27</v>
      </c>
      <c r="AM186" s="6">
        <v>21</v>
      </c>
    </row>
    <row r="187" spans="1:39" ht="13.5" customHeight="1" x14ac:dyDescent="0.2">
      <c r="A187" s="10"/>
      <c r="B187" s="41" t="s">
        <v>142</v>
      </c>
      <c r="C187" s="42"/>
      <c r="D187" s="6">
        <v>838</v>
      </c>
      <c r="E187" s="6">
        <v>418</v>
      </c>
      <c r="F187" s="6">
        <v>420</v>
      </c>
      <c r="G187" s="6">
        <v>688</v>
      </c>
      <c r="H187" s="6">
        <v>349</v>
      </c>
      <c r="I187" s="6">
        <v>339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150</v>
      </c>
      <c r="Q187" s="6">
        <v>69</v>
      </c>
      <c r="R187" s="6">
        <v>81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</row>
    <row r="188" spans="1:39" x14ac:dyDescent="0.2">
      <c r="A188" s="10"/>
      <c r="B188" s="41" t="s">
        <v>143</v>
      </c>
      <c r="C188" s="42"/>
      <c r="D188" s="6">
        <v>414</v>
      </c>
      <c r="E188" s="6">
        <v>219</v>
      </c>
      <c r="F188" s="6">
        <v>195</v>
      </c>
      <c r="G188" s="6">
        <v>291</v>
      </c>
      <c r="H188" s="6">
        <v>146</v>
      </c>
      <c r="I188" s="6">
        <v>145</v>
      </c>
      <c r="J188" s="6">
        <v>0</v>
      </c>
      <c r="K188" s="6">
        <v>0</v>
      </c>
      <c r="L188" s="6">
        <v>0</v>
      </c>
      <c r="M188" s="6">
        <v>56</v>
      </c>
      <c r="N188" s="6">
        <v>56</v>
      </c>
      <c r="O188" s="6">
        <v>0</v>
      </c>
      <c r="P188" s="6">
        <v>67</v>
      </c>
      <c r="Q188" s="6">
        <v>17</v>
      </c>
      <c r="R188" s="6">
        <v>50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0</v>
      </c>
      <c r="AJ188" s="6">
        <v>0</v>
      </c>
      <c r="AK188" s="6">
        <v>0</v>
      </c>
      <c r="AL188" s="6">
        <v>0</v>
      </c>
      <c r="AM188" s="6">
        <v>0</v>
      </c>
    </row>
    <row r="189" spans="1:39" ht="13.5" customHeight="1" x14ac:dyDescent="0.2">
      <c r="A189" s="10"/>
      <c r="B189" s="45" t="s">
        <v>212</v>
      </c>
      <c r="C189" s="46"/>
      <c r="D189" s="14">
        <f>SUM(D190:D204)</f>
        <v>1357</v>
      </c>
      <c r="E189" s="14">
        <f t="shared" ref="E189:AM189" si="29">SUM(E190:E204)</f>
        <v>714</v>
      </c>
      <c r="F189" s="14">
        <f t="shared" si="29"/>
        <v>643</v>
      </c>
      <c r="G189" s="14">
        <f t="shared" si="29"/>
        <v>1075</v>
      </c>
      <c r="H189" s="14">
        <f t="shared" si="29"/>
        <v>582</v>
      </c>
      <c r="I189" s="14">
        <f t="shared" si="29"/>
        <v>493</v>
      </c>
      <c r="J189" s="14">
        <f t="shared" si="29"/>
        <v>65</v>
      </c>
      <c r="K189" s="14">
        <f t="shared" si="29"/>
        <v>40</v>
      </c>
      <c r="L189" s="14">
        <f t="shared" si="29"/>
        <v>25</v>
      </c>
      <c r="M189" s="14">
        <f t="shared" si="29"/>
        <v>0</v>
      </c>
      <c r="N189" s="14">
        <f t="shared" si="29"/>
        <v>0</v>
      </c>
      <c r="O189" s="14">
        <f t="shared" si="29"/>
        <v>0</v>
      </c>
      <c r="P189" s="14">
        <f t="shared" si="29"/>
        <v>0</v>
      </c>
      <c r="Q189" s="14">
        <f t="shared" si="29"/>
        <v>0</v>
      </c>
      <c r="R189" s="14">
        <f t="shared" si="29"/>
        <v>0</v>
      </c>
      <c r="S189" s="14">
        <f t="shared" si="29"/>
        <v>0</v>
      </c>
      <c r="T189" s="14">
        <f t="shared" si="29"/>
        <v>0</v>
      </c>
      <c r="U189" s="14">
        <f t="shared" si="29"/>
        <v>0</v>
      </c>
      <c r="V189" s="14">
        <f t="shared" si="29"/>
        <v>0</v>
      </c>
      <c r="W189" s="14">
        <f t="shared" si="29"/>
        <v>0</v>
      </c>
      <c r="X189" s="14">
        <f t="shared" si="29"/>
        <v>0</v>
      </c>
      <c r="Y189" s="14">
        <f t="shared" si="29"/>
        <v>0</v>
      </c>
      <c r="Z189" s="14">
        <f t="shared" si="29"/>
        <v>0</v>
      </c>
      <c r="AA189" s="14">
        <f t="shared" si="29"/>
        <v>0</v>
      </c>
      <c r="AB189" s="14">
        <f t="shared" si="29"/>
        <v>0</v>
      </c>
      <c r="AC189" s="14">
        <f t="shared" si="29"/>
        <v>0</v>
      </c>
      <c r="AD189" s="14">
        <f t="shared" si="29"/>
        <v>0</v>
      </c>
      <c r="AE189" s="14">
        <f t="shared" si="29"/>
        <v>35</v>
      </c>
      <c r="AF189" s="14">
        <f t="shared" si="29"/>
        <v>11</v>
      </c>
      <c r="AG189" s="14">
        <f t="shared" si="29"/>
        <v>24</v>
      </c>
      <c r="AH189" s="14">
        <f t="shared" si="29"/>
        <v>0</v>
      </c>
      <c r="AI189" s="14">
        <f t="shared" si="29"/>
        <v>0</v>
      </c>
      <c r="AJ189" s="14">
        <f t="shared" si="29"/>
        <v>0</v>
      </c>
      <c r="AK189" s="14">
        <f t="shared" si="29"/>
        <v>182</v>
      </c>
      <c r="AL189" s="14">
        <f t="shared" si="29"/>
        <v>81</v>
      </c>
      <c r="AM189" s="14">
        <f t="shared" si="29"/>
        <v>101</v>
      </c>
    </row>
    <row r="190" spans="1:39" x14ac:dyDescent="0.2">
      <c r="A190" s="10"/>
      <c r="B190" s="41" t="s">
        <v>144</v>
      </c>
      <c r="C190" s="42"/>
      <c r="D190" s="6">
        <v>162</v>
      </c>
      <c r="E190" s="6">
        <v>101</v>
      </c>
      <c r="F190" s="6">
        <v>61</v>
      </c>
      <c r="G190" s="6">
        <v>97</v>
      </c>
      <c r="H190" s="6">
        <v>61</v>
      </c>
      <c r="I190" s="6">
        <v>36</v>
      </c>
      <c r="J190" s="6">
        <v>65</v>
      </c>
      <c r="K190" s="6">
        <v>40</v>
      </c>
      <c r="L190" s="6">
        <v>25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0</v>
      </c>
      <c r="AK190" s="6">
        <v>0</v>
      </c>
      <c r="AL190" s="6">
        <v>0</v>
      </c>
      <c r="AM190" s="6">
        <v>0</v>
      </c>
    </row>
    <row r="191" spans="1:39" x14ac:dyDescent="0.2">
      <c r="A191" s="10"/>
      <c r="B191" s="41" t="s">
        <v>145</v>
      </c>
      <c r="C191" s="42"/>
      <c r="D191" s="6">
        <v>52</v>
      </c>
      <c r="E191" s="6">
        <v>28</v>
      </c>
      <c r="F191" s="6">
        <v>24</v>
      </c>
      <c r="G191" s="6">
        <v>52</v>
      </c>
      <c r="H191" s="6">
        <v>28</v>
      </c>
      <c r="I191" s="6">
        <v>24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0</v>
      </c>
      <c r="AK191" s="6">
        <v>0</v>
      </c>
      <c r="AL191" s="6">
        <v>0</v>
      </c>
      <c r="AM191" s="6">
        <v>0</v>
      </c>
    </row>
    <row r="192" spans="1:39" ht="14.25" customHeight="1" x14ac:dyDescent="0.2">
      <c r="A192" s="10"/>
      <c r="B192" s="41" t="s">
        <v>146</v>
      </c>
      <c r="C192" s="42"/>
      <c r="D192" s="6">
        <v>82</v>
      </c>
      <c r="E192" s="6">
        <v>40</v>
      </c>
      <c r="F192" s="6">
        <v>42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  <c r="AK192" s="6">
        <v>82</v>
      </c>
      <c r="AL192" s="6">
        <v>40</v>
      </c>
      <c r="AM192" s="6">
        <v>42</v>
      </c>
    </row>
    <row r="193" spans="1:39" x14ac:dyDescent="0.2">
      <c r="A193" s="10"/>
      <c r="B193" s="41" t="s">
        <v>147</v>
      </c>
      <c r="C193" s="42"/>
      <c r="D193" s="6">
        <v>98</v>
      </c>
      <c r="E193" s="6">
        <v>44</v>
      </c>
      <c r="F193" s="6">
        <v>54</v>
      </c>
      <c r="G193" s="6">
        <v>98</v>
      </c>
      <c r="H193" s="6">
        <v>44</v>
      </c>
      <c r="I193" s="6">
        <v>54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0</v>
      </c>
      <c r="AK193" s="6">
        <v>0</v>
      </c>
      <c r="AL193" s="6">
        <v>0</v>
      </c>
      <c r="AM193" s="6">
        <v>0</v>
      </c>
    </row>
    <row r="194" spans="1:39" x14ac:dyDescent="0.2">
      <c r="A194" s="10"/>
      <c r="B194" s="41" t="s">
        <v>148</v>
      </c>
      <c r="C194" s="42"/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</row>
    <row r="195" spans="1:39" x14ac:dyDescent="0.2">
      <c r="A195" s="10"/>
      <c r="B195" s="41" t="s">
        <v>149</v>
      </c>
      <c r="C195" s="42"/>
      <c r="D195" s="6">
        <v>64</v>
      </c>
      <c r="E195" s="6">
        <v>34</v>
      </c>
      <c r="F195" s="6">
        <v>30</v>
      </c>
      <c r="G195" s="6">
        <v>64</v>
      </c>
      <c r="H195" s="6">
        <v>34</v>
      </c>
      <c r="I195" s="6">
        <v>30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</row>
    <row r="196" spans="1:39" x14ac:dyDescent="0.2">
      <c r="A196" s="10"/>
      <c r="B196" s="41" t="s">
        <v>150</v>
      </c>
      <c r="C196" s="42"/>
      <c r="D196" s="6">
        <v>35</v>
      </c>
      <c r="E196" s="6">
        <v>11</v>
      </c>
      <c r="F196" s="6">
        <v>24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35</v>
      </c>
      <c r="AF196" s="6">
        <v>11</v>
      </c>
      <c r="AG196" s="6">
        <v>24</v>
      </c>
      <c r="AH196" s="6">
        <v>0</v>
      </c>
      <c r="AI196" s="6">
        <v>0</v>
      </c>
      <c r="AJ196" s="6">
        <v>0</v>
      </c>
      <c r="AK196" s="6">
        <v>0</v>
      </c>
      <c r="AL196" s="6">
        <v>0</v>
      </c>
      <c r="AM196" s="6">
        <v>0</v>
      </c>
    </row>
    <row r="197" spans="1:39" x14ac:dyDescent="0.2">
      <c r="A197" s="10"/>
      <c r="B197" s="41" t="s">
        <v>151</v>
      </c>
      <c r="C197" s="42"/>
      <c r="D197" s="6">
        <v>70</v>
      </c>
      <c r="E197" s="6">
        <v>38</v>
      </c>
      <c r="F197" s="6">
        <v>32</v>
      </c>
      <c r="G197" s="6">
        <v>70</v>
      </c>
      <c r="H197" s="6">
        <v>38</v>
      </c>
      <c r="I197" s="6">
        <v>32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0</v>
      </c>
      <c r="AK197" s="6">
        <v>0</v>
      </c>
      <c r="AL197" s="6">
        <v>0</v>
      </c>
      <c r="AM197" s="6">
        <v>0</v>
      </c>
    </row>
    <row r="198" spans="1:39" x14ac:dyDescent="0.2">
      <c r="A198" s="10"/>
      <c r="B198" s="41" t="s">
        <v>152</v>
      </c>
      <c r="C198" s="42"/>
      <c r="D198" s="6">
        <v>501</v>
      </c>
      <c r="E198" s="6">
        <v>264</v>
      </c>
      <c r="F198" s="6">
        <v>237</v>
      </c>
      <c r="G198" s="6">
        <v>501</v>
      </c>
      <c r="H198" s="6">
        <v>264</v>
      </c>
      <c r="I198" s="6">
        <v>237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6">
        <v>0</v>
      </c>
      <c r="AK198" s="6">
        <v>0</v>
      </c>
      <c r="AL198" s="6">
        <v>0</v>
      </c>
      <c r="AM198" s="6">
        <v>0</v>
      </c>
    </row>
    <row r="199" spans="1:39" x14ac:dyDescent="0.2">
      <c r="A199" s="10"/>
      <c r="B199" s="41" t="s">
        <v>153</v>
      </c>
      <c r="C199" s="42"/>
      <c r="D199" s="6">
        <v>102</v>
      </c>
      <c r="E199" s="6">
        <v>57</v>
      </c>
      <c r="F199" s="6">
        <v>45</v>
      </c>
      <c r="G199" s="6">
        <v>102</v>
      </c>
      <c r="H199" s="6">
        <v>57</v>
      </c>
      <c r="I199" s="6">
        <v>45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0</v>
      </c>
      <c r="AM199" s="6">
        <v>0</v>
      </c>
    </row>
    <row r="200" spans="1:39" x14ac:dyDescent="0.2">
      <c r="A200" s="10"/>
      <c r="B200" s="41" t="s">
        <v>154</v>
      </c>
      <c r="C200" s="42"/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0</v>
      </c>
      <c r="AK200" s="6">
        <v>0</v>
      </c>
      <c r="AL200" s="6">
        <v>0</v>
      </c>
      <c r="AM200" s="6">
        <v>0</v>
      </c>
    </row>
    <row r="201" spans="1:39" x14ac:dyDescent="0.2">
      <c r="A201" s="10"/>
      <c r="B201" s="41" t="s">
        <v>155</v>
      </c>
      <c r="C201" s="42"/>
      <c r="D201" s="6">
        <v>31</v>
      </c>
      <c r="E201" s="6">
        <v>18</v>
      </c>
      <c r="F201" s="6">
        <v>13</v>
      </c>
      <c r="G201" s="6">
        <v>31</v>
      </c>
      <c r="H201" s="6">
        <v>18</v>
      </c>
      <c r="I201" s="6">
        <v>13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0</v>
      </c>
      <c r="AK201" s="6">
        <v>0</v>
      </c>
      <c r="AL201" s="6">
        <v>0</v>
      </c>
      <c r="AM201" s="6">
        <v>0</v>
      </c>
    </row>
    <row r="202" spans="1:39" x14ac:dyDescent="0.2">
      <c r="A202" s="10"/>
      <c r="B202" s="41" t="s">
        <v>156</v>
      </c>
      <c r="C202" s="42"/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6">
        <v>0</v>
      </c>
      <c r="AJ202" s="6">
        <v>0</v>
      </c>
      <c r="AK202" s="6">
        <v>0</v>
      </c>
      <c r="AL202" s="6">
        <v>0</v>
      </c>
      <c r="AM202" s="6">
        <v>0</v>
      </c>
    </row>
    <row r="203" spans="1:39" x14ac:dyDescent="0.2">
      <c r="A203" s="10"/>
      <c r="B203" s="41" t="s">
        <v>157</v>
      </c>
      <c r="C203" s="42"/>
      <c r="D203" s="6">
        <v>60</v>
      </c>
      <c r="E203" s="6">
        <v>38</v>
      </c>
      <c r="F203" s="6">
        <v>22</v>
      </c>
      <c r="G203" s="6">
        <v>60</v>
      </c>
      <c r="H203" s="6">
        <v>38</v>
      </c>
      <c r="I203" s="6">
        <v>22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6">
        <v>0</v>
      </c>
      <c r="AJ203" s="6">
        <v>0</v>
      </c>
      <c r="AK203" s="6">
        <v>0</v>
      </c>
      <c r="AL203" s="6">
        <v>0</v>
      </c>
      <c r="AM203" s="6">
        <v>0</v>
      </c>
    </row>
    <row r="204" spans="1:39" x14ac:dyDescent="0.2">
      <c r="A204" s="10"/>
      <c r="B204" s="41" t="s">
        <v>3</v>
      </c>
      <c r="C204" s="42"/>
      <c r="D204" s="6">
        <v>100</v>
      </c>
      <c r="E204" s="6">
        <v>41</v>
      </c>
      <c r="F204" s="6">
        <v>59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6">
        <v>0</v>
      </c>
      <c r="AJ204" s="6">
        <v>0</v>
      </c>
      <c r="AK204" s="6">
        <v>100</v>
      </c>
      <c r="AL204" s="6">
        <v>41</v>
      </c>
      <c r="AM204" s="6">
        <v>59</v>
      </c>
    </row>
    <row r="205" spans="1:39" x14ac:dyDescent="0.2">
      <c r="A205" s="10"/>
      <c r="B205" s="10"/>
      <c r="C205" s="11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</row>
    <row r="206" spans="1:39" ht="13.5" customHeight="1" x14ac:dyDescent="0.2">
      <c r="A206" s="47" t="s">
        <v>224</v>
      </c>
      <c r="B206" s="47"/>
      <c r="C206" s="48"/>
      <c r="D206" s="14">
        <f>SUM(D207:D208)</f>
        <v>7620</v>
      </c>
      <c r="E206" s="14">
        <f t="shared" ref="E206:AM206" si="30">SUM(E207:E208)</f>
        <v>3955</v>
      </c>
      <c r="F206" s="14">
        <f t="shared" si="30"/>
        <v>3665</v>
      </c>
      <c r="G206" s="14">
        <f t="shared" si="30"/>
        <v>5500</v>
      </c>
      <c r="H206" s="14">
        <f t="shared" si="30"/>
        <v>2805</v>
      </c>
      <c r="I206" s="14">
        <f t="shared" si="30"/>
        <v>2695</v>
      </c>
      <c r="J206" s="14">
        <f t="shared" si="30"/>
        <v>764</v>
      </c>
      <c r="K206" s="14">
        <f t="shared" si="30"/>
        <v>483</v>
      </c>
      <c r="L206" s="14">
        <f t="shared" si="30"/>
        <v>281</v>
      </c>
      <c r="M206" s="14">
        <f t="shared" si="30"/>
        <v>447</v>
      </c>
      <c r="N206" s="14">
        <f t="shared" si="30"/>
        <v>389</v>
      </c>
      <c r="O206" s="14">
        <f t="shared" si="30"/>
        <v>58</v>
      </c>
      <c r="P206" s="14">
        <f t="shared" si="30"/>
        <v>585</v>
      </c>
      <c r="Q206" s="14">
        <f t="shared" si="30"/>
        <v>106</v>
      </c>
      <c r="R206" s="14">
        <f t="shared" si="30"/>
        <v>479</v>
      </c>
      <c r="S206" s="14">
        <f t="shared" si="30"/>
        <v>0</v>
      </c>
      <c r="T206" s="14">
        <f t="shared" si="30"/>
        <v>0</v>
      </c>
      <c r="U206" s="14">
        <f t="shared" si="30"/>
        <v>0</v>
      </c>
      <c r="V206" s="14">
        <f t="shared" si="30"/>
        <v>0</v>
      </c>
      <c r="W206" s="14">
        <f t="shared" si="30"/>
        <v>0</v>
      </c>
      <c r="X206" s="14">
        <f t="shared" si="30"/>
        <v>0</v>
      </c>
      <c r="Y206" s="14">
        <f t="shared" si="30"/>
        <v>0</v>
      </c>
      <c r="Z206" s="14">
        <f t="shared" si="30"/>
        <v>0</v>
      </c>
      <c r="AA206" s="14">
        <f t="shared" si="30"/>
        <v>0</v>
      </c>
      <c r="AB206" s="14">
        <f t="shared" si="30"/>
        <v>0</v>
      </c>
      <c r="AC206" s="14">
        <f t="shared" si="30"/>
        <v>0</v>
      </c>
      <c r="AD206" s="14">
        <f t="shared" si="30"/>
        <v>0</v>
      </c>
      <c r="AE206" s="14">
        <f t="shared" si="30"/>
        <v>0</v>
      </c>
      <c r="AF206" s="14">
        <f t="shared" si="30"/>
        <v>0</v>
      </c>
      <c r="AG206" s="14">
        <f t="shared" si="30"/>
        <v>0</v>
      </c>
      <c r="AH206" s="14">
        <f t="shared" si="30"/>
        <v>0</v>
      </c>
      <c r="AI206" s="14">
        <f t="shared" si="30"/>
        <v>0</v>
      </c>
      <c r="AJ206" s="14">
        <f t="shared" si="30"/>
        <v>0</v>
      </c>
      <c r="AK206" s="14">
        <f t="shared" si="30"/>
        <v>324</v>
      </c>
      <c r="AL206" s="14">
        <f t="shared" si="30"/>
        <v>172</v>
      </c>
      <c r="AM206" s="14">
        <f t="shared" si="30"/>
        <v>152</v>
      </c>
    </row>
    <row r="207" spans="1:39" x14ac:dyDescent="0.2">
      <c r="A207" s="10"/>
      <c r="B207" s="41" t="s">
        <v>158</v>
      </c>
      <c r="C207" s="42"/>
      <c r="D207" s="6">
        <v>4925</v>
      </c>
      <c r="E207" s="6">
        <v>2497</v>
      </c>
      <c r="F207" s="6">
        <v>2428</v>
      </c>
      <c r="G207" s="6">
        <v>3326</v>
      </c>
      <c r="H207" s="6">
        <v>1640</v>
      </c>
      <c r="I207" s="6">
        <v>1686</v>
      </c>
      <c r="J207" s="6">
        <v>567</v>
      </c>
      <c r="K207" s="6">
        <v>362</v>
      </c>
      <c r="L207" s="6">
        <v>205</v>
      </c>
      <c r="M207" s="6">
        <v>447</v>
      </c>
      <c r="N207" s="6">
        <v>389</v>
      </c>
      <c r="O207" s="6">
        <v>58</v>
      </c>
      <c r="P207" s="6">
        <v>585</v>
      </c>
      <c r="Q207" s="6">
        <v>106</v>
      </c>
      <c r="R207" s="6">
        <v>479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0</v>
      </c>
      <c r="AC207" s="6">
        <v>0</v>
      </c>
      <c r="AD207" s="6">
        <v>0</v>
      </c>
      <c r="AE207" s="6">
        <v>0</v>
      </c>
      <c r="AF207" s="6">
        <v>0</v>
      </c>
      <c r="AG207" s="6">
        <v>0</v>
      </c>
      <c r="AH207" s="6">
        <v>0</v>
      </c>
      <c r="AI207" s="6">
        <v>0</v>
      </c>
      <c r="AJ207" s="6">
        <v>0</v>
      </c>
      <c r="AK207" s="6">
        <v>0</v>
      </c>
      <c r="AL207" s="6">
        <v>0</v>
      </c>
      <c r="AM207" s="6">
        <v>0</v>
      </c>
    </row>
    <row r="208" spans="1:39" ht="13.5" customHeight="1" x14ac:dyDescent="0.2">
      <c r="A208" s="10"/>
      <c r="B208" s="45" t="s">
        <v>212</v>
      </c>
      <c r="C208" s="46"/>
      <c r="D208" s="14">
        <f>SUM(D209:D226)</f>
        <v>2695</v>
      </c>
      <c r="E208" s="14">
        <f t="shared" ref="E208:AM208" si="31">SUM(E209:E226)</f>
        <v>1458</v>
      </c>
      <c r="F208" s="14">
        <f t="shared" si="31"/>
        <v>1237</v>
      </c>
      <c r="G208" s="14">
        <f t="shared" si="31"/>
        <v>2174</v>
      </c>
      <c r="H208" s="14">
        <f t="shared" si="31"/>
        <v>1165</v>
      </c>
      <c r="I208" s="14">
        <f t="shared" si="31"/>
        <v>1009</v>
      </c>
      <c r="J208" s="14">
        <f t="shared" si="31"/>
        <v>197</v>
      </c>
      <c r="K208" s="14">
        <f t="shared" si="31"/>
        <v>121</v>
      </c>
      <c r="L208" s="14">
        <f t="shared" si="31"/>
        <v>76</v>
      </c>
      <c r="M208" s="14">
        <f t="shared" si="31"/>
        <v>0</v>
      </c>
      <c r="N208" s="14">
        <f t="shared" si="31"/>
        <v>0</v>
      </c>
      <c r="O208" s="14">
        <f t="shared" si="31"/>
        <v>0</v>
      </c>
      <c r="P208" s="14">
        <f t="shared" si="31"/>
        <v>0</v>
      </c>
      <c r="Q208" s="14">
        <f t="shared" si="31"/>
        <v>0</v>
      </c>
      <c r="R208" s="14">
        <f t="shared" si="31"/>
        <v>0</v>
      </c>
      <c r="S208" s="14">
        <f t="shared" si="31"/>
        <v>0</v>
      </c>
      <c r="T208" s="14">
        <f t="shared" si="31"/>
        <v>0</v>
      </c>
      <c r="U208" s="14">
        <f t="shared" si="31"/>
        <v>0</v>
      </c>
      <c r="V208" s="14">
        <f t="shared" si="31"/>
        <v>0</v>
      </c>
      <c r="W208" s="14">
        <f t="shared" si="31"/>
        <v>0</v>
      </c>
      <c r="X208" s="14">
        <f t="shared" si="31"/>
        <v>0</v>
      </c>
      <c r="Y208" s="14">
        <f t="shared" si="31"/>
        <v>0</v>
      </c>
      <c r="Z208" s="14">
        <f t="shared" si="31"/>
        <v>0</v>
      </c>
      <c r="AA208" s="14">
        <f t="shared" si="31"/>
        <v>0</v>
      </c>
      <c r="AB208" s="14">
        <f t="shared" si="31"/>
        <v>0</v>
      </c>
      <c r="AC208" s="14">
        <f t="shared" si="31"/>
        <v>0</v>
      </c>
      <c r="AD208" s="14">
        <f t="shared" si="31"/>
        <v>0</v>
      </c>
      <c r="AE208" s="14">
        <f t="shared" si="31"/>
        <v>0</v>
      </c>
      <c r="AF208" s="14">
        <f t="shared" si="31"/>
        <v>0</v>
      </c>
      <c r="AG208" s="14">
        <f t="shared" si="31"/>
        <v>0</v>
      </c>
      <c r="AH208" s="14">
        <f t="shared" si="31"/>
        <v>0</v>
      </c>
      <c r="AI208" s="14">
        <f t="shared" si="31"/>
        <v>0</v>
      </c>
      <c r="AJ208" s="14">
        <f t="shared" si="31"/>
        <v>0</v>
      </c>
      <c r="AK208" s="14">
        <f t="shared" si="31"/>
        <v>324</v>
      </c>
      <c r="AL208" s="14">
        <f t="shared" si="31"/>
        <v>172</v>
      </c>
      <c r="AM208" s="14">
        <f t="shared" si="31"/>
        <v>152</v>
      </c>
    </row>
    <row r="209" spans="1:39" x14ac:dyDescent="0.2">
      <c r="A209" s="10"/>
      <c r="B209" s="41" t="s">
        <v>159</v>
      </c>
      <c r="C209" s="42"/>
      <c r="D209" s="6">
        <v>248</v>
      </c>
      <c r="E209" s="6">
        <v>136</v>
      </c>
      <c r="F209" s="6">
        <v>112</v>
      </c>
      <c r="G209" s="6">
        <v>248</v>
      </c>
      <c r="H209" s="6">
        <v>136</v>
      </c>
      <c r="I209" s="6">
        <v>112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0</v>
      </c>
      <c r="AM209" s="6">
        <v>0</v>
      </c>
    </row>
    <row r="210" spans="1:39" ht="13.5" customHeight="1" x14ac:dyDescent="0.2">
      <c r="A210" s="10"/>
      <c r="B210" s="41" t="s">
        <v>160</v>
      </c>
      <c r="C210" s="42"/>
      <c r="D210" s="6">
        <v>107</v>
      </c>
      <c r="E210" s="6">
        <v>61</v>
      </c>
      <c r="F210" s="6">
        <v>46</v>
      </c>
      <c r="G210" s="6">
        <v>0</v>
      </c>
      <c r="H210" s="6">
        <v>0</v>
      </c>
      <c r="I210" s="6">
        <v>0</v>
      </c>
      <c r="J210" s="6">
        <v>107</v>
      </c>
      <c r="K210" s="6">
        <v>61</v>
      </c>
      <c r="L210" s="6">
        <v>46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>
        <v>0</v>
      </c>
      <c r="AJ210" s="6">
        <v>0</v>
      </c>
      <c r="AK210" s="6">
        <v>0</v>
      </c>
      <c r="AL210" s="6">
        <v>0</v>
      </c>
      <c r="AM210" s="6">
        <v>0</v>
      </c>
    </row>
    <row r="211" spans="1:39" x14ac:dyDescent="0.2">
      <c r="A211" s="10"/>
      <c r="B211" s="41" t="s">
        <v>161</v>
      </c>
      <c r="C211" s="42"/>
      <c r="D211" s="6">
        <v>174</v>
      </c>
      <c r="E211" s="6">
        <v>106</v>
      </c>
      <c r="F211" s="6">
        <v>68</v>
      </c>
      <c r="G211" s="6">
        <v>174</v>
      </c>
      <c r="H211" s="6">
        <v>106</v>
      </c>
      <c r="I211" s="6">
        <v>68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</row>
    <row r="212" spans="1:39" ht="14.25" customHeight="1" x14ac:dyDescent="0.2">
      <c r="A212" s="10"/>
      <c r="B212" s="41" t="s">
        <v>162</v>
      </c>
      <c r="C212" s="42"/>
      <c r="D212" s="6">
        <v>148</v>
      </c>
      <c r="E212" s="6">
        <v>78</v>
      </c>
      <c r="F212" s="6">
        <v>70</v>
      </c>
      <c r="G212" s="6">
        <v>148</v>
      </c>
      <c r="H212" s="6">
        <v>78</v>
      </c>
      <c r="I212" s="6">
        <v>70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</row>
    <row r="213" spans="1:39" x14ac:dyDescent="0.2">
      <c r="A213" s="10"/>
      <c r="B213" s="41" t="s">
        <v>163</v>
      </c>
      <c r="C213" s="42"/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6">
        <v>0</v>
      </c>
      <c r="AK213" s="6">
        <v>0</v>
      </c>
      <c r="AL213" s="6">
        <v>0</v>
      </c>
      <c r="AM213" s="6">
        <v>0</v>
      </c>
    </row>
    <row r="214" spans="1:39" x14ac:dyDescent="0.2">
      <c r="A214" s="10"/>
      <c r="B214" s="41" t="s">
        <v>164</v>
      </c>
      <c r="C214" s="42"/>
      <c r="D214" s="6">
        <v>220</v>
      </c>
      <c r="E214" s="6">
        <v>128</v>
      </c>
      <c r="F214" s="6">
        <v>92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0</v>
      </c>
      <c r="AI214" s="6">
        <v>0</v>
      </c>
      <c r="AJ214" s="6">
        <v>0</v>
      </c>
      <c r="AK214" s="6">
        <v>220</v>
      </c>
      <c r="AL214" s="6">
        <v>128</v>
      </c>
      <c r="AM214" s="6">
        <v>92</v>
      </c>
    </row>
    <row r="215" spans="1:39" x14ac:dyDescent="0.2">
      <c r="A215" s="10"/>
      <c r="B215" s="41" t="s">
        <v>165</v>
      </c>
      <c r="C215" s="42"/>
      <c r="D215" s="6">
        <v>888</v>
      </c>
      <c r="E215" s="6">
        <v>474</v>
      </c>
      <c r="F215" s="6">
        <v>414</v>
      </c>
      <c r="G215" s="6">
        <v>888</v>
      </c>
      <c r="H215" s="6">
        <v>474</v>
      </c>
      <c r="I215" s="6">
        <v>414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0</v>
      </c>
      <c r="AK215" s="6">
        <v>0</v>
      </c>
      <c r="AL215" s="6">
        <v>0</v>
      </c>
      <c r="AM215" s="6">
        <v>0</v>
      </c>
    </row>
    <row r="216" spans="1:39" x14ac:dyDescent="0.2">
      <c r="A216" s="10"/>
      <c r="B216" s="41" t="s">
        <v>166</v>
      </c>
      <c r="C216" s="42"/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</row>
    <row r="217" spans="1:39" x14ac:dyDescent="0.2">
      <c r="A217" s="10"/>
      <c r="B217" s="41" t="s">
        <v>167</v>
      </c>
      <c r="C217" s="42"/>
      <c r="D217" s="6">
        <v>90</v>
      </c>
      <c r="E217" s="6">
        <v>60</v>
      </c>
      <c r="F217" s="6">
        <v>30</v>
      </c>
      <c r="G217" s="6">
        <v>0</v>
      </c>
      <c r="H217" s="6">
        <v>0</v>
      </c>
      <c r="I217" s="6">
        <v>0</v>
      </c>
      <c r="J217" s="6">
        <v>90</v>
      </c>
      <c r="K217" s="6">
        <v>60</v>
      </c>
      <c r="L217" s="6">
        <v>30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</row>
    <row r="218" spans="1:39" x14ac:dyDescent="0.2">
      <c r="A218" s="10"/>
      <c r="B218" s="41" t="s">
        <v>168</v>
      </c>
      <c r="C218" s="42"/>
      <c r="D218" s="6">
        <v>83</v>
      </c>
      <c r="E218" s="6">
        <v>27</v>
      </c>
      <c r="F218" s="6">
        <v>56</v>
      </c>
      <c r="G218" s="6">
        <v>83</v>
      </c>
      <c r="H218" s="6">
        <v>27</v>
      </c>
      <c r="I218" s="6">
        <v>56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6">
        <v>0</v>
      </c>
      <c r="AJ218" s="6">
        <v>0</v>
      </c>
      <c r="AK218" s="6">
        <v>0</v>
      </c>
      <c r="AL218" s="6">
        <v>0</v>
      </c>
      <c r="AM218" s="6">
        <v>0</v>
      </c>
    </row>
    <row r="219" spans="1:39" x14ac:dyDescent="0.2">
      <c r="A219" s="10"/>
      <c r="B219" s="41" t="s">
        <v>169</v>
      </c>
      <c r="C219" s="42"/>
      <c r="D219" s="6">
        <v>87</v>
      </c>
      <c r="E219" s="6">
        <v>48</v>
      </c>
      <c r="F219" s="6">
        <v>39</v>
      </c>
      <c r="G219" s="6">
        <v>87</v>
      </c>
      <c r="H219" s="6">
        <v>48</v>
      </c>
      <c r="I219" s="6">
        <v>39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0</v>
      </c>
      <c r="AM219" s="6">
        <v>0</v>
      </c>
    </row>
    <row r="220" spans="1:39" x14ac:dyDescent="0.2">
      <c r="A220" s="10"/>
      <c r="B220" s="41" t="s">
        <v>170</v>
      </c>
      <c r="C220" s="42"/>
      <c r="D220" s="6">
        <v>293</v>
      </c>
      <c r="E220" s="6">
        <v>155</v>
      </c>
      <c r="F220" s="6">
        <v>138</v>
      </c>
      <c r="G220" s="6">
        <v>293</v>
      </c>
      <c r="H220" s="6">
        <v>155</v>
      </c>
      <c r="I220" s="6">
        <v>138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</row>
    <row r="221" spans="1:39" x14ac:dyDescent="0.2">
      <c r="A221" s="10"/>
      <c r="B221" s="41" t="s">
        <v>171</v>
      </c>
      <c r="C221" s="42"/>
      <c r="D221" s="6">
        <v>104</v>
      </c>
      <c r="E221" s="6">
        <v>44</v>
      </c>
      <c r="F221" s="6">
        <v>60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104</v>
      </c>
      <c r="AL221" s="6">
        <v>44</v>
      </c>
      <c r="AM221" s="6">
        <v>60</v>
      </c>
    </row>
    <row r="222" spans="1:39" x14ac:dyDescent="0.2">
      <c r="A222" s="10"/>
      <c r="B222" s="41" t="s">
        <v>172</v>
      </c>
      <c r="C222" s="42"/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0</v>
      </c>
      <c r="AJ222" s="6">
        <v>0</v>
      </c>
      <c r="AK222" s="6">
        <v>0</v>
      </c>
      <c r="AL222" s="6">
        <v>0</v>
      </c>
      <c r="AM222" s="6">
        <v>0</v>
      </c>
    </row>
    <row r="223" spans="1:39" x14ac:dyDescent="0.2">
      <c r="A223" s="10"/>
      <c r="B223" s="41" t="s">
        <v>173</v>
      </c>
      <c r="C223" s="42"/>
      <c r="D223" s="6">
        <v>83</v>
      </c>
      <c r="E223" s="6">
        <v>38</v>
      </c>
      <c r="F223" s="6">
        <v>45</v>
      </c>
      <c r="G223" s="6">
        <v>83</v>
      </c>
      <c r="H223" s="6">
        <v>38</v>
      </c>
      <c r="I223" s="6">
        <v>45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0</v>
      </c>
      <c r="AK223" s="6">
        <v>0</v>
      </c>
      <c r="AL223" s="6">
        <v>0</v>
      </c>
      <c r="AM223" s="6">
        <v>0</v>
      </c>
    </row>
    <row r="224" spans="1:39" x14ac:dyDescent="0.2">
      <c r="A224" s="10"/>
      <c r="B224" s="41" t="s">
        <v>174</v>
      </c>
      <c r="C224" s="42"/>
      <c r="D224" s="6">
        <v>170</v>
      </c>
      <c r="E224" s="6">
        <v>103</v>
      </c>
      <c r="F224" s="6">
        <v>67</v>
      </c>
      <c r="G224" s="6">
        <v>170</v>
      </c>
      <c r="H224" s="6">
        <v>103</v>
      </c>
      <c r="I224" s="6">
        <v>67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</row>
    <row r="225" spans="1:39" x14ac:dyDescent="0.2">
      <c r="A225" s="10"/>
      <c r="B225" s="41" t="s">
        <v>175</v>
      </c>
      <c r="C225" s="42"/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</row>
    <row r="226" spans="1:39" x14ac:dyDescent="0.2">
      <c r="A226" s="10"/>
      <c r="B226" s="41" t="s">
        <v>176</v>
      </c>
      <c r="C226" s="42"/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</row>
    <row r="227" spans="1:39" x14ac:dyDescent="0.2">
      <c r="A227" s="10"/>
      <c r="B227" s="21"/>
      <c r="C227" s="22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</row>
    <row r="228" spans="1:39" ht="13.5" customHeight="1" x14ac:dyDescent="0.2">
      <c r="A228" s="47" t="s">
        <v>225</v>
      </c>
      <c r="B228" s="47"/>
      <c r="C228" s="48"/>
      <c r="D228" s="14">
        <f>SUM(D229:D230)</f>
        <v>4536</v>
      </c>
      <c r="E228" s="14">
        <f t="shared" ref="E228:AM228" si="32">SUM(E229:E230)</f>
        <v>2277</v>
      </c>
      <c r="F228" s="14">
        <f t="shared" si="32"/>
        <v>2259</v>
      </c>
      <c r="G228" s="14">
        <f t="shared" si="32"/>
        <v>2626</v>
      </c>
      <c r="H228" s="14">
        <f t="shared" si="32"/>
        <v>1268</v>
      </c>
      <c r="I228" s="14">
        <f t="shared" si="32"/>
        <v>1358</v>
      </c>
      <c r="J228" s="14">
        <f t="shared" si="32"/>
        <v>0</v>
      </c>
      <c r="K228" s="14">
        <f t="shared" si="32"/>
        <v>0</v>
      </c>
      <c r="L228" s="14">
        <f t="shared" si="32"/>
        <v>0</v>
      </c>
      <c r="M228" s="14">
        <f t="shared" si="32"/>
        <v>544</v>
      </c>
      <c r="N228" s="14">
        <f t="shared" si="32"/>
        <v>495</v>
      </c>
      <c r="O228" s="14">
        <f t="shared" si="32"/>
        <v>49</v>
      </c>
      <c r="P228" s="14">
        <f t="shared" si="32"/>
        <v>444</v>
      </c>
      <c r="Q228" s="14">
        <f t="shared" si="32"/>
        <v>105</v>
      </c>
      <c r="R228" s="14">
        <f t="shared" si="32"/>
        <v>339</v>
      </c>
      <c r="S228" s="14">
        <f t="shared" si="32"/>
        <v>43</v>
      </c>
      <c r="T228" s="14">
        <f t="shared" si="32"/>
        <v>24</v>
      </c>
      <c r="U228" s="14">
        <f t="shared" si="32"/>
        <v>19</v>
      </c>
      <c r="V228" s="14">
        <f t="shared" si="32"/>
        <v>0</v>
      </c>
      <c r="W228" s="14">
        <f t="shared" si="32"/>
        <v>0</v>
      </c>
      <c r="X228" s="14">
        <f t="shared" si="32"/>
        <v>0</v>
      </c>
      <c r="Y228" s="14">
        <f t="shared" si="32"/>
        <v>0</v>
      </c>
      <c r="Z228" s="14">
        <f t="shared" si="32"/>
        <v>0</v>
      </c>
      <c r="AA228" s="14">
        <f t="shared" si="32"/>
        <v>0</v>
      </c>
      <c r="AB228" s="14">
        <f t="shared" si="32"/>
        <v>0</v>
      </c>
      <c r="AC228" s="14">
        <f t="shared" si="32"/>
        <v>0</v>
      </c>
      <c r="AD228" s="14">
        <f t="shared" si="32"/>
        <v>0</v>
      </c>
      <c r="AE228" s="14">
        <f t="shared" si="32"/>
        <v>0</v>
      </c>
      <c r="AF228" s="14">
        <f t="shared" si="32"/>
        <v>0</v>
      </c>
      <c r="AG228" s="14">
        <f t="shared" si="32"/>
        <v>0</v>
      </c>
      <c r="AH228" s="14">
        <f t="shared" si="32"/>
        <v>118</v>
      </c>
      <c r="AI228" s="14">
        <f t="shared" si="32"/>
        <v>68</v>
      </c>
      <c r="AJ228" s="14">
        <f t="shared" si="32"/>
        <v>50</v>
      </c>
      <c r="AK228" s="14">
        <f t="shared" si="32"/>
        <v>761</v>
      </c>
      <c r="AL228" s="14">
        <f t="shared" si="32"/>
        <v>317</v>
      </c>
      <c r="AM228" s="14">
        <f t="shared" si="32"/>
        <v>444</v>
      </c>
    </row>
    <row r="229" spans="1:39" x14ac:dyDescent="0.2">
      <c r="A229" s="9"/>
      <c r="B229" s="41" t="s">
        <v>177</v>
      </c>
      <c r="C229" s="42"/>
      <c r="D229" s="6">
        <v>3832</v>
      </c>
      <c r="E229" s="6">
        <v>1945</v>
      </c>
      <c r="F229" s="6">
        <v>1887</v>
      </c>
      <c r="G229" s="6">
        <v>2141</v>
      </c>
      <c r="H229" s="6">
        <v>1043</v>
      </c>
      <c r="I229" s="6">
        <v>1098</v>
      </c>
      <c r="J229" s="6">
        <v>0</v>
      </c>
      <c r="K229" s="6">
        <v>0</v>
      </c>
      <c r="L229" s="6">
        <v>0</v>
      </c>
      <c r="M229" s="6">
        <v>544</v>
      </c>
      <c r="N229" s="6">
        <v>495</v>
      </c>
      <c r="O229" s="6">
        <v>49</v>
      </c>
      <c r="P229" s="6">
        <v>444</v>
      </c>
      <c r="Q229" s="6">
        <v>105</v>
      </c>
      <c r="R229" s="6">
        <v>339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118</v>
      </c>
      <c r="AI229" s="6">
        <v>68</v>
      </c>
      <c r="AJ229" s="6">
        <v>50</v>
      </c>
      <c r="AK229" s="6">
        <v>585</v>
      </c>
      <c r="AL229" s="6">
        <v>234</v>
      </c>
      <c r="AM229" s="6">
        <v>351</v>
      </c>
    </row>
    <row r="230" spans="1:39" ht="13.5" customHeight="1" x14ac:dyDescent="0.2">
      <c r="A230" s="9"/>
      <c r="B230" s="45" t="s">
        <v>212</v>
      </c>
      <c r="C230" s="46"/>
      <c r="D230" s="14">
        <f>SUM(D231:D237)</f>
        <v>704</v>
      </c>
      <c r="E230" s="14">
        <f t="shared" ref="E230:AM230" si="33">SUM(E231:E237)</f>
        <v>332</v>
      </c>
      <c r="F230" s="14">
        <f t="shared" si="33"/>
        <v>372</v>
      </c>
      <c r="G230" s="14">
        <f t="shared" si="33"/>
        <v>485</v>
      </c>
      <c r="H230" s="14">
        <f t="shared" si="33"/>
        <v>225</v>
      </c>
      <c r="I230" s="14">
        <f t="shared" si="33"/>
        <v>260</v>
      </c>
      <c r="J230" s="14">
        <f t="shared" si="33"/>
        <v>0</v>
      </c>
      <c r="K230" s="14">
        <f t="shared" si="33"/>
        <v>0</v>
      </c>
      <c r="L230" s="14">
        <f t="shared" si="33"/>
        <v>0</v>
      </c>
      <c r="M230" s="14">
        <f t="shared" si="33"/>
        <v>0</v>
      </c>
      <c r="N230" s="14">
        <f t="shared" si="33"/>
        <v>0</v>
      </c>
      <c r="O230" s="14">
        <f t="shared" si="33"/>
        <v>0</v>
      </c>
      <c r="P230" s="14">
        <f t="shared" si="33"/>
        <v>0</v>
      </c>
      <c r="Q230" s="14">
        <f t="shared" si="33"/>
        <v>0</v>
      </c>
      <c r="R230" s="14">
        <f t="shared" si="33"/>
        <v>0</v>
      </c>
      <c r="S230" s="14">
        <f t="shared" si="33"/>
        <v>43</v>
      </c>
      <c r="T230" s="14">
        <f t="shared" si="33"/>
        <v>24</v>
      </c>
      <c r="U230" s="14">
        <f t="shared" si="33"/>
        <v>19</v>
      </c>
      <c r="V230" s="14">
        <f t="shared" si="33"/>
        <v>0</v>
      </c>
      <c r="W230" s="14">
        <f t="shared" si="33"/>
        <v>0</v>
      </c>
      <c r="X230" s="14">
        <f t="shared" si="33"/>
        <v>0</v>
      </c>
      <c r="Y230" s="14">
        <f t="shared" si="33"/>
        <v>0</v>
      </c>
      <c r="Z230" s="14">
        <f t="shared" si="33"/>
        <v>0</v>
      </c>
      <c r="AA230" s="14">
        <f t="shared" si="33"/>
        <v>0</v>
      </c>
      <c r="AB230" s="14">
        <f t="shared" si="33"/>
        <v>0</v>
      </c>
      <c r="AC230" s="14">
        <f t="shared" si="33"/>
        <v>0</v>
      </c>
      <c r="AD230" s="14">
        <f t="shared" si="33"/>
        <v>0</v>
      </c>
      <c r="AE230" s="14">
        <f t="shared" si="33"/>
        <v>0</v>
      </c>
      <c r="AF230" s="14">
        <f t="shared" si="33"/>
        <v>0</v>
      </c>
      <c r="AG230" s="14">
        <f t="shared" si="33"/>
        <v>0</v>
      </c>
      <c r="AH230" s="14">
        <f t="shared" si="33"/>
        <v>0</v>
      </c>
      <c r="AI230" s="14">
        <f t="shared" si="33"/>
        <v>0</v>
      </c>
      <c r="AJ230" s="14">
        <f t="shared" si="33"/>
        <v>0</v>
      </c>
      <c r="AK230" s="14">
        <f t="shared" si="33"/>
        <v>176</v>
      </c>
      <c r="AL230" s="14">
        <f t="shared" si="33"/>
        <v>83</v>
      </c>
      <c r="AM230" s="14">
        <f t="shared" si="33"/>
        <v>93</v>
      </c>
    </row>
    <row r="231" spans="1:39" x14ac:dyDescent="0.2">
      <c r="A231" s="9"/>
      <c r="B231" s="41" t="s">
        <v>178</v>
      </c>
      <c r="C231" s="42"/>
      <c r="D231" s="6">
        <v>263</v>
      </c>
      <c r="E231" s="6">
        <v>113</v>
      </c>
      <c r="F231" s="6">
        <v>150</v>
      </c>
      <c r="G231" s="6">
        <v>263</v>
      </c>
      <c r="H231" s="6">
        <v>113</v>
      </c>
      <c r="I231" s="6">
        <v>150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</row>
    <row r="232" spans="1:39" x14ac:dyDescent="0.2">
      <c r="A232" s="9"/>
      <c r="B232" s="41" t="s">
        <v>179</v>
      </c>
      <c r="C232" s="42"/>
      <c r="D232" s="6">
        <v>78</v>
      </c>
      <c r="E232" s="6">
        <v>38</v>
      </c>
      <c r="F232" s="6">
        <v>40</v>
      </c>
      <c r="G232" s="6">
        <v>35</v>
      </c>
      <c r="H232" s="6">
        <v>14</v>
      </c>
      <c r="I232" s="6">
        <v>21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43</v>
      </c>
      <c r="T232" s="6">
        <v>24</v>
      </c>
      <c r="U232" s="6">
        <v>19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0</v>
      </c>
      <c r="AL232" s="6">
        <v>0</v>
      </c>
      <c r="AM232" s="6">
        <v>0</v>
      </c>
    </row>
    <row r="233" spans="1:39" x14ac:dyDescent="0.2">
      <c r="A233" s="9"/>
      <c r="B233" s="41" t="s">
        <v>180</v>
      </c>
      <c r="C233" s="42"/>
      <c r="D233" s="6">
        <v>62</v>
      </c>
      <c r="E233" s="6">
        <v>35</v>
      </c>
      <c r="F233" s="6">
        <v>27</v>
      </c>
      <c r="G233" s="6">
        <v>62</v>
      </c>
      <c r="H233" s="6">
        <v>35</v>
      </c>
      <c r="I233" s="6">
        <v>27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</row>
    <row r="234" spans="1:39" x14ac:dyDescent="0.2">
      <c r="A234" s="9"/>
      <c r="B234" s="41" t="s">
        <v>181</v>
      </c>
      <c r="C234" s="42"/>
      <c r="D234" s="6">
        <v>176</v>
      </c>
      <c r="E234" s="6">
        <v>83</v>
      </c>
      <c r="F234" s="6">
        <v>93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  <c r="AK234" s="6">
        <v>176</v>
      </c>
      <c r="AL234" s="6">
        <v>83</v>
      </c>
      <c r="AM234" s="6">
        <v>93</v>
      </c>
    </row>
    <row r="235" spans="1:39" x14ac:dyDescent="0.2">
      <c r="A235" s="9"/>
      <c r="B235" s="41" t="s">
        <v>182</v>
      </c>
      <c r="C235" s="42"/>
      <c r="D235" s="6">
        <v>64</v>
      </c>
      <c r="E235" s="6">
        <v>32</v>
      </c>
      <c r="F235" s="6">
        <v>32</v>
      </c>
      <c r="G235" s="6">
        <v>64</v>
      </c>
      <c r="H235" s="6">
        <v>32</v>
      </c>
      <c r="I235" s="6">
        <v>32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</row>
    <row r="236" spans="1:39" ht="13.5" customHeight="1" x14ac:dyDescent="0.2">
      <c r="A236" s="10"/>
      <c r="B236" s="41" t="s">
        <v>183</v>
      </c>
      <c r="C236" s="42"/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</row>
    <row r="237" spans="1:39" x14ac:dyDescent="0.2">
      <c r="A237" s="10"/>
      <c r="B237" s="41" t="s">
        <v>184</v>
      </c>
      <c r="C237" s="42"/>
      <c r="D237" s="6">
        <v>61</v>
      </c>
      <c r="E237" s="6">
        <v>31</v>
      </c>
      <c r="F237" s="6">
        <v>30</v>
      </c>
      <c r="G237" s="6">
        <v>61</v>
      </c>
      <c r="H237" s="6">
        <v>31</v>
      </c>
      <c r="I237" s="6">
        <v>30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6">
        <v>0</v>
      </c>
      <c r="AM237" s="6">
        <v>0</v>
      </c>
    </row>
    <row r="238" spans="1:39" x14ac:dyDescent="0.2">
      <c r="A238" s="10"/>
      <c r="B238" s="21"/>
      <c r="C238" s="22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</row>
    <row r="239" spans="1:39" ht="13.5" customHeight="1" x14ac:dyDescent="0.2">
      <c r="A239" s="47" t="s">
        <v>226</v>
      </c>
      <c r="B239" s="47"/>
      <c r="C239" s="48"/>
      <c r="D239" s="14">
        <f>SUM(D240:D241)</f>
        <v>1436</v>
      </c>
      <c r="E239" s="14">
        <f t="shared" ref="E239:AM239" si="34">SUM(E240:E241)</f>
        <v>771</v>
      </c>
      <c r="F239" s="14">
        <f t="shared" si="34"/>
        <v>665</v>
      </c>
      <c r="G239" s="14">
        <f t="shared" si="34"/>
        <v>1051</v>
      </c>
      <c r="H239" s="14">
        <f t="shared" si="34"/>
        <v>534</v>
      </c>
      <c r="I239" s="14">
        <f t="shared" si="34"/>
        <v>517</v>
      </c>
      <c r="J239" s="14">
        <f t="shared" si="34"/>
        <v>142</v>
      </c>
      <c r="K239" s="14">
        <f t="shared" si="34"/>
        <v>86</v>
      </c>
      <c r="L239" s="14">
        <f t="shared" si="34"/>
        <v>56</v>
      </c>
      <c r="M239" s="14">
        <f t="shared" si="34"/>
        <v>0</v>
      </c>
      <c r="N239" s="14">
        <f t="shared" si="34"/>
        <v>0</v>
      </c>
      <c r="O239" s="14">
        <f t="shared" si="34"/>
        <v>0</v>
      </c>
      <c r="P239" s="14">
        <f t="shared" si="34"/>
        <v>243</v>
      </c>
      <c r="Q239" s="14">
        <f t="shared" si="34"/>
        <v>151</v>
      </c>
      <c r="R239" s="14">
        <f t="shared" si="34"/>
        <v>92</v>
      </c>
      <c r="S239" s="14">
        <f t="shared" si="34"/>
        <v>0</v>
      </c>
      <c r="T239" s="14">
        <f t="shared" si="34"/>
        <v>0</v>
      </c>
      <c r="U239" s="14">
        <f t="shared" si="34"/>
        <v>0</v>
      </c>
      <c r="V239" s="14">
        <f t="shared" si="34"/>
        <v>0</v>
      </c>
      <c r="W239" s="14">
        <f t="shared" si="34"/>
        <v>0</v>
      </c>
      <c r="X239" s="14">
        <f t="shared" si="34"/>
        <v>0</v>
      </c>
      <c r="Y239" s="14">
        <f t="shared" si="34"/>
        <v>0</v>
      </c>
      <c r="Z239" s="14">
        <f t="shared" si="34"/>
        <v>0</v>
      </c>
      <c r="AA239" s="14">
        <f t="shared" si="34"/>
        <v>0</v>
      </c>
      <c r="AB239" s="14">
        <f t="shared" si="34"/>
        <v>0</v>
      </c>
      <c r="AC239" s="14">
        <f t="shared" si="34"/>
        <v>0</v>
      </c>
      <c r="AD239" s="14">
        <f t="shared" si="34"/>
        <v>0</v>
      </c>
      <c r="AE239" s="14">
        <f t="shared" si="34"/>
        <v>0</v>
      </c>
      <c r="AF239" s="14">
        <f t="shared" si="34"/>
        <v>0</v>
      </c>
      <c r="AG239" s="14">
        <f t="shared" si="34"/>
        <v>0</v>
      </c>
      <c r="AH239" s="14">
        <f t="shared" si="34"/>
        <v>0</v>
      </c>
      <c r="AI239" s="14">
        <f t="shared" si="34"/>
        <v>0</v>
      </c>
      <c r="AJ239" s="14">
        <f t="shared" si="34"/>
        <v>0</v>
      </c>
      <c r="AK239" s="14">
        <f t="shared" si="34"/>
        <v>0</v>
      </c>
      <c r="AL239" s="14">
        <f t="shared" si="34"/>
        <v>0</v>
      </c>
      <c r="AM239" s="14">
        <f t="shared" si="34"/>
        <v>0</v>
      </c>
    </row>
    <row r="240" spans="1:39" ht="14.25" customHeight="1" x14ac:dyDescent="0.2">
      <c r="A240" s="9"/>
      <c r="B240" s="41" t="s">
        <v>185</v>
      </c>
      <c r="C240" s="42"/>
      <c r="D240" s="6">
        <v>468</v>
      </c>
      <c r="E240" s="6">
        <v>264</v>
      </c>
      <c r="F240" s="6">
        <v>204</v>
      </c>
      <c r="G240" s="6">
        <v>321</v>
      </c>
      <c r="H240" s="6">
        <v>166</v>
      </c>
      <c r="I240" s="6">
        <v>155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147</v>
      </c>
      <c r="Q240" s="6">
        <v>98</v>
      </c>
      <c r="R240" s="6">
        <v>49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0</v>
      </c>
      <c r="AI240" s="6">
        <v>0</v>
      </c>
      <c r="AJ240" s="6">
        <v>0</v>
      </c>
      <c r="AK240" s="6">
        <v>0</v>
      </c>
      <c r="AL240" s="6">
        <v>0</v>
      </c>
      <c r="AM240" s="6">
        <v>0</v>
      </c>
    </row>
    <row r="241" spans="1:39" ht="13.5" customHeight="1" x14ac:dyDescent="0.2">
      <c r="A241" s="9"/>
      <c r="B241" s="45" t="s">
        <v>212</v>
      </c>
      <c r="C241" s="46"/>
      <c r="D241" s="14">
        <f>SUM(D242:D245)</f>
        <v>968</v>
      </c>
      <c r="E241" s="14">
        <f t="shared" ref="E241:AM241" si="35">SUM(E242:E245)</f>
        <v>507</v>
      </c>
      <c r="F241" s="14">
        <f t="shared" si="35"/>
        <v>461</v>
      </c>
      <c r="G241" s="14">
        <f t="shared" si="35"/>
        <v>730</v>
      </c>
      <c r="H241" s="14">
        <f t="shared" si="35"/>
        <v>368</v>
      </c>
      <c r="I241" s="14">
        <f t="shared" si="35"/>
        <v>362</v>
      </c>
      <c r="J241" s="14">
        <f t="shared" si="35"/>
        <v>142</v>
      </c>
      <c r="K241" s="14">
        <f t="shared" si="35"/>
        <v>86</v>
      </c>
      <c r="L241" s="14">
        <f t="shared" si="35"/>
        <v>56</v>
      </c>
      <c r="M241" s="14">
        <f t="shared" si="35"/>
        <v>0</v>
      </c>
      <c r="N241" s="14">
        <f t="shared" si="35"/>
        <v>0</v>
      </c>
      <c r="O241" s="14">
        <f t="shared" si="35"/>
        <v>0</v>
      </c>
      <c r="P241" s="14">
        <f t="shared" si="35"/>
        <v>96</v>
      </c>
      <c r="Q241" s="14">
        <f t="shared" si="35"/>
        <v>53</v>
      </c>
      <c r="R241" s="14">
        <f t="shared" si="35"/>
        <v>43</v>
      </c>
      <c r="S241" s="14">
        <f t="shared" si="35"/>
        <v>0</v>
      </c>
      <c r="T241" s="14">
        <f t="shared" si="35"/>
        <v>0</v>
      </c>
      <c r="U241" s="14">
        <f t="shared" si="35"/>
        <v>0</v>
      </c>
      <c r="V241" s="14">
        <f t="shared" si="35"/>
        <v>0</v>
      </c>
      <c r="W241" s="14">
        <f t="shared" si="35"/>
        <v>0</v>
      </c>
      <c r="X241" s="14">
        <f t="shared" si="35"/>
        <v>0</v>
      </c>
      <c r="Y241" s="14">
        <f t="shared" si="35"/>
        <v>0</v>
      </c>
      <c r="Z241" s="14">
        <f t="shared" si="35"/>
        <v>0</v>
      </c>
      <c r="AA241" s="14">
        <f t="shared" si="35"/>
        <v>0</v>
      </c>
      <c r="AB241" s="14">
        <f t="shared" si="35"/>
        <v>0</v>
      </c>
      <c r="AC241" s="14">
        <f t="shared" si="35"/>
        <v>0</v>
      </c>
      <c r="AD241" s="14">
        <f t="shared" si="35"/>
        <v>0</v>
      </c>
      <c r="AE241" s="14">
        <f t="shared" si="35"/>
        <v>0</v>
      </c>
      <c r="AF241" s="14">
        <f t="shared" si="35"/>
        <v>0</v>
      </c>
      <c r="AG241" s="14">
        <f t="shared" si="35"/>
        <v>0</v>
      </c>
      <c r="AH241" s="14">
        <f t="shared" si="35"/>
        <v>0</v>
      </c>
      <c r="AI241" s="14">
        <f t="shared" si="35"/>
        <v>0</v>
      </c>
      <c r="AJ241" s="14">
        <f t="shared" si="35"/>
        <v>0</v>
      </c>
      <c r="AK241" s="14">
        <f t="shared" si="35"/>
        <v>0</v>
      </c>
      <c r="AL241" s="14">
        <f t="shared" si="35"/>
        <v>0</v>
      </c>
      <c r="AM241" s="14">
        <f t="shared" si="35"/>
        <v>0</v>
      </c>
    </row>
    <row r="242" spans="1:39" x14ac:dyDescent="0.2">
      <c r="A242" s="9"/>
      <c r="B242" s="41" t="s">
        <v>186</v>
      </c>
      <c r="C242" s="42"/>
      <c r="D242" s="6">
        <v>257</v>
      </c>
      <c r="E242" s="6">
        <v>134</v>
      </c>
      <c r="F242" s="6">
        <v>123</v>
      </c>
      <c r="G242" s="6">
        <v>233</v>
      </c>
      <c r="H242" s="6">
        <v>116</v>
      </c>
      <c r="I242" s="6">
        <v>117</v>
      </c>
      <c r="J242" s="6">
        <v>24</v>
      </c>
      <c r="K242" s="6">
        <v>18</v>
      </c>
      <c r="L242" s="6">
        <v>6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</row>
    <row r="243" spans="1:39" x14ac:dyDescent="0.2">
      <c r="A243" s="9"/>
      <c r="B243" s="41" t="s">
        <v>187</v>
      </c>
      <c r="C243" s="42"/>
      <c r="D243" s="6">
        <v>594</v>
      </c>
      <c r="E243" s="6">
        <v>310</v>
      </c>
      <c r="F243" s="6">
        <v>284</v>
      </c>
      <c r="G243" s="6">
        <v>380</v>
      </c>
      <c r="H243" s="6">
        <v>189</v>
      </c>
      <c r="I243" s="6">
        <v>191</v>
      </c>
      <c r="J243" s="6">
        <v>118</v>
      </c>
      <c r="K243" s="6">
        <v>68</v>
      </c>
      <c r="L243" s="6">
        <v>50</v>
      </c>
      <c r="M243" s="6">
        <v>0</v>
      </c>
      <c r="N243" s="6">
        <v>0</v>
      </c>
      <c r="O243" s="6">
        <v>0</v>
      </c>
      <c r="P243" s="6">
        <v>96</v>
      </c>
      <c r="Q243" s="6">
        <v>53</v>
      </c>
      <c r="R243" s="6">
        <v>43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0</v>
      </c>
      <c r="AL243" s="6">
        <v>0</v>
      </c>
      <c r="AM243" s="6">
        <v>0</v>
      </c>
    </row>
    <row r="244" spans="1:39" x14ac:dyDescent="0.2">
      <c r="A244" s="9"/>
      <c r="B244" s="41" t="s">
        <v>188</v>
      </c>
      <c r="C244" s="42"/>
      <c r="D244" s="6">
        <v>71</v>
      </c>
      <c r="E244" s="6">
        <v>35</v>
      </c>
      <c r="F244" s="6">
        <v>36</v>
      </c>
      <c r="G244" s="6">
        <v>71</v>
      </c>
      <c r="H244" s="6">
        <v>35</v>
      </c>
      <c r="I244" s="6">
        <v>36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0</v>
      </c>
      <c r="AI244" s="6">
        <v>0</v>
      </c>
      <c r="AJ244" s="6">
        <v>0</v>
      </c>
      <c r="AK244" s="6">
        <v>0</v>
      </c>
      <c r="AL244" s="6">
        <v>0</v>
      </c>
      <c r="AM244" s="6">
        <v>0</v>
      </c>
    </row>
    <row r="245" spans="1:39" x14ac:dyDescent="0.2">
      <c r="A245" s="12"/>
      <c r="B245" s="52" t="s">
        <v>189</v>
      </c>
      <c r="C245" s="53"/>
      <c r="D245" s="54">
        <v>46</v>
      </c>
      <c r="E245" s="6">
        <v>28</v>
      </c>
      <c r="F245" s="6">
        <v>18</v>
      </c>
      <c r="G245" s="6">
        <v>46</v>
      </c>
      <c r="H245" s="6">
        <v>28</v>
      </c>
      <c r="I245" s="6">
        <v>18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C245" s="6">
        <v>0</v>
      </c>
      <c r="AD245" s="6">
        <v>0</v>
      </c>
      <c r="AE245" s="6">
        <v>0</v>
      </c>
      <c r="AF245" s="6">
        <v>0</v>
      </c>
      <c r="AG245" s="6">
        <v>0</v>
      </c>
      <c r="AH245" s="6">
        <v>0</v>
      </c>
      <c r="AI245" s="6">
        <v>0</v>
      </c>
      <c r="AJ245" s="6">
        <v>0</v>
      </c>
      <c r="AK245" s="6">
        <v>0</v>
      </c>
      <c r="AL245" s="6">
        <v>0</v>
      </c>
      <c r="AM245" s="6">
        <v>0</v>
      </c>
    </row>
  </sheetData>
  <mergeCells count="230"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A239:C239"/>
    <mergeCell ref="B240:C240"/>
    <mergeCell ref="A228:C228"/>
    <mergeCell ref="B229:C229"/>
    <mergeCell ref="B230:C230"/>
    <mergeCell ref="B231:C231"/>
    <mergeCell ref="B232:C232"/>
    <mergeCell ref="B233:C233"/>
    <mergeCell ref="B221:C221"/>
    <mergeCell ref="B222:C222"/>
    <mergeCell ref="B223:C223"/>
    <mergeCell ref="B224:C224"/>
    <mergeCell ref="B225:C225"/>
    <mergeCell ref="B226:C226"/>
    <mergeCell ref="B215:C215"/>
    <mergeCell ref="B216:C216"/>
    <mergeCell ref="B217:C217"/>
    <mergeCell ref="B218:C218"/>
    <mergeCell ref="B219:C219"/>
    <mergeCell ref="B220:C220"/>
    <mergeCell ref="B209:C209"/>
    <mergeCell ref="B210:C210"/>
    <mergeCell ref="B211:C211"/>
    <mergeCell ref="B212:C212"/>
    <mergeCell ref="B213:C213"/>
    <mergeCell ref="B214:C214"/>
    <mergeCell ref="B202:C202"/>
    <mergeCell ref="B203:C203"/>
    <mergeCell ref="B204:C204"/>
    <mergeCell ref="A206:C206"/>
    <mergeCell ref="B207:C207"/>
    <mergeCell ref="B208:C208"/>
    <mergeCell ref="B196:C196"/>
    <mergeCell ref="B197:C197"/>
    <mergeCell ref="B198:C198"/>
    <mergeCell ref="B199:C199"/>
    <mergeCell ref="B200:C200"/>
    <mergeCell ref="B201:C201"/>
    <mergeCell ref="B190:C190"/>
    <mergeCell ref="B191:C191"/>
    <mergeCell ref="B192:C192"/>
    <mergeCell ref="B193:C193"/>
    <mergeCell ref="B194:C194"/>
    <mergeCell ref="B195:C195"/>
    <mergeCell ref="A184:C184"/>
    <mergeCell ref="B185:C185"/>
    <mergeCell ref="B186:C186"/>
    <mergeCell ref="B187:C187"/>
    <mergeCell ref="B188:C188"/>
    <mergeCell ref="B189:C189"/>
    <mergeCell ref="B177:C177"/>
    <mergeCell ref="B178:C178"/>
    <mergeCell ref="B179:C179"/>
    <mergeCell ref="B180:C180"/>
    <mergeCell ref="B181:C181"/>
    <mergeCell ref="B182:C182"/>
    <mergeCell ref="A171:C171"/>
    <mergeCell ref="B172:C172"/>
    <mergeCell ref="B173:C173"/>
    <mergeCell ref="B174:C174"/>
    <mergeCell ref="B175:C175"/>
    <mergeCell ref="B176:C176"/>
    <mergeCell ref="B164:C164"/>
    <mergeCell ref="B165:C165"/>
    <mergeCell ref="B166:C166"/>
    <mergeCell ref="B167:C167"/>
    <mergeCell ref="B168:C168"/>
    <mergeCell ref="B169:C169"/>
    <mergeCell ref="B157:C157"/>
    <mergeCell ref="B158:C158"/>
    <mergeCell ref="A160:C160"/>
    <mergeCell ref="B161:C161"/>
    <mergeCell ref="B162:C162"/>
    <mergeCell ref="B163:C163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A133:C133"/>
    <mergeCell ref="B134:C134"/>
    <mergeCell ref="B135:C135"/>
    <mergeCell ref="B136:C136"/>
    <mergeCell ref="B137:C137"/>
    <mergeCell ref="B138:C138"/>
    <mergeCell ref="B126:C126"/>
    <mergeCell ref="B127:C127"/>
    <mergeCell ref="B128:C128"/>
    <mergeCell ref="B129:C129"/>
    <mergeCell ref="B130:C130"/>
    <mergeCell ref="B131:C131"/>
    <mergeCell ref="B119:C119"/>
    <mergeCell ref="B120:C120"/>
    <mergeCell ref="B121:C121"/>
    <mergeCell ref="B122:C122"/>
    <mergeCell ref="A124:C124"/>
    <mergeCell ref="B125:C125"/>
    <mergeCell ref="B113:C113"/>
    <mergeCell ref="B114:C114"/>
    <mergeCell ref="B115:C115"/>
    <mergeCell ref="B116:C116"/>
    <mergeCell ref="B117:C117"/>
    <mergeCell ref="B118:C118"/>
    <mergeCell ref="B106:C106"/>
    <mergeCell ref="B107:C107"/>
    <mergeCell ref="A109:C109"/>
    <mergeCell ref="B110:C110"/>
    <mergeCell ref="B111:C111"/>
    <mergeCell ref="B112:C112"/>
    <mergeCell ref="A100:C100"/>
    <mergeCell ref="B101:C101"/>
    <mergeCell ref="B102:C102"/>
    <mergeCell ref="B103:C103"/>
    <mergeCell ref="B104:C104"/>
    <mergeCell ref="B105:C105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0:C80"/>
    <mergeCell ref="B81:C81"/>
    <mergeCell ref="B82:C82"/>
    <mergeCell ref="B83:C83"/>
    <mergeCell ref="A85:C85"/>
    <mergeCell ref="B86:C86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A62:C62"/>
    <mergeCell ref="B63:C63"/>
    <mergeCell ref="B64:C64"/>
    <mergeCell ref="B65:C65"/>
    <mergeCell ref="B66:C66"/>
    <mergeCell ref="B67:C67"/>
    <mergeCell ref="B55:C55"/>
    <mergeCell ref="B56:C56"/>
    <mergeCell ref="B57:C57"/>
    <mergeCell ref="B58:C58"/>
    <mergeCell ref="B59:C59"/>
    <mergeCell ref="B60:C60"/>
    <mergeCell ref="B38:C38"/>
    <mergeCell ref="A40:C40"/>
    <mergeCell ref="B41:C41"/>
    <mergeCell ref="B42:C42"/>
    <mergeCell ref="B53:C53"/>
    <mergeCell ref="B54:C54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AH5:AJ5"/>
    <mergeCell ref="A7:C7"/>
    <mergeCell ref="A9:C9"/>
    <mergeCell ref="A10:C10"/>
    <mergeCell ref="A12:C12"/>
    <mergeCell ref="B13:C13"/>
    <mergeCell ref="P5:R5"/>
    <mergeCell ref="S5:U5"/>
    <mergeCell ref="V5:X5"/>
    <mergeCell ref="Y5:AA5"/>
    <mergeCell ref="AB5:AD5"/>
    <mergeCell ref="AE5:AG5"/>
    <mergeCell ref="D2:F2"/>
    <mergeCell ref="A3:C6"/>
    <mergeCell ref="D3:AJ3"/>
    <mergeCell ref="D4:F5"/>
    <mergeCell ref="G4:I5"/>
    <mergeCell ref="J4:AJ4"/>
    <mergeCell ref="AK4:AM5"/>
    <mergeCell ref="J5:L5"/>
    <mergeCell ref="M5:O5"/>
  </mergeCells>
  <phoneticPr fontId="3"/>
  <pageMargins left="0.59055118110236227" right="0.59055118110236227" top="0.59055118110236227" bottom="0.39370078740157483" header="0" footer="0.19685039370078741"/>
  <pageSetup paperSize="9" scale="57" orientation="landscape" r:id="rId1"/>
  <headerFooter alignWithMargins="0">
    <oddFooter>&amp;C&amp;"ＭＳ 明朝,標準"&amp;P / &amp;N ページ</oddFooter>
  </headerFooter>
  <rowBreaks count="3" manualBreakCount="3">
    <brk id="61" max="38" man="1"/>
    <brk id="123" max="38" man="1"/>
    <brk id="183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6-4表</vt:lpstr>
      <vt:lpstr>'6-4表'!Print_Area</vt:lpstr>
      <vt:lpstr>'6-4表'!Print_Titles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2024-02-07T07:57:15Z</cp:lastPrinted>
  <dcterms:created xsi:type="dcterms:W3CDTF">2008-01-25T01:05:06Z</dcterms:created>
  <dcterms:modified xsi:type="dcterms:W3CDTF">2024-02-07T07:58:03Z</dcterms:modified>
</cp:coreProperties>
</file>