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生活統計係\07_教育統計\01_学校基本調査\17 確報公表\R5\04_作業場\03_統計表\未印刷分\"/>
    </mc:Choice>
  </mc:AlternateContent>
  <bookViews>
    <workbookView xWindow="0" yWindow="0" windowWidth="19200" windowHeight="6970"/>
  </bookViews>
  <sheets>
    <sheet name="14-5表 " sheetId="3" r:id="rId1"/>
  </sheets>
  <definedNames>
    <definedName name="_xlnm._FilterDatabase" localSheetId="0" hidden="1">'14-5表 '!$A$1:$W$35</definedName>
    <definedName name="_xlnm.Print_Area" localSheetId="0">'14-5表 '!$A$1:$W$35</definedName>
    <definedName name="_xlnm.Print_Titles" localSheetId="0">'14-5表 '!$3:$4</definedName>
  </definedNames>
  <calcPr calcId="162913"/>
</workbook>
</file>

<file path=xl/calcChain.xml><?xml version="1.0" encoding="utf-8"?>
<calcChain xmlns="http://schemas.openxmlformats.org/spreadsheetml/2006/main">
  <c r="W7" i="3" l="1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7" i="3"/>
  <c r="D6" i="3"/>
  <c r="F11" i="3" l="1"/>
  <c r="E11" i="3"/>
  <c r="D11" i="3"/>
  <c r="F8" i="3"/>
  <c r="E8" i="3"/>
  <c r="D8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N5" i="3" l="1"/>
  <c r="Q5" i="3"/>
  <c r="U5" i="3"/>
  <c r="I5" i="3"/>
  <c r="O5" i="3"/>
  <c r="H5" i="3"/>
  <c r="P5" i="3"/>
  <c r="V5" i="3"/>
  <c r="W5" i="3"/>
  <c r="L5" i="3"/>
  <c r="M5" i="3"/>
  <c r="S5" i="3"/>
  <c r="R5" i="3"/>
  <c r="T5" i="3"/>
  <c r="J5" i="3"/>
  <c r="K5" i="3"/>
  <c r="E5" i="3"/>
  <c r="F5" i="3"/>
  <c r="G5" i="3"/>
  <c r="D5" i="3"/>
</calcChain>
</file>

<file path=xl/sharedStrings.xml><?xml version="1.0" encoding="utf-8"?>
<sst xmlns="http://schemas.openxmlformats.org/spreadsheetml/2006/main" count="73" uniqueCount="43">
  <si>
    <t>区分</t>
    <rPh sb="0" eb="2">
      <t>クブン</t>
    </rPh>
    <phoneticPr fontId="2"/>
  </si>
  <si>
    <t>（単位：人）</t>
    <rPh sb="1" eb="3">
      <t>タンイ</t>
    </rPh>
    <rPh sb="4" eb="5">
      <t>ニン</t>
    </rPh>
    <phoneticPr fontId="2"/>
  </si>
  <si>
    <t>計</t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</si>
  <si>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</si>
  <si>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</si>
  <si>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</si>
  <si>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</si>
  <si>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</si>
  <si>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総数</t>
    <rPh sb="0" eb="2">
      <t>ソウスウ</t>
    </rPh>
    <phoneticPr fontId="2"/>
  </si>
  <si>
    <t>普通</t>
    <phoneticPr fontId="2"/>
  </si>
  <si>
    <t>農業</t>
    <phoneticPr fontId="2"/>
  </si>
  <si>
    <t>工業</t>
    <phoneticPr fontId="2"/>
  </si>
  <si>
    <t>商業</t>
    <phoneticPr fontId="2"/>
  </si>
  <si>
    <t>水産</t>
    <phoneticPr fontId="2"/>
  </si>
  <si>
    <t>家庭</t>
    <phoneticPr fontId="2"/>
  </si>
  <si>
    <t>看護</t>
    <phoneticPr fontId="2"/>
  </si>
  <si>
    <t>情報</t>
    <phoneticPr fontId="2"/>
  </si>
  <si>
    <t>福祉</t>
    <phoneticPr fontId="2"/>
  </si>
  <si>
    <t>その他</t>
  </si>
  <si>
    <t>その他</t>
    <phoneticPr fontId="2"/>
  </si>
  <si>
    <t>学科別</t>
    <rPh sb="0" eb="3">
      <t>ガッカベツ</t>
    </rPh>
    <phoneticPr fontId="2"/>
  </si>
  <si>
    <t>総合
学科</t>
    <phoneticPr fontId="2"/>
  </si>
  <si>
    <t>事務従事者</t>
  </si>
  <si>
    <t>販売従事者</t>
  </si>
  <si>
    <t>サービス職業従事者</t>
  </si>
  <si>
    <t>漁業従事者</t>
  </si>
  <si>
    <t>生産工程従事者</t>
  </si>
  <si>
    <t>運搬・清掃等従事者</t>
  </si>
  <si>
    <t>職業安定所、学校を通じて就職した者</t>
    <phoneticPr fontId="2"/>
  </si>
  <si>
    <t>（再掲）</t>
    <phoneticPr fontId="2"/>
  </si>
  <si>
    <t>自家・自営業に就いた者</t>
    <phoneticPr fontId="2"/>
  </si>
  <si>
    <t>検査従事者</t>
  </si>
  <si>
    <t>農林漁業従事者</t>
  </si>
  <si>
    <t>製造・加工
従事者</t>
    <phoneticPr fontId="2"/>
  </si>
  <si>
    <t>機械組立
従事者</t>
    <phoneticPr fontId="2"/>
  </si>
  <si>
    <t>整備修理
従事者</t>
    <phoneticPr fontId="2"/>
  </si>
  <si>
    <t>建設・採掘
従事者</t>
    <phoneticPr fontId="2"/>
  </si>
  <si>
    <t>輸送・機械
運転従事者</t>
    <phoneticPr fontId="2"/>
  </si>
  <si>
    <t>保安職業
従事者</t>
    <phoneticPr fontId="2"/>
  </si>
  <si>
    <t>左記以外の
もの</t>
    <phoneticPr fontId="2"/>
  </si>
  <si>
    <t>農林業
従事者</t>
    <phoneticPr fontId="2"/>
  </si>
  <si>
    <t>専門的・技術的職業従事者</t>
    <phoneticPr fontId="2"/>
  </si>
  <si>
    <t>第14-5表　高等学校（全日制・定時制）卒業後の職業別就職者数</t>
    <rPh sb="0" eb="1">
      <t>ダイ</t>
    </rPh>
    <rPh sb="5" eb="6">
      <t>ヒョウ</t>
    </rPh>
    <rPh sb="7" eb="9">
      <t>コウトウ</t>
    </rPh>
    <rPh sb="9" eb="11">
      <t>ガッコウ</t>
    </rPh>
    <rPh sb="12" eb="15">
      <t>ゼンニチセイ</t>
    </rPh>
    <rPh sb="16" eb="19">
      <t>テイジセイ</t>
    </rPh>
    <rPh sb="20" eb="23">
      <t>ソツギョウゴ</t>
    </rPh>
    <rPh sb="24" eb="26">
      <t>ショクギョウ</t>
    </rPh>
    <rPh sb="26" eb="27">
      <t>ベツ</t>
    </rPh>
    <rPh sb="27" eb="29">
      <t>シュウショク</t>
    </rPh>
    <rPh sb="29" eb="30">
      <t>シャ</t>
    </rPh>
    <rPh sb="30" eb="3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</si>
</sst>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\ ###\ ##0;&quot;△ &quot;#\ ###\ ##0;&quot;－&quot;"/>
    <numFmt numFmtId="178" formatCode="#,##0;\-#,##0;&quot;-&quot;"/>
    <numFmt numFmtId="179" formatCode="_ &quot;SFr.&quot;* #,##0.00_ ;_ &quot;SFr.&quot;* \-#,##0.00_ ;_ &quot;SFr.&quot;* &quot;-&quot;??_ ;_ @_ "/>
    <numFmt numFmtId="180" formatCode="[$-411]g/&quot;標&quot;&quot;準&quot;"/>
    <numFmt numFmtId="181" formatCode="&quot;｣&quot;#,##0;[Red]\-&quot;｣&quot;#,##0"/>
    <numFmt numFmtId="182" formatCode="0_ "/>
    <numFmt numFmtId="183" formatCode="0_);[Red]\(0\)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rgb="FFFFFF00"/>
      <name val="ＭＳ 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3"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178" fontId="4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6" fillId="0" borderId="0">
      <alignment horizontal="left"/>
    </xf>
    <xf numFmtId="38" fontId="7" fillId="3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4" borderId="3" applyNumberFormat="0" applyBorder="0" applyAlignment="0" applyProtection="0"/>
    <xf numFmtId="179" fontId="3" fillId="0" borderId="0"/>
    <xf numFmtId="0" fontId="5" fillId="0" borderId="0"/>
    <xf numFmtId="10" fontId="5" fillId="0" borderId="0" applyFont="0" applyFill="0" applyBorder="0" applyAlignment="0" applyProtection="0"/>
    <xf numFmtId="4" fontId="6" fillId="0" borderId="0">
      <alignment horizontal="right"/>
    </xf>
    <xf numFmtId="4" fontId="9" fillId="0" borderId="0">
      <alignment horizontal="right"/>
    </xf>
    <xf numFmtId="0" fontId="10" fillId="0" borderId="0">
      <alignment horizontal="left"/>
    </xf>
    <xf numFmtId="0" fontId="11" fillId="0" borderId="0"/>
    <xf numFmtId="0" fontId="12" fillId="0" borderId="0">
      <alignment horizont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" fillId="4" borderId="9" applyNumberFormat="0" applyFon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32" borderId="16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11" applyNumberFormat="0" applyAlignment="0" applyProtection="0">
      <alignment vertical="center"/>
    </xf>
    <xf numFmtId="0" fontId="1" fillId="0" borderId="0">
      <alignment vertical="center"/>
    </xf>
    <xf numFmtId="0" fontId="34" fillId="33" borderId="0" applyNumberFormat="0" applyBorder="0" applyAlignment="0" applyProtection="0">
      <alignment vertical="center"/>
    </xf>
  </cellStyleXfs>
  <cellXfs count="56">
    <xf numFmtId="0" fontId="0" fillId="0" borderId="0" xfId="0" applyAlignment="1">
      <alignment vertical="center"/>
    </xf>
    <xf numFmtId="0" fontId="1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vertical="center" shrinkToFit="1"/>
    </xf>
    <xf numFmtId="0" fontId="17" fillId="0" borderId="7" xfId="0" applyFont="1" applyFill="1" applyBorder="1" applyAlignment="1">
      <alignment vertical="center"/>
    </xf>
    <xf numFmtId="0" fontId="15" fillId="0" borderId="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7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182" fontId="3" fillId="0" borderId="25" xfId="0" applyNumberFormat="1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>
      <alignment horizontal="center" vertical="center" wrapText="1"/>
    </xf>
    <xf numFmtId="182" fontId="3" fillId="0" borderId="3" xfId="0" applyNumberFormat="1" applyFont="1" applyFill="1" applyBorder="1" applyAlignment="1">
      <alignment horizontal="center" vertical="center" wrapText="1"/>
    </xf>
    <xf numFmtId="0" fontId="3" fillId="0" borderId="3" xfId="61" applyNumberFormat="1" applyFont="1" applyFill="1" applyBorder="1" applyAlignment="1">
      <alignment horizontal="center" vertical="center" wrapText="1"/>
    </xf>
    <xf numFmtId="0" fontId="3" fillId="0" borderId="3" xfId="6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82" fontId="14" fillId="0" borderId="26" xfId="0" applyNumberFormat="1" applyFont="1" applyFill="1" applyBorder="1" applyAlignment="1">
      <alignment horizontal="center" vertical="center" wrapText="1"/>
    </xf>
    <xf numFmtId="182" fontId="14" fillId="0" borderId="5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83" fontId="37" fillId="0" borderId="0" xfId="0" applyNumberFormat="1" applyFont="1" applyFill="1" applyAlignment="1">
      <alignment vertical="center"/>
    </xf>
    <xf numFmtId="183" fontId="38" fillId="0" borderId="0" xfId="0" applyNumberFormat="1" applyFont="1" applyFill="1" applyAlignment="1">
      <alignment vertical="center"/>
    </xf>
    <xf numFmtId="177" fontId="3" fillId="0" borderId="0" xfId="61" applyNumberFormat="1" applyFont="1" applyFill="1" applyBorder="1" applyAlignment="1">
      <alignment horizontal="right" vertical="center"/>
    </xf>
    <xf numFmtId="0" fontId="15" fillId="0" borderId="7" xfId="0" applyFont="1" applyFill="1" applyBorder="1" applyAlignment="1">
      <alignment horizontal="center" vertical="center"/>
    </xf>
    <xf numFmtId="182" fontId="3" fillId="0" borderId="27" xfId="0" applyNumberFormat="1" applyFont="1" applyFill="1" applyBorder="1" applyAlignment="1">
      <alignment horizontal="center" vertical="center" wrapText="1"/>
    </xf>
    <xf numFmtId="182" fontId="3" fillId="0" borderId="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wrapText="1"/>
    </xf>
    <xf numFmtId="182" fontId="3" fillId="0" borderId="28" xfId="0" applyNumberFormat="1" applyFont="1" applyFill="1" applyBorder="1" applyAlignment="1">
      <alignment horizontal="center" vertical="center" wrapText="1"/>
    </xf>
    <xf numFmtId="182" fontId="3" fillId="0" borderId="22" xfId="0" applyNumberFormat="1" applyFont="1" applyFill="1" applyBorder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3" fillId="0" borderId="23" xfId="0" applyNumberFormat="1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</cellXfs>
  <cellStyles count="6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良い" xfId="6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47"/>
  <sheetViews>
    <sheetView showGridLines="0" tabSelected="1" view="pageBreakPreview" zoomScaleNormal="100" zoomScaleSheetLayoutView="100" workbookViewId="0">
      <pane xSplit="3" ySplit="4" topLeftCell="D5" activePane="bottomRight" state="frozen"/>
      <selection pane="topRight" activeCell="D1" sqref="D1"/>
      <selection pane="bottomLeft" activeCell="A6" sqref="A6"/>
      <selection pane="bottomRight" activeCell="A2" sqref="A2"/>
    </sheetView>
  </sheetViews>
  <sheetFormatPr defaultColWidth="9" defaultRowHeight="13" x14ac:dyDescent="0.2"/>
  <cols>
    <col min="1" max="1" width="4.26953125" style="3" customWidth="1"/>
    <col min="2" max="2" width="8.453125" style="3" customWidth="1"/>
    <col min="3" max="3" width="4.7265625" style="5" customWidth="1"/>
    <col min="4" max="6" width="10.6328125" style="3" customWidth="1"/>
    <col min="7" max="22" width="10.6328125" style="7" customWidth="1"/>
    <col min="23" max="23" width="10.6328125" style="3" customWidth="1"/>
    <col min="24" max="16384" width="9" style="3"/>
  </cols>
  <sheetData>
    <row r="1" spans="1:26" ht="16.5" x14ac:dyDescent="0.2">
      <c r="A1" s="1" t="s">
        <v>42</v>
      </c>
      <c r="B1" s="1"/>
      <c r="D1" s="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6" ht="13.5" customHeight="1" thickBot="1" x14ac:dyDescent="0.25">
      <c r="A2" s="9"/>
      <c r="B2" s="9"/>
      <c r="C2" s="25"/>
      <c r="D2" s="31"/>
      <c r="E2" s="31"/>
      <c r="F2" s="31"/>
      <c r="G2" s="8"/>
      <c r="H2" s="8"/>
      <c r="I2" s="8"/>
      <c r="J2" s="8"/>
      <c r="K2" s="8"/>
      <c r="L2" s="16"/>
      <c r="M2" s="16"/>
      <c r="N2" s="16"/>
      <c r="O2" s="16"/>
      <c r="P2" s="16"/>
      <c r="Q2" s="16"/>
      <c r="R2" s="8"/>
      <c r="S2" s="8"/>
      <c r="T2" s="8"/>
      <c r="U2" s="8"/>
      <c r="V2" s="11"/>
      <c r="W2" s="12" t="s">
        <v>1</v>
      </c>
      <c r="X2" s="10"/>
      <c r="Y2" s="10"/>
      <c r="Z2" s="10"/>
    </row>
    <row r="3" spans="1:26" ht="18" customHeight="1" thickTop="1" x14ac:dyDescent="0.2">
      <c r="A3" s="34" t="s">
        <v>0</v>
      </c>
      <c r="B3" s="34"/>
      <c r="C3" s="35"/>
      <c r="D3" s="32" t="s">
        <v>2</v>
      </c>
      <c r="E3" s="32" t="s">
        <v>41</v>
      </c>
      <c r="F3" s="32" t="s">
        <v>22</v>
      </c>
      <c r="G3" s="32" t="s">
        <v>23</v>
      </c>
      <c r="H3" s="32" t="s">
        <v>24</v>
      </c>
      <c r="I3" s="51" t="s">
        <v>38</v>
      </c>
      <c r="J3" s="55" t="s">
        <v>32</v>
      </c>
      <c r="K3" s="55"/>
      <c r="L3" s="55" t="s">
        <v>26</v>
      </c>
      <c r="M3" s="55"/>
      <c r="N3" s="55"/>
      <c r="O3" s="55"/>
      <c r="P3" s="55"/>
      <c r="Q3" s="55"/>
      <c r="R3" s="53" t="s">
        <v>37</v>
      </c>
      <c r="S3" s="32" t="s">
        <v>36</v>
      </c>
      <c r="T3" s="32" t="s">
        <v>27</v>
      </c>
      <c r="U3" s="51" t="s">
        <v>39</v>
      </c>
      <c r="V3" s="17" t="s">
        <v>29</v>
      </c>
      <c r="W3" s="18" t="s">
        <v>29</v>
      </c>
      <c r="X3" s="27"/>
      <c r="Y3" s="27"/>
      <c r="Z3" s="10"/>
    </row>
    <row r="4" spans="1:26" ht="45.75" customHeight="1" x14ac:dyDescent="0.2">
      <c r="A4" s="36"/>
      <c r="B4" s="36"/>
      <c r="C4" s="37"/>
      <c r="D4" s="33"/>
      <c r="E4" s="33"/>
      <c r="F4" s="33"/>
      <c r="G4" s="33"/>
      <c r="H4" s="33"/>
      <c r="I4" s="52"/>
      <c r="J4" s="19" t="s">
        <v>40</v>
      </c>
      <c r="K4" s="19" t="s">
        <v>25</v>
      </c>
      <c r="L4" s="22" t="s">
        <v>3</v>
      </c>
      <c r="M4" s="20" t="s">
        <v>33</v>
      </c>
      <c r="N4" s="20" t="s">
        <v>34</v>
      </c>
      <c r="O4" s="20" t="s">
        <v>35</v>
      </c>
      <c r="P4" s="20" t="s">
        <v>31</v>
      </c>
      <c r="Q4" s="21" t="s">
        <v>18</v>
      </c>
      <c r="R4" s="54"/>
      <c r="S4" s="33"/>
      <c r="T4" s="33"/>
      <c r="U4" s="52"/>
      <c r="V4" s="23" t="s">
        <v>28</v>
      </c>
      <c r="W4" s="24" t="s">
        <v>30</v>
      </c>
      <c r="X4" s="10"/>
      <c r="Y4" s="26"/>
      <c r="Z4" s="26"/>
    </row>
    <row r="5" spans="1:26" ht="25" customHeight="1" x14ac:dyDescent="0.2">
      <c r="A5" s="38" t="s">
        <v>8</v>
      </c>
      <c r="B5" s="39"/>
      <c r="C5" s="14" t="s">
        <v>3</v>
      </c>
      <c r="D5" s="4">
        <f>SUM(D6:D7)</f>
        <v>6509</v>
      </c>
      <c r="E5" s="4">
        <f t="shared" ref="E5:W5" si="0">SUM(E6:E7)</f>
        <v>380</v>
      </c>
      <c r="F5" s="4">
        <f t="shared" si="0"/>
        <v>1253</v>
      </c>
      <c r="G5" s="4">
        <f t="shared" si="0"/>
        <v>604</v>
      </c>
      <c r="H5" s="4">
        <f t="shared" si="0"/>
        <v>1087</v>
      </c>
      <c r="I5" s="4">
        <f t="shared" si="0"/>
        <v>699</v>
      </c>
      <c r="J5" s="4">
        <f t="shared" si="0"/>
        <v>172</v>
      </c>
      <c r="K5" s="4">
        <f t="shared" si="0"/>
        <v>50</v>
      </c>
      <c r="L5" s="4">
        <f t="shared" si="0"/>
        <v>1275</v>
      </c>
      <c r="M5" s="4">
        <f t="shared" si="0"/>
        <v>860</v>
      </c>
      <c r="N5" s="4">
        <f t="shared" si="0"/>
        <v>117</v>
      </c>
      <c r="O5" s="4">
        <f t="shared" si="0"/>
        <v>197</v>
      </c>
      <c r="P5" s="4">
        <f t="shared" si="0"/>
        <v>28</v>
      </c>
      <c r="Q5" s="4">
        <f t="shared" si="0"/>
        <v>73</v>
      </c>
      <c r="R5" s="4">
        <f t="shared" si="0"/>
        <v>158</v>
      </c>
      <c r="S5" s="4">
        <f t="shared" si="0"/>
        <v>517</v>
      </c>
      <c r="T5" s="4">
        <f t="shared" si="0"/>
        <v>138</v>
      </c>
      <c r="U5" s="4">
        <f t="shared" si="0"/>
        <v>176</v>
      </c>
      <c r="V5" s="4">
        <f t="shared" si="0"/>
        <v>5125</v>
      </c>
      <c r="W5" s="4">
        <f t="shared" si="0"/>
        <v>131</v>
      </c>
      <c r="X5" s="10"/>
      <c r="Y5" s="10"/>
      <c r="Z5" s="10"/>
    </row>
    <row r="6" spans="1:26" ht="25" customHeight="1" x14ac:dyDescent="0.2">
      <c r="A6" s="38"/>
      <c r="B6" s="39"/>
      <c r="C6" s="14" t="s">
        <v>4</v>
      </c>
      <c r="D6" s="4">
        <f>D9+D12</f>
        <v>3838</v>
      </c>
      <c r="E6" s="4">
        <f t="shared" ref="E6:W6" si="1">E9+E12</f>
        <v>321</v>
      </c>
      <c r="F6" s="4">
        <f t="shared" si="1"/>
        <v>363</v>
      </c>
      <c r="G6" s="4">
        <f t="shared" si="1"/>
        <v>218</v>
      </c>
      <c r="H6" s="4">
        <f t="shared" si="1"/>
        <v>356</v>
      </c>
      <c r="I6" s="4">
        <f t="shared" si="1"/>
        <v>555</v>
      </c>
      <c r="J6" s="4">
        <f t="shared" si="1"/>
        <v>129</v>
      </c>
      <c r="K6" s="4">
        <f t="shared" si="1"/>
        <v>48</v>
      </c>
      <c r="L6" s="4">
        <f t="shared" si="1"/>
        <v>998</v>
      </c>
      <c r="M6" s="4">
        <f t="shared" si="1"/>
        <v>623</v>
      </c>
      <c r="N6" s="4">
        <f t="shared" si="1"/>
        <v>96</v>
      </c>
      <c r="O6" s="4">
        <f t="shared" si="1"/>
        <v>193</v>
      </c>
      <c r="P6" s="4">
        <f t="shared" si="1"/>
        <v>21</v>
      </c>
      <c r="Q6" s="4">
        <f t="shared" si="1"/>
        <v>65</v>
      </c>
      <c r="R6" s="4">
        <f t="shared" si="1"/>
        <v>141</v>
      </c>
      <c r="S6" s="4">
        <f t="shared" si="1"/>
        <v>491</v>
      </c>
      <c r="T6" s="4">
        <f t="shared" si="1"/>
        <v>100</v>
      </c>
      <c r="U6" s="4">
        <f t="shared" si="1"/>
        <v>118</v>
      </c>
      <c r="V6" s="4">
        <f t="shared" si="1"/>
        <v>3014</v>
      </c>
      <c r="W6" s="4">
        <f t="shared" si="1"/>
        <v>105</v>
      </c>
    </row>
    <row r="7" spans="1:26" ht="25" customHeight="1" thickBot="1" x14ac:dyDescent="0.25">
      <c r="A7" s="40"/>
      <c r="B7" s="41"/>
      <c r="C7" s="15" t="s">
        <v>5</v>
      </c>
      <c r="D7" s="4">
        <f>D10+D13</f>
        <v>2671</v>
      </c>
      <c r="E7" s="4">
        <f t="shared" ref="E7:W7" si="2">E10+E13</f>
        <v>59</v>
      </c>
      <c r="F7" s="4">
        <f t="shared" si="2"/>
        <v>890</v>
      </c>
      <c r="G7" s="4">
        <f t="shared" si="2"/>
        <v>386</v>
      </c>
      <c r="H7" s="4">
        <f t="shared" si="2"/>
        <v>731</v>
      </c>
      <c r="I7" s="4">
        <f t="shared" si="2"/>
        <v>144</v>
      </c>
      <c r="J7" s="4">
        <f t="shared" si="2"/>
        <v>43</v>
      </c>
      <c r="K7" s="4">
        <f t="shared" si="2"/>
        <v>2</v>
      </c>
      <c r="L7" s="4">
        <f t="shared" si="2"/>
        <v>277</v>
      </c>
      <c r="M7" s="4">
        <f t="shared" si="2"/>
        <v>237</v>
      </c>
      <c r="N7" s="4">
        <f t="shared" si="2"/>
        <v>21</v>
      </c>
      <c r="O7" s="4">
        <f t="shared" si="2"/>
        <v>4</v>
      </c>
      <c r="P7" s="4">
        <f t="shared" si="2"/>
        <v>7</v>
      </c>
      <c r="Q7" s="4">
        <f t="shared" si="2"/>
        <v>8</v>
      </c>
      <c r="R7" s="4">
        <f t="shared" si="2"/>
        <v>17</v>
      </c>
      <c r="S7" s="4">
        <f t="shared" si="2"/>
        <v>26</v>
      </c>
      <c r="T7" s="4">
        <f t="shared" si="2"/>
        <v>38</v>
      </c>
      <c r="U7" s="4">
        <f t="shared" si="2"/>
        <v>58</v>
      </c>
      <c r="V7" s="4">
        <f t="shared" si="2"/>
        <v>2111</v>
      </c>
      <c r="W7" s="4">
        <f t="shared" si="2"/>
        <v>26</v>
      </c>
    </row>
    <row r="8" spans="1:26" ht="25" customHeight="1" thickTop="1" x14ac:dyDescent="0.2">
      <c r="A8" s="42" t="s">
        <v>6</v>
      </c>
      <c r="B8" s="43"/>
      <c r="C8" s="13" t="s">
        <v>3</v>
      </c>
      <c r="D8" s="4">
        <f t="shared" ref="D8:F8" si="3">SUM(D9:D10)</f>
        <v>6262</v>
      </c>
      <c r="E8" s="4">
        <f t="shared" si="3"/>
        <v>377</v>
      </c>
      <c r="F8" s="4">
        <f t="shared" si="3"/>
        <v>1240</v>
      </c>
      <c r="G8" s="4">
        <f>SUM(G9:G10)</f>
        <v>572</v>
      </c>
      <c r="H8" s="4">
        <f t="shared" ref="H8:W8" si="4">SUM(H9:H10)</f>
        <v>1014</v>
      </c>
      <c r="I8" s="4">
        <f t="shared" si="4"/>
        <v>679</v>
      </c>
      <c r="J8" s="4">
        <f t="shared" si="4"/>
        <v>168</v>
      </c>
      <c r="K8" s="4">
        <f t="shared" si="4"/>
        <v>47</v>
      </c>
      <c r="L8" s="4">
        <f t="shared" si="4"/>
        <v>1224</v>
      </c>
      <c r="M8" s="4">
        <f t="shared" si="4"/>
        <v>829</v>
      </c>
      <c r="N8" s="4">
        <f t="shared" si="4"/>
        <v>113</v>
      </c>
      <c r="O8" s="4">
        <f t="shared" si="4"/>
        <v>189</v>
      </c>
      <c r="P8" s="4">
        <f t="shared" si="4"/>
        <v>28</v>
      </c>
      <c r="Q8" s="4">
        <f t="shared" si="4"/>
        <v>65</v>
      </c>
      <c r="R8" s="4">
        <f t="shared" si="4"/>
        <v>156</v>
      </c>
      <c r="S8" s="4">
        <f t="shared" si="4"/>
        <v>489</v>
      </c>
      <c r="T8" s="4">
        <f t="shared" si="4"/>
        <v>122</v>
      </c>
      <c r="U8" s="4">
        <f t="shared" si="4"/>
        <v>174</v>
      </c>
      <c r="V8" s="4">
        <f t="shared" si="4"/>
        <v>4975</v>
      </c>
      <c r="W8" s="4">
        <f t="shared" si="4"/>
        <v>129</v>
      </c>
    </row>
    <row r="9" spans="1:26" ht="25" customHeight="1" x14ac:dyDescent="0.2">
      <c r="A9" s="44"/>
      <c r="B9" s="45"/>
      <c r="C9" s="14" t="s">
        <v>4</v>
      </c>
      <c r="D9" s="30">
        <v>3679</v>
      </c>
      <c r="E9" s="30">
        <v>319</v>
      </c>
      <c r="F9" s="30">
        <v>360</v>
      </c>
      <c r="G9" s="30">
        <v>202</v>
      </c>
      <c r="H9" s="30">
        <v>315</v>
      </c>
      <c r="I9" s="30">
        <v>537</v>
      </c>
      <c r="J9" s="30">
        <v>128</v>
      </c>
      <c r="K9" s="30">
        <v>45</v>
      </c>
      <c r="L9" s="30">
        <v>963</v>
      </c>
      <c r="M9" s="30">
        <v>605</v>
      </c>
      <c r="N9" s="30">
        <v>94</v>
      </c>
      <c r="O9" s="30">
        <v>186</v>
      </c>
      <c r="P9" s="30">
        <v>21</v>
      </c>
      <c r="Q9" s="30">
        <v>57</v>
      </c>
      <c r="R9" s="30">
        <v>140</v>
      </c>
      <c r="S9" s="30">
        <v>466</v>
      </c>
      <c r="T9" s="30">
        <v>87</v>
      </c>
      <c r="U9" s="30">
        <v>117</v>
      </c>
      <c r="V9" s="30">
        <v>2915</v>
      </c>
      <c r="W9" s="30">
        <v>103</v>
      </c>
    </row>
    <row r="10" spans="1:26" ht="25" customHeight="1" x14ac:dyDescent="0.2">
      <c r="A10" s="44"/>
      <c r="B10" s="45"/>
      <c r="C10" s="14" t="s">
        <v>5</v>
      </c>
      <c r="D10" s="30">
        <v>2583</v>
      </c>
      <c r="E10" s="30">
        <v>58</v>
      </c>
      <c r="F10" s="30">
        <v>880</v>
      </c>
      <c r="G10" s="30">
        <v>370</v>
      </c>
      <c r="H10" s="30">
        <v>699</v>
      </c>
      <c r="I10" s="30">
        <v>142</v>
      </c>
      <c r="J10" s="30">
        <v>40</v>
      </c>
      <c r="K10" s="30">
        <v>2</v>
      </c>
      <c r="L10" s="30">
        <v>261</v>
      </c>
      <c r="M10" s="30">
        <v>224</v>
      </c>
      <c r="N10" s="30">
        <v>19</v>
      </c>
      <c r="O10" s="30">
        <v>3</v>
      </c>
      <c r="P10" s="30">
        <v>7</v>
      </c>
      <c r="Q10" s="30">
        <v>8</v>
      </c>
      <c r="R10" s="30">
        <v>16</v>
      </c>
      <c r="S10" s="30">
        <v>23</v>
      </c>
      <c r="T10" s="30">
        <v>35</v>
      </c>
      <c r="U10" s="30">
        <v>57</v>
      </c>
      <c r="V10" s="30">
        <v>2060</v>
      </c>
      <c r="W10" s="30">
        <v>26</v>
      </c>
    </row>
    <row r="11" spans="1:26" ht="25" customHeight="1" x14ac:dyDescent="0.2">
      <c r="A11" s="44" t="s">
        <v>7</v>
      </c>
      <c r="B11" s="45"/>
      <c r="C11" s="14" t="s">
        <v>3</v>
      </c>
      <c r="D11" s="4">
        <f t="shared" ref="D11:F11" si="5">SUM(D12:D13)</f>
        <v>247</v>
      </c>
      <c r="E11" s="4">
        <f t="shared" si="5"/>
        <v>3</v>
      </c>
      <c r="F11" s="4">
        <f t="shared" si="5"/>
        <v>13</v>
      </c>
      <c r="G11" s="4">
        <f>SUM(G12:G13)</f>
        <v>32</v>
      </c>
      <c r="H11" s="4">
        <f t="shared" ref="H11:W11" si="6">SUM(H12:H13)</f>
        <v>73</v>
      </c>
      <c r="I11" s="4">
        <f t="shared" si="6"/>
        <v>20</v>
      </c>
      <c r="J11" s="4">
        <f t="shared" si="6"/>
        <v>4</v>
      </c>
      <c r="K11" s="4">
        <f t="shared" si="6"/>
        <v>3</v>
      </c>
      <c r="L11" s="4">
        <f t="shared" si="6"/>
        <v>51</v>
      </c>
      <c r="M11" s="4">
        <f t="shared" si="6"/>
        <v>31</v>
      </c>
      <c r="N11" s="4">
        <f t="shared" si="6"/>
        <v>4</v>
      </c>
      <c r="O11" s="4">
        <f t="shared" si="6"/>
        <v>8</v>
      </c>
      <c r="P11" s="4">
        <f t="shared" si="6"/>
        <v>0</v>
      </c>
      <c r="Q11" s="4">
        <f t="shared" si="6"/>
        <v>8</v>
      </c>
      <c r="R11" s="4">
        <f t="shared" si="6"/>
        <v>2</v>
      </c>
      <c r="S11" s="4">
        <f t="shared" si="6"/>
        <v>28</v>
      </c>
      <c r="T11" s="4">
        <f t="shared" si="6"/>
        <v>16</v>
      </c>
      <c r="U11" s="4">
        <f t="shared" si="6"/>
        <v>2</v>
      </c>
      <c r="V11" s="4">
        <f t="shared" si="6"/>
        <v>150</v>
      </c>
      <c r="W11" s="4">
        <f t="shared" si="6"/>
        <v>2</v>
      </c>
    </row>
    <row r="12" spans="1:26" ht="25" customHeight="1" x14ac:dyDescent="0.2">
      <c r="A12" s="44"/>
      <c r="B12" s="45"/>
      <c r="C12" s="14" t="s">
        <v>4</v>
      </c>
      <c r="D12" s="30">
        <v>159</v>
      </c>
      <c r="E12" s="30">
        <v>2</v>
      </c>
      <c r="F12" s="30">
        <v>3</v>
      </c>
      <c r="G12" s="30">
        <v>16</v>
      </c>
      <c r="H12" s="30">
        <v>41</v>
      </c>
      <c r="I12" s="30">
        <v>18</v>
      </c>
      <c r="J12" s="30">
        <v>1</v>
      </c>
      <c r="K12" s="30">
        <v>3</v>
      </c>
      <c r="L12" s="30">
        <v>35</v>
      </c>
      <c r="M12" s="30">
        <v>18</v>
      </c>
      <c r="N12" s="30">
        <v>2</v>
      </c>
      <c r="O12" s="30">
        <v>7</v>
      </c>
      <c r="P12" s="30">
        <v>0</v>
      </c>
      <c r="Q12" s="30">
        <v>8</v>
      </c>
      <c r="R12" s="30">
        <v>1</v>
      </c>
      <c r="S12" s="30">
        <v>25</v>
      </c>
      <c r="T12" s="30">
        <v>13</v>
      </c>
      <c r="U12" s="30">
        <v>1</v>
      </c>
      <c r="V12" s="30">
        <v>99</v>
      </c>
      <c r="W12" s="30">
        <v>2</v>
      </c>
    </row>
    <row r="13" spans="1:26" ht="25" customHeight="1" thickBot="1" x14ac:dyDescent="0.25">
      <c r="A13" s="46"/>
      <c r="B13" s="47"/>
      <c r="C13" s="15" t="s">
        <v>5</v>
      </c>
      <c r="D13" s="30">
        <v>88</v>
      </c>
      <c r="E13" s="30">
        <v>1</v>
      </c>
      <c r="F13" s="30">
        <v>10</v>
      </c>
      <c r="G13" s="30">
        <v>16</v>
      </c>
      <c r="H13" s="30">
        <v>32</v>
      </c>
      <c r="I13" s="30">
        <v>2</v>
      </c>
      <c r="J13" s="30">
        <v>3</v>
      </c>
      <c r="K13" s="30">
        <v>0</v>
      </c>
      <c r="L13" s="30">
        <v>16</v>
      </c>
      <c r="M13" s="30">
        <v>13</v>
      </c>
      <c r="N13" s="30">
        <v>2</v>
      </c>
      <c r="O13" s="30">
        <v>1</v>
      </c>
      <c r="P13" s="30">
        <v>0</v>
      </c>
      <c r="Q13" s="30">
        <v>0</v>
      </c>
      <c r="R13" s="30">
        <v>1</v>
      </c>
      <c r="S13" s="30">
        <v>3</v>
      </c>
      <c r="T13" s="30">
        <v>3</v>
      </c>
      <c r="U13" s="30">
        <v>1</v>
      </c>
      <c r="V13" s="30">
        <v>51</v>
      </c>
      <c r="W13" s="30">
        <v>0</v>
      </c>
    </row>
    <row r="14" spans="1:26" ht="25" customHeight="1" thickTop="1" x14ac:dyDescent="0.2">
      <c r="A14" s="48" t="s">
        <v>20</v>
      </c>
      <c r="B14" s="43" t="s">
        <v>9</v>
      </c>
      <c r="C14" s="13" t="s">
        <v>4</v>
      </c>
      <c r="D14" s="30">
        <v>1675</v>
      </c>
      <c r="E14" s="30">
        <v>47</v>
      </c>
      <c r="F14" s="30">
        <v>243</v>
      </c>
      <c r="G14" s="30">
        <v>110</v>
      </c>
      <c r="H14" s="30">
        <v>223</v>
      </c>
      <c r="I14" s="30">
        <v>394</v>
      </c>
      <c r="J14" s="30">
        <v>35</v>
      </c>
      <c r="K14" s="30">
        <v>28</v>
      </c>
      <c r="L14" s="30">
        <v>296</v>
      </c>
      <c r="M14" s="30">
        <v>210</v>
      </c>
      <c r="N14" s="30">
        <v>24</v>
      </c>
      <c r="O14" s="30">
        <v>49</v>
      </c>
      <c r="P14" s="30">
        <v>11</v>
      </c>
      <c r="Q14" s="30">
        <v>2</v>
      </c>
      <c r="R14" s="30">
        <v>44</v>
      </c>
      <c r="S14" s="30">
        <v>174</v>
      </c>
      <c r="T14" s="30">
        <v>46</v>
      </c>
      <c r="U14" s="30">
        <v>35</v>
      </c>
      <c r="V14" s="30">
        <v>1167</v>
      </c>
      <c r="W14" s="30">
        <v>52</v>
      </c>
    </row>
    <row r="15" spans="1:26" ht="25" customHeight="1" x14ac:dyDescent="0.2">
      <c r="A15" s="49"/>
      <c r="B15" s="45"/>
      <c r="C15" s="14" t="s">
        <v>5</v>
      </c>
      <c r="D15" s="30">
        <v>1363</v>
      </c>
      <c r="E15" s="30">
        <v>15</v>
      </c>
      <c r="F15" s="30">
        <v>394</v>
      </c>
      <c r="G15" s="30">
        <v>211</v>
      </c>
      <c r="H15" s="30">
        <v>435</v>
      </c>
      <c r="I15" s="30">
        <v>99</v>
      </c>
      <c r="J15" s="30">
        <v>20</v>
      </c>
      <c r="K15" s="30">
        <v>2</v>
      </c>
      <c r="L15" s="30">
        <v>134</v>
      </c>
      <c r="M15" s="30">
        <v>116</v>
      </c>
      <c r="N15" s="30">
        <v>8</v>
      </c>
      <c r="O15" s="30">
        <v>2</v>
      </c>
      <c r="P15" s="30">
        <v>5</v>
      </c>
      <c r="Q15" s="30">
        <v>3</v>
      </c>
      <c r="R15" s="30">
        <v>5</v>
      </c>
      <c r="S15" s="30">
        <v>8</v>
      </c>
      <c r="T15" s="30">
        <v>16</v>
      </c>
      <c r="U15" s="30">
        <v>24</v>
      </c>
      <c r="V15" s="30">
        <v>1013</v>
      </c>
      <c r="W15" s="30">
        <v>16</v>
      </c>
    </row>
    <row r="16" spans="1:26" ht="25" customHeight="1" x14ac:dyDescent="0.2">
      <c r="A16" s="49"/>
      <c r="B16" s="45" t="s">
        <v>10</v>
      </c>
      <c r="C16" s="14" t="s">
        <v>4</v>
      </c>
      <c r="D16" s="30">
        <v>337</v>
      </c>
      <c r="E16" s="30">
        <v>27</v>
      </c>
      <c r="F16" s="30">
        <v>6</v>
      </c>
      <c r="G16" s="30">
        <v>14</v>
      </c>
      <c r="H16" s="30">
        <v>22</v>
      </c>
      <c r="I16" s="30">
        <v>30</v>
      </c>
      <c r="J16" s="30">
        <v>76</v>
      </c>
      <c r="K16" s="30">
        <v>1</v>
      </c>
      <c r="L16" s="30">
        <v>57</v>
      </c>
      <c r="M16" s="30">
        <v>51</v>
      </c>
      <c r="N16" s="30">
        <v>1</v>
      </c>
      <c r="O16" s="30">
        <v>4</v>
      </c>
      <c r="P16" s="30">
        <v>0</v>
      </c>
      <c r="Q16" s="30">
        <v>1</v>
      </c>
      <c r="R16" s="30">
        <v>18</v>
      </c>
      <c r="S16" s="30">
        <v>78</v>
      </c>
      <c r="T16" s="30">
        <v>5</v>
      </c>
      <c r="U16" s="30">
        <v>3</v>
      </c>
      <c r="V16" s="30">
        <v>287</v>
      </c>
      <c r="W16" s="30">
        <v>27</v>
      </c>
    </row>
    <row r="17" spans="1:23" ht="25" customHeight="1" x14ac:dyDescent="0.2">
      <c r="A17" s="49"/>
      <c r="B17" s="45"/>
      <c r="C17" s="14" t="s">
        <v>5</v>
      </c>
      <c r="D17" s="30">
        <v>211</v>
      </c>
      <c r="E17" s="30">
        <v>3</v>
      </c>
      <c r="F17" s="30">
        <v>38</v>
      </c>
      <c r="G17" s="30">
        <v>35</v>
      </c>
      <c r="H17" s="30">
        <v>60</v>
      </c>
      <c r="I17" s="30">
        <v>7</v>
      </c>
      <c r="J17" s="30">
        <v>22</v>
      </c>
      <c r="K17" s="30">
        <v>0</v>
      </c>
      <c r="L17" s="30">
        <v>29</v>
      </c>
      <c r="M17" s="30">
        <v>29</v>
      </c>
      <c r="N17" s="30">
        <v>0</v>
      </c>
      <c r="O17" s="30">
        <v>0</v>
      </c>
      <c r="P17" s="30">
        <v>0</v>
      </c>
      <c r="Q17" s="30">
        <v>0</v>
      </c>
      <c r="R17" s="30">
        <v>4</v>
      </c>
      <c r="S17" s="30">
        <v>7</v>
      </c>
      <c r="T17" s="30">
        <v>4</v>
      </c>
      <c r="U17" s="30">
        <v>2</v>
      </c>
      <c r="V17" s="30">
        <v>196</v>
      </c>
      <c r="W17" s="30">
        <v>5</v>
      </c>
    </row>
    <row r="18" spans="1:23" ht="25" customHeight="1" x14ac:dyDescent="0.2">
      <c r="A18" s="49"/>
      <c r="B18" s="45" t="s">
        <v>11</v>
      </c>
      <c r="C18" s="14" t="s">
        <v>4</v>
      </c>
      <c r="D18" s="30">
        <v>1234</v>
      </c>
      <c r="E18" s="30">
        <v>225</v>
      </c>
      <c r="F18" s="30">
        <v>29</v>
      </c>
      <c r="G18" s="30">
        <v>42</v>
      </c>
      <c r="H18" s="30">
        <v>26</v>
      </c>
      <c r="I18" s="30">
        <v>53</v>
      </c>
      <c r="J18" s="30">
        <v>6</v>
      </c>
      <c r="K18" s="30">
        <v>1</v>
      </c>
      <c r="L18" s="30">
        <v>513</v>
      </c>
      <c r="M18" s="30">
        <v>266</v>
      </c>
      <c r="N18" s="30">
        <v>66</v>
      </c>
      <c r="O18" s="30">
        <v>110</v>
      </c>
      <c r="P18" s="30">
        <v>10</v>
      </c>
      <c r="Q18" s="30">
        <v>61</v>
      </c>
      <c r="R18" s="30">
        <v>56</v>
      </c>
      <c r="S18" s="30">
        <v>195</v>
      </c>
      <c r="T18" s="30">
        <v>27</v>
      </c>
      <c r="U18" s="30">
        <v>61</v>
      </c>
      <c r="V18" s="30">
        <v>1088</v>
      </c>
      <c r="W18" s="30">
        <v>11</v>
      </c>
    </row>
    <row r="19" spans="1:23" ht="25" customHeight="1" x14ac:dyDescent="0.2">
      <c r="A19" s="49"/>
      <c r="B19" s="45"/>
      <c r="C19" s="14" t="s">
        <v>5</v>
      </c>
      <c r="D19" s="30">
        <v>125</v>
      </c>
      <c r="E19" s="30">
        <v>29</v>
      </c>
      <c r="F19" s="30">
        <v>9</v>
      </c>
      <c r="G19" s="30">
        <v>10</v>
      </c>
      <c r="H19" s="30">
        <v>7</v>
      </c>
      <c r="I19" s="30">
        <v>3</v>
      </c>
      <c r="J19" s="30">
        <v>0</v>
      </c>
      <c r="K19" s="30">
        <v>0</v>
      </c>
      <c r="L19" s="30">
        <v>43</v>
      </c>
      <c r="M19" s="30">
        <v>27</v>
      </c>
      <c r="N19" s="30">
        <v>7</v>
      </c>
      <c r="O19" s="30">
        <v>2</v>
      </c>
      <c r="P19" s="30">
        <v>2</v>
      </c>
      <c r="Q19" s="30">
        <v>5</v>
      </c>
      <c r="R19" s="30">
        <v>3</v>
      </c>
      <c r="S19" s="30">
        <v>5</v>
      </c>
      <c r="T19" s="30">
        <v>7</v>
      </c>
      <c r="U19" s="30">
        <v>9</v>
      </c>
      <c r="V19" s="30">
        <v>112</v>
      </c>
      <c r="W19" s="30">
        <v>0</v>
      </c>
    </row>
    <row r="20" spans="1:23" ht="25" customHeight="1" x14ac:dyDescent="0.2">
      <c r="A20" s="49"/>
      <c r="B20" s="45" t="s">
        <v>12</v>
      </c>
      <c r="C20" s="14" t="s">
        <v>4</v>
      </c>
      <c r="D20" s="30">
        <v>226</v>
      </c>
      <c r="E20" s="30">
        <v>9</v>
      </c>
      <c r="F20" s="30">
        <v>53</v>
      </c>
      <c r="G20" s="30">
        <v>25</v>
      </c>
      <c r="H20" s="30">
        <v>28</v>
      </c>
      <c r="I20" s="30">
        <v>27</v>
      </c>
      <c r="J20" s="30">
        <v>2</v>
      </c>
      <c r="K20" s="30">
        <v>4</v>
      </c>
      <c r="L20" s="30">
        <v>37</v>
      </c>
      <c r="M20" s="30">
        <v>30</v>
      </c>
      <c r="N20" s="30">
        <v>3</v>
      </c>
      <c r="O20" s="30">
        <v>4</v>
      </c>
      <c r="P20" s="30">
        <v>0</v>
      </c>
      <c r="Q20" s="30">
        <v>0</v>
      </c>
      <c r="R20" s="30">
        <v>5</v>
      </c>
      <c r="S20" s="30">
        <v>17</v>
      </c>
      <c r="T20" s="30">
        <v>5</v>
      </c>
      <c r="U20" s="30">
        <v>14</v>
      </c>
      <c r="V20" s="30">
        <v>169</v>
      </c>
      <c r="W20" s="30">
        <v>3</v>
      </c>
    </row>
    <row r="21" spans="1:23" ht="25" customHeight="1" x14ac:dyDescent="0.2">
      <c r="A21" s="49"/>
      <c r="B21" s="45"/>
      <c r="C21" s="14" t="s">
        <v>5</v>
      </c>
      <c r="D21" s="30">
        <v>660</v>
      </c>
      <c r="E21" s="30">
        <v>9</v>
      </c>
      <c r="F21" s="30">
        <v>377</v>
      </c>
      <c r="G21" s="30">
        <v>78</v>
      </c>
      <c r="H21" s="30">
        <v>111</v>
      </c>
      <c r="I21" s="30">
        <v>18</v>
      </c>
      <c r="J21" s="30">
        <v>0</v>
      </c>
      <c r="K21" s="30">
        <v>0</v>
      </c>
      <c r="L21" s="30">
        <v>37</v>
      </c>
      <c r="M21" s="30">
        <v>32</v>
      </c>
      <c r="N21" s="30">
        <v>5</v>
      </c>
      <c r="O21" s="30">
        <v>0</v>
      </c>
      <c r="P21" s="30">
        <v>0</v>
      </c>
      <c r="Q21" s="30">
        <v>0</v>
      </c>
      <c r="R21" s="30">
        <v>3</v>
      </c>
      <c r="S21" s="30">
        <v>4</v>
      </c>
      <c r="T21" s="30">
        <v>3</v>
      </c>
      <c r="U21" s="30">
        <v>20</v>
      </c>
      <c r="V21" s="30">
        <v>547</v>
      </c>
      <c r="W21" s="30">
        <v>3</v>
      </c>
    </row>
    <row r="22" spans="1:23" ht="25" customHeight="1" x14ac:dyDescent="0.2">
      <c r="A22" s="49"/>
      <c r="B22" s="45" t="s">
        <v>13</v>
      </c>
      <c r="C22" s="14" t="s">
        <v>4</v>
      </c>
      <c r="D22" s="30">
        <v>122</v>
      </c>
      <c r="E22" s="30">
        <v>2</v>
      </c>
      <c r="F22" s="30">
        <v>3</v>
      </c>
      <c r="G22" s="30">
        <v>13</v>
      </c>
      <c r="H22" s="30">
        <v>15</v>
      </c>
      <c r="I22" s="30">
        <v>6</v>
      </c>
      <c r="J22" s="30">
        <v>0</v>
      </c>
      <c r="K22" s="30">
        <v>14</v>
      </c>
      <c r="L22" s="30">
        <v>32</v>
      </c>
      <c r="M22" s="30">
        <v>22</v>
      </c>
      <c r="N22" s="30">
        <v>2</v>
      </c>
      <c r="O22" s="30">
        <v>8</v>
      </c>
      <c r="P22" s="30">
        <v>0</v>
      </c>
      <c r="Q22" s="30">
        <v>0</v>
      </c>
      <c r="R22" s="30">
        <v>13</v>
      </c>
      <c r="S22" s="30">
        <v>6</v>
      </c>
      <c r="T22" s="30">
        <v>13</v>
      </c>
      <c r="U22" s="30">
        <v>5</v>
      </c>
      <c r="V22" s="30">
        <v>113</v>
      </c>
      <c r="W22" s="30">
        <v>7</v>
      </c>
    </row>
    <row r="23" spans="1:23" ht="25" customHeight="1" x14ac:dyDescent="0.2">
      <c r="A23" s="49"/>
      <c r="B23" s="45"/>
      <c r="C23" s="14" t="s">
        <v>5</v>
      </c>
      <c r="D23" s="30">
        <v>34</v>
      </c>
      <c r="E23" s="30">
        <v>0</v>
      </c>
      <c r="F23" s="30">
        <v>8</v>
      </c>
      <c r="G23" s="30">
        <v>9</v>
      </c>
      <c r="H23" s="30">
        <v>10</v>
      </c>
      <c r="I23" s="30">
        <v>0</v>
      </c>
      <c r="J23" s="30">
        <v>0</v>
      </c>
      <c r="K23" s="30">
        <v>0</v>
      </c>
      <c r="L23" s="30">
        <v>4</v>
      </c>
      <c r="M23" s="30">
        <v>4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3</v>
      </c>
      <c r="U23" s="30">
        <v>0</v>
      </c>
      <c r="V23" s="30">
        <v>34</v>
      </c>
      <c r="W23" s="30">
        <v>0</v>
      </c>
    </row>
    <row r="24" spans="1:23" ht="25" customHeight="1" x14ac:dyDescent="0.2">
      <c r="A24" s="49"/>
      <c r="B24" s="45" t="s">
        <v>14</v>
      </c>
      <c r="C24" s="14" t="s">
        <v>4</v>
      </c>
      <c r="D24" s="30">
        <v>39</v>
      </c>
      <c r="E24" s="30">
        <v>0</v>
      </c>
      <c r="F24" s="30">
        <v>0</v>
      </c>
      <c r="G24" s="30">
        <v>0</v>
      </c>
      <c r="H24" s="30">
        <v>26</v>
      </c>
      <c r="I24" s="30">
        <v>2</v>
      </c>
      <c r="J24" s="30">
        <v>0</v>
      </c>
      <c r="K24" s="30">
        <v>0</v>
      </c>
      <c r="L24" s="30">
        <v>10</v>
      </c>
      <c r="M24" s="30">
        <v>10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1</v>
      </c>
      <c r="T24" s="30">
        <v>0</v>
      </c>
      <c r="U24" s="30">
        <v>0</v>
      </c>
      <c r="V24" s="30">
        <v>37</v>
      </c>
      <c r="W24" s="30">
        <v>0</v>
      </c>
    </row>
    <row r="25" spans="1:23" ht="25" customHeight="1" x14ac:dyDescent="0.2">
      <c r="A25" s="49"/>
      <c r="B25" s="45"/>
      <c r="C25" s="14" t="s">
        <v>5</v>
      </c>
      <c r="D25" s="30">
        <v>86</v>
      </c>
      <c r="E25" s="30">
        <v>0</v>
      </c>
      <c r="F25" s="30">
        <v>1</v>
      </c>
      <c r="G25" s="30">
        <v>10</v>
      </c>
      <c r="H25" s="30">
        <v>52</v>
      </c>
      <c r="I25" s="30">
        <v>2</v>
      </c>
      <c r="J25" s="30">
        <v>0</v>
      </c>
      <c r="K25" s="30">
        <v>0</v>
      </c>
      <c r="L25" s="30">
        <v>19</v>
      </c>
      <c r="M25" s="30">
        <v>19</v>
      </c>
      <c r="N25" s="30">
        <v>0</v>
      </c>
      <c r="O25" s="30">
        <v>0</v>
      </c>
      <c r="P25" s="30">
        <v>0</v>
      </c>
      <c r="Q25" s="30">
        <v>0</v>
      </c>
      <c r="R25" s="30">
        <v>1</v>
      </c>
      <c r="S25" s="30">
        <v>1</v>
      </c>
      <c r="T25" s="30">
        <v>0</v>
      </c>
      <c r="U25" s="30">
        <v>0</v>
      </c>
      <c r="V25" s="30">
        <v>46</v>
      </c>
      <c r="W25" s="30">
        <v>1</v>
      </c>
    </row>
    <row r="26" spans="1:23" ht="25" customHeight="1" x14ac:dyDescent="0.2">
      <c r="A26" s="49"/>
      <c r="B26" s="45" t="s">
        <v>15</v>
      </c>
      <c r="C26" s="14" t="s">
        <v>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</row>
    <row r="27" spans="1:23" ht="25" customHeight="1" x14ac:dyDescent="0.2">
      <c r="A27" s="49"/>
      <c r="B27" s="45"/>
      <c r="C27" s="14" t="s">
        <v>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</row>
    <row r="28" spans="1:23" ht="25" customHeight="1" x14ac:dyDescent="0.2">
      <c r="A28" s="49"/>
      <c r="B28" s="45" t="s">
        <v>16</v>
      </c>
      <c r="C28" s="14" t="s">
        <v>4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</row>
    <row r="29" spans="1:23" ht="25" customHeight="1" x14ac:dyDescent="0.2">
      <c r="A29" s="49"/>
      <c r="B29" s="45"/>
      <c r="C29" s="14" t="s">
        <v>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</row>
    <row r="30" spans="1:23" ht="25" customHeight="1" x14ac:dyDescent="0.2">
      <c r="A30" s="49"/>
      <c r="B30" s="45" t="s">
        <v>17</v>
      </c>
      <c r="C30" s="14" t="s">
        <v>4</v>
      </c>
      <c r="D30" s="30">
        <v>1</v>
      </c>
      <c r="E30" s="30">
        <v>0</v>
      </c>
      <c r="F30" s="30">
        <v>0</v>
      </c>
      <c r="G30" s="30">
        <v>0</v>
      </c>
      <c r="H30" s="30">
        <v>1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1</v>
      </c>
      <c r="W30" s="30">
        <v>0</v>
      </c>
    </row>
    <row r="31" spans="1:23" ht="25" customHeight="1" x14ac:dyDescent="0.2">
      <c r="A31" s="49"/>
      <c r="B31" s="45"/>
      <c r="C31" s="14" t="s">
        <v>5</v>
      </c>
      <c r="D31" s="30">
        <v>12</v>
      </c>
      <c r="E31" s="30">
        <v>0</v>
      </c>
      <c r="F31" s="30">
        <v>0</v>
      </c>
      <c r="G31" s="30">
        <v>0</v>
      </c>
      <c r="H31" s="30">
        <v>11</v>
      </c>
      <c r="I31" s="30">
        <v>1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1</v>
      </c>
      <c r="W31" s="30">
        <v>0</v>
      </c>
    </row>
    <row r="32" spans="1:23" ht="25" customHeight="1" x14ac:dyDescent="0.2">
      <c r="A32" s="49"/>
      <c r="B32" s="45" t="s">
        <v>19</v>
      </c>
      <c r="C32" s="14" t="s">
        <v>4</v>
      </c>
      <c r="D32" s="30">
        <v>8</v>
      </c>
      <c r="E32" s="30">
        <v>0</v>
      </c>
      <c r="F32" s="30">
        <v>0</v>
      </c>
      <c r="G32" s="30">
        <v>0</v>
      </c>
      <c r="H32" s="30">
        <v>0</v>
      </c>
      <c r="I32" s="30">
        <v>5</v>
      </c>
      <c r="J32" s="30">
        <v>1</v>
      </c>
      <c r="K32" s="30">
        <v>0</v>
      </c>
      <c r="L32" s="30">
        <v>1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0">
        <v>0</v>
      </c>
      <c r="T32" s="30">
        <v>1</v>
      </c>
      <c r="U32" s="30">
        <v>0</v>
      </c>
      <c r="V32" s="30">
        <v>3</v>
      </c>
      <c r="W32" s="30">
        <v>0</v>
      </c>
    </row>
    <row r="33" spans="1:23" ht="25" customHeight="1" x14ac:dyDescent="0.2">
      <c r="A33" s="49"/>
      <c r="B33" s="45"/>
      <c r="C33" s="14" t="s">
        <v>5</v>
      </c>
      <c r="D33" s="30">
        <v>6</v>
      </c>
      <c r="E33" s="30">
        <v>0</v>
      </c>
      <c r="F33" s="30">
        <v>1</v>
      </c>
      <c r="G33" s="30">
        <v>0</v>
      </c>
      <c r="H33" s="30">
        <v>2</v>
      </c>
      <c r="I33" s="30">
        <v>3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3</v>
      </c>
      <c r="W33" s="30">
        <v>0</v>
      </c>
    </row>
    <row r="34" spans="1:23" ht="25" customHeight="1" x14ac:dyDescent="0.2">
      <c r="A34" s="49"/>
      <c r="B34" s="50" t="s">
        <v>21</v>
      </c>
      <c r="C34" s="14" t="s">
        <v>4</v>
      </c>
      <c r="D34" s="30">
        <v>196</v>
      </c>
      <c r="E34" s="30">
        <v>11</v>
      </c>
      <c r="F34" s="30">
        <v>29</v>
      </c>
      <c r="G34" s="30">
        <v>14</v>
      </c>
      <c r="H34" s="30">
        <v>15</v>
      </c>
      <c r="I34" s="30">
        <v>38</v>
      </c>
      <c r="J34" s="30">
        <v>9</v>
      </c>
      <c r="K34" s="30">
        <v>0</v>
      </c>
      <c r="L34" s="30">
        <v>52</v>
      </c>
      <c r="M34" s="30">
        <v>34</v>
      </c>
      <c r="N34" s="30">
        <v>0</v>
      </c>
      <c r="O34" s="30">
        <v>17</v>
      </c>
      <c r="P34" s="30">
        <v>0</v>
      </c>
      <c r="Q34" s="30">
        <v>1</v>
      </c>
      <c r="R34" s="30">
        <v>5</v>
      </c>
      <c r="S34" s="30">
        <v>20</v>
      </c>
      <c r="T34" s="30">
        <v>3</v>
      </c>
      <c r="U34" s="30">
        <v>0</v>
      </c>
      <c r="V34" s="30">
        <v>149</v>
      </c>
      <c r="W34" s="30">
        <v>5</v>
      </c>
    </row>
    <row r="35" spans="1:23" ht="25" customHeight="1" x14ac:dyDescent="0.2">
      <c r="A35" s="49"/>
      <c r="B35" s="45"/>
      <c r="C35" s="14" t="s">
        <v>5</v>
      </c>
      <c r="D35" s="30">
        <v>174</v>
      </c>
      <c r="E35" s="30">
        <v>3</v>
      </c>
      <c r="F35" s="30">
        <v>62</v>
      </c>
      <c r="G35" s="30">
        <v>33</v>
      </c>
      <c r="H35" s="30">
        <v>43</v>
      </c>
      <c r="I35" s="30">
        <v>11</v>
      </c>
      <c r="J35" s="30">
        <v>1</v>
      </c>
      <c r="K35" s="30">
        <v>0</v>
      </c>
      <c r="L35" s="30">
        <v>11</v>
      </c>
      <c r="M35" s="30">
        <v>10</v>
      </c>
      <c r="N35" s="30">
        <v>1</v>
      </c>
      <c r="O35" s="30">
        <v>0</v>
      </c>
      <c r="P35" s="30">
        <v>0</v>
      </c>
      <c r="Q35" s="30">
        <v>0</v>
      </c>
      <c r="R35" s="30">
        <v>1</v>
      </c>
      <c r="S35" s="30">
        <v>1</v>
      </c>
      <c r="T35" s="30">
        <v>5</v>
      </c>
      <c r="U35" s="30">
        <v>3</v>
      </c>
      <c r="V35" s="30">
        <v>159</v>
      </c>
      <c r="W35" s="30">
        <v>1</v>
      </c>
    </row>
    <row r="36" spans="1:23" s="28" customFormat="1" ht="22.5" customHeight="1" x14ac:dyDescent="0.2">
      <c r="A36" s="29"/>
    </row>
    <row r="37" spans="1:23" s="28" customFormat="1" ht="22.5" customHeight="1" x14ac:dyDescent="0.2">
      <c r="A37" s="29"/>
    </row>
    <row r="38" spans="1:23" s="28" customFormat="1" ht="22.5" customHeight="1" x14ac:dyDescent="0.2">
      <c r="A38" s="29"/>
    </row>
    <row r="39" spans="1:23" s="28" customFormat="1" ht="22.5" customHeight="1" x14ac:dyDescent="0.2">
      <c r="A39" s="29"/>
    </row>
    <row r="40" spans="1:23" s="28" customFormat="1" ht="22.5" customHeight="1" x14ac:dyDescent="0.2">
      <c r="A40" s="29"/>
    </row>
    <row r="41" spans="1:23" s="28" customFormat="1" ht="22.5" customHeight="1" x14ac:dyDescent="0.2">
      <c r="A41" s="29"/>
    </row>
    <row r="42" spans="1:23" s="28" customFormat="1" ht="22.5" customHeight="1" x14ac:dyDescent="0.2">
      <c r="A42" s="29"/>
    </row>
    <row r="43" spans="1:23" s="28" customFormat="1" ht="22.5" customHeight="1" x14ac:dyDescent="0.2">
      <c r="A43" s="29"/>
    </row>
    <row r="44" spans="1:23" ht="22.5" customHeight="1" x14ac:dyDescent="0.2"/>
    <row r="45" spans="1:23" ht="22.5" customHeight="1" x14ac:dyDescent="0.2"/>
    <row r="46" spans="1:23" ht="22.5" customHeight="1" x14ac:dyDescent="0.2"/>
    <row r="47" spans="1:23" ht="22.5" customHeight="1" x14ac:dyDescent="0.2"/>
  </sheetData>
  <mergeCells count="29">
    <mergeCell ref="H3:H4"/>
    <mergeCell ref="G3:G4"/>
    <mergeCell ref="F3:F4"/>
    <mergeCell ref="E3:E4"/>
    <mergeCell ref="U3:U4"/>
    <mergeCell ref="T3:T4"/>
    <mergeCell ref="S3:S4"/>
    <mergeCell ref="R3:R4"/>
    <mergeCell ref="L3:Q3"/>
    <mergeCell ref="J3:K3"/>
    <mergeCell ref="I3:I4"/>
    <mergeCell ref="A11:B13"/>
    <mergeCell ref="A14:A35"/>
    <mergeCell ref="B14:B15"/>
    <mergeCell ref="B22:B23"/>
    <mergeCell ref="B20:B21"/>
    <mergeCell ref="B18:B19"/>
    <mergeCell ref="B16:B17"/>
    <mergeCell ref="B30:B31"/>
    <mergeCell ref="B28:B29"/>
    <mergeCell ref="B26:B27"/>
    <mergeCell ref="B24:B25"/>
    <mergeCell ref="B34:B35"/>
    <mergeCell ref="B32:B33"/>
    <mergeCell ref="D2:F2"/>
    <mergeCell ref="D3:D4"/>
    <mergeCell ref="A3:C4"/>
    <mergeCell ref="A5:B7"/>
    <mergeCell ref="A8:B10"/>
  </mergeCells>
  <phoneticPr fontId="2"/>
  <pageMargins left="0.23622047244094491" right="0.23622047244094491" top="0.55118110236220474" bottom="0.55118110236220474" header="0.31496062992125984" footer="0.31496062992125984"/>
  <pageSetup paperSize="9" scale="63" fitToHeight="0" orientation="landscape" r:id="rId1"/>
  <headerFooter alignWithMargins="0">
    <oddFooter>&amp;C&amp;"ＭＳ Ｐ明朝,標準"&amp;P　/　&amp;N　ページ</oddFooter>
  </headerFooter>
  <rowBreaks count="1" manualBreakCount="1">
    <brk id="3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14-5表 </vt:lpstr>
      <vt:lpstr>'14-5表 '!Print_Area</vt:lpstr>
      <vt:lpstr>'14-5表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山口＿賢一</cp:lastModifiedBy>
  <cp:lastPrinted>2024-02-01T03:36:12Z</cp:lastPrinted>
  <dcterms:created xsi:type="dcterms:W3CDTF">2008-01-28T02:51:33Z</dcterms:created>
  <dcterms:modified xsi:type="dcterms:W3CDTF">2024-02-11T01:54:26Z</dcterms:modified>
</cp:coreProperties>
</file>