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14_転入数・転出数・転入超過数の推移（北海道）\"/>
    </mc:Choice>
  </mc:AlternateContent>
  <bookViews>
    <workbookView xWindow="0" yWindow="0" windowWidth="19200" windowHeight="6975"/>
  </bookViews>
  <sheets>
    <sheet name="14" sheetId="54" r:id="rId1"/>
  </sheets>
  <definedNames>
    <definedName name="_Fill" localSheetId="0" hidden="1">#REF!</definedName>
    <definedName name="_Fill" hidden="1">#REF!</definedName>
    <definedName name="_Order1" hidden="1">255</definedName>
    <definedName name="_xlnm.Print_Area" localSheetId="0">'14'!$A$1:$M$46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E44" i="54" l="1"/>
  <c r="D44" i="54"/>
  <c r="C44" i="54"/>
  <c r="M37" i="54"/>
  <c r="L37" i="54" l="1"/>
  <c r="K37" i="54"/>
  <c r="J37" i="54"/>
  <c r="I37" i="54"/>
  <c r="H37" i="54"/>
  <c r="G37" i="54"/>
  <c r="F37" i="54"/>
  <c r="E37" i="54"/>
  <c r="D37" i="54"/>
  <c r="C37" i="54"/>
  <c r="M31" i="54"/>
  <c r="L31" i="54"/>
  <c r="K31" i="54"/>
  <c r="J31" i="54"/>
  <c r="I31" i="54"/>
  <c r="H31" i="54"/>
  <c r="G31" i="54"/>
  <c r="F31" i="54"/>
  <c r="E31" i="54"/>
  <c r="D31" i="54"/>
  <c r="C31" i="54"/>
  <c r="M25" i="54"/>
  <c r="L25" i="54"/>
  <c r="K25" i="54"/>
  <c r="J25" i="54"/>
  <c r="I25" i="54"/>
  <c r="H25" i="54"/>
  <c r="G25" i="54"/>
  <c r="F25" i="54"/>
  <c r="E25" i="54"/>
  <c r="D25" i="54"/>
  <c r="C25" i="54"/>
  <c r="M19" i="54"/>
  <c r="L19" i="54"/>
  <c r="K19" i="54"/>
  <c r="J19" i="54"/>
  <c r="I19" i="54"/>
  <c r="H19" i="54"/>
  <c r="G19" i="54"/>
  <c r="F19" i="54"/>
  <c r="E19" i="54"/>
  <c r="D19" i="54"/>
  <c r="C19" i="54"/>
  <c r="M13" i="54"/>
  <c r="L13" i="54"/>
  <c r="K13" i="54"/>
  <c r="J13" i="54"/>
  <c r="I13" i="54"/>
  <c r="H13" i="54"/>
  <c r="G13" i="54"/>
  <c r="F13" i="54"/>
  <c r="E13" i="54"/>
  <c r="D13" i="54"/>
  <c r="C13" i="54"/>
  <c r="E7" i="54"/>
  <c r="F7" i="54"/>
  <c r="G7" i="54"/>
  <c r="H7" i="54"/>
  <c r="I7" i="54"/>
  <c r="J7" i="54"/>
  <c r="K7" i="54"/>
  <c r="L7" i="54"/>
  <c r="M7" i="54"/>
  <c r="D7" i="54"/>
  <c r="C7" i="54"/>
</calcChain>
</file>

<file path=xl/sharedStrings.xml><?xml version="1.0" encoding="utf-8"?>
<sst xmlns="http://schemas.openxmlformats.org/spreadsheetml/2006/main" count="162" uniqueCount="145">
  <si>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</si>
  <si>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</si>
  <si>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</si>
  <si>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</si>
  <si>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</si>
  <si>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</si>
  <si>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</si>
  <si>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</si>
  <si>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</si>
  <si>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</si>
  <si>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</si>
  <si>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昭和43年</t>
  </si>
  <si>
    <t>昭和45年</t>
  </si>
  <si>
    <t>昭和46年</t>
  </si>
  <si>
    <t>昭和47年</t>
  </si>
  <si>
    <t>昭和48年</t>
  </si>
  <si>
    <t>昭和49年</t>
  </si>
  <si>
    <t>昭和54年</t>
  </si>
  <si>
    <t>昭和55年</t>
  </si>
  <si>
    <t>昭和56年</t>
  </si>
  <si>
    <t>昭和57年</t>
  </si>
  <si>
    <t>昭和58年</t>
  </si>
  <si>
    <t>昭和59年</t>
  </si>
  <si>
    <t>昭和61年</t>
  </si>
  <si>
    <t>昭和62年</t>
  </si>
  <si>
    <t>1955年</t>
    <rPh sb="4" eb="5">
      <t>ネン</t>
    </rPh>
    <phoneticPr fontId="2"/>
  </si>
  <si>
    <t>1960年</t>
    <rPh sb="4" eb="5">
      <t>ネン</t>
    </rPh>
    <phoneticPr fontId="2"/>
  </si>
  <si>
    <t>1965年</t>
    <rPh sb="4" eb="5">
      <t>ネン</t>
    </rPh>
    <phoneticPr fontId="2"/>
  </si>
  <si>
    <t>1970年</t>
    <rPh sb="4" eb="5">
      <t>ネン</t>
    </rPh>
    <phoneticPr fontId="2"/>
  </si>
  <si>
    <t>1975年</t>
    <rPh sb="4" eb="5">
      <t>ネン</t>
    </rPh>
    <phoneticPr fontId="2"/>
  </si>
  <si>
    <t>1980年</t>
    <rPh sb="4" eb="5">
      <t>ネン</t>
    </rPh>
    <phoneticPr fontId="2"/>
  </si>
  <si>
    <t>1985年</t>
    <rPh sb="4" eb="5">
      <t>ネン</t>
    </rPh>
    <phoneticPr fontId="2"/>
  </si>
  <si>
    <t>1990年</t>
    <rPh sb="4" eb="5">
      <t>ネン</t>
    </rPh>
    <phoneticPr fontId="2"/>
  </si>
  <si>
    <t>1995年</t>
    <rPh sb="4" eb="5">
      <t>ネン</t>
    </rPh>
    <phoneticPr fontId="2"/>
  </si>
  <si>
    <t>2000年</t>
    <rPh sb="4" eb="5">
      <t>ネン</t>
    </rPh>
    <phoneticPr fontId="2"/>
  </si>
  <si>
    <t>2005年</t>
    <rPh sb="4" eb="5">
      <t>ネン</t>
    </rPh>
    <phoneticPr fontId="2"/>
  </si>
  <si>
    <t>2010年</t>
    <rPh sb="4" eb="5">
      <t>ネン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</si>
  <si>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</si>
  <si>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</si>
  <si>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</si>
  <si>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</si>
  <si>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</si>
  <si>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</si>
  <si>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</si>
  <si>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</si>
  <si>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</si>
  <si>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</si>
  <si>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</si>
  <si>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</si>
  <si>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</si>
  <si>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</si>
  <si>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</si>
  <si>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</si>
  <si>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</si>
  <si>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</si>
  <si>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</si>
  <si>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</si>
  <si>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</si>
  <si>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</si>
  <si>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</si>
  <si>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</si>
  <si>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</si>
  <si>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</si>
  <si>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</si>
  <si>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</si>
  <si>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</si>
  <si>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</si>
  <si>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</si>
  <si>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</si>
  <si>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</si>
  <si>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</si>
  <si>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</si>
  <si>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</si>
  <si>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</si>
  <si>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</si>
  <si>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</si>
  <si>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</si>
  <si>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</si>
  <si>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</si>
  <si>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</si>
  <si>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</si>
  <si>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</si>
  <si>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</si>
  <si>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</si>
  <si>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</si>
  <si>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2020年</t>
    <rPh sb="4" eb="5">
      <t>ネン</t>
    </rPh>
    <phoneticPr fontId="2"/>
  </si>
  <si>
    <t>1956年</t>
    <rPh sb="4" eb="5">
      <t>ネン</t>
    </rPh>
    <phoneticPr fontId="2"/>
  </si>
  <si>
    <t>1957年</t>
    <rPh sb="4" eb="5">
      <t>ネン</t>
    </rPh>
    <phoneticPr fontId="2"/>
  </si>
  <si>
    <t>1958年</t>
    <rPh sb="4" eb="5">
      <t>ネン</t>
    </rPh>
    <phoneticPr fontId="2"/>
  </si>
  <si>
    <t>1959年</t>
    <rPh sb="4" eb="5">
      <t>ネン</t>
    </rPh>
    <phoneticPr fontId="2"/>
  </si>
  <si>
    <t>2019年</t>
    <rPh sb="4" eb="5">
      <t>ネン</t>
    </rPh>
    <phoneticPr fontId="2"/>
  </si>
  <si>
    <t>(単位:人)</t>
    <rPh sb="1" eb="3">
      <t>タンイ</t>
    </rPh>
    <rPh sb="4" eb="5">
      <t>ニン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</si>
  <si>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</si>
  <si>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◎転入数・転出数・転入超過数の推移（北海道）</t>
    <rPh sb="1" eb="3">
      <t>テンニュウ</t>
    </rPh>
    <rPh sb="3" eb="4">
      <t>スウ</t>
    </rPh>
    <rPh sb="5" eb="7">
      <t>テンシュツ</t>
    </rPh>
    <rPh sb="7" eb="8">
      <t>スウ</t>
    </rPh>
    <rPh sb="9" eb="11">
      <t>テンニュウ</t>
    </rPh>
    <rPh sb="11" eb="13">
      <t>チョウカ</t>
    </rPh>
    <rPh sb="13" eb="14">
      <t>スウ</t>
    </rPh>
    <rPh sb="15" eb="17">
      <t>スイイ</t>
    </rPh>
    <rPh sb="18" eb="21">
      <t>ホッカイドウ</t>
    </rPh>
    <phoneticPr fontId="2"/>
  </si>
  <si>
    <t>転入数(A)</t>
    <rPh sb="0" eb="2">
      <t>テンニュウ</t>
    </rPh>
    <rPh sb="2" eb="3">
      <t>スウ</t>
    </rPh>
    <rPh sb="3" eb="4">
      <t>ゾウスウ</t>
    </rPh>
    <phoneticPr fontId="2"/>
  </si>
  <si>
    <t>転出数(B)</t>
    <rPh sb="0" eb="2">
      <t>テンシュツ</t>
    </rPh>
    <rPh sb="2" eb="3">
      <t>スウ</t>
    </rPh>
    <phoneticPr fontId="2"/>
  </si>
  <si>
    <t>転入超過数(A)+(B)</t>
    <rPh sb="0" eb="2">
      <t>テンニュウ</t>
    </rPh>
    <rPh sb="2" eb="4">
      <t>チョウカ</t>
    </rPh>
    <rPh sb="4" eb="5">
      <t>スウ</t>
    </rPh>
    <rPh sb="5" eb="6">
      <t>ゾウスウ</t>
    </rPh>
    <phoneticPr fontId="2"/>
  </si>
  <si>
    <t>転入超過数(A)-(B)</t>
    <rPh sb="0" eb="2">
      <t>テンニュウ</t>
    </rPh>
    <rPh sb="2" eb="4">
      <t>チョウカ</t>
    </rPh>
    <rPh sb="4" eb="5">
      <t>スウ</t>
    </rPh>
    <rPh sb="5" eb="6">
      <t>ゾウスウ</t>
    </rPh>
    <phoneticPr fontId="2"/>
  </si>
  <si>
    <t>昭和44年</t>
  </si>
  <si>
    <t>昭和50年</t>
  </si>
  <si>
    <t>昭和51年</t>
  </si>
  <si>
    <t>昭和60年</t>
  </si>
  <si>
    <t>昭和41年</t>
    <phoneticPr fontId="2"/>
  </si>
  <si>
    <t>昭和42年</t>
    <phoneticPr fontId="2"/>
  </si>
  <si>
    <t>昭和52年</t>
    <phoneticPr fontId="2"/>
  </si>
  <si>
    <t>昭和53年</t>
    <phoneticPr fontId="2"/>
  </si>
  <si>
    <t>昭和63年</t>
    <phoneticPr fontId="2"/>
  </si>
  <si>
    <t>平成元年</t>
    <rPh sb="0" eb="2">
      <t>ヘイセイ</t>
    </rPh>
    <rPh sb="2" eb="4">
      <t>ガンネン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</si>
  <si>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</si>
  <si>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</si>
  <si>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</si>
  <si>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</si>
  <si>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</si>
  <si>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</si>
  <si>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</si>
  <si>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</si>
  <si>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</si>
  <si>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</si>
  <si>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</si>
  <si>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</si>
  <si>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</si>
  <si>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</si>
  <si>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</si>
  <si>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</si>
  <si>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</si>
  <si>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</si>
  <si>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</si>
  <si>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</si>
  <si>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</si>
  <si>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</si>
  <si>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</si>
  <si>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</si>
  <si>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</si>
  <si>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</si>
  <si>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</si>
  <si>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</si>
  <si>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</si>
  <si>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</si>
  <si>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</si>
  <si>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</si>
  <si>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</si>
  <si>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</si>
  <si>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</si>
  <si>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</si>
  <si>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総務省｢住民基本台帳人口移動報告｣(日本人のみ)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</si>
</sst>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38" fontId="7" fillId="0" borderId="0" xfId="3" applyFont="1" applyBorder="1" applyAlignment="1">
      <alignment horizontal="right" vertical="center"/>
    </xf>
    <xf numFmtId="38" fontId="7" fillId="0" borderId="0" xfId="3" applyFont="1" applyBorder="1">
      <alignment vertical="center"/>
    </xf>
    <xf numFmtId="0" fontId="12" fillId="0" borderId="4" xfId="1" applyFont="1" applyFill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6" xfId="3" applyFont="1" applyFill="1" applyBorder="1">
      <alignment vertical="center"/>
    </xf>
    <xf numFmtId="38" fontId="7" fillId="0" borderId="3" xfId="3" applyFont="1" applyFill="1" applyBorder="1">
      <alignment vertical="center"/>
    </xf>
    <xf numFmtId="38" fontId="7" fillId="0" borderId="6" xfId="3" applyFont="1" applyBorder="1" applyAlignment="1">
      <alignment horizontal="right" vertical="center"/>
    </xf>
    <xf numFmtId="38" fontId="7" fillId="0" borderId="8" xfId="3" applyFont="1" applyBorder="1" applyAlignment="1">
      <alignment horizontal="right" vertical="center"/>
    </xf>
    <xf numFmtId="38" fontId="10" fillId="0" borderId="2" xfId="3" applyFont="1" applyBorder="1" applyAlignment="1">
      <alignment horizontal="center" vertical="center"/>
    </xf>
    <xf numFmtId="38" fontId="10" fillId="0" borderId="5" xfId="3" applyFont="1" applyBorder="1" applyAlignment="1">
      <alignment horizontal="center" vertical="center"/>
    </xf>
    <xf numFmtId="38" fontId="7" fillId="0" borderId="8" xfId="3" applyFont="1" applyFill="1" applyBorder="1">
      <alignment vertical="center"/>
    </xf>
    <xf numFmtId="38" fontId="7" fillId="0" borderId="1" xfId="3" applyFont="1" applyFill="1" applyBorder="1">
      <alignment vertical="center"/>
    </xf>
    <xf numFmtId="38" fontId="7" fillId="0" borderId="1" xfId="3" applyFont="1" applyFill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38" fontId="7" fillId="0" borderId="16" xfId="3" applyFont="1" applyFill="1" applyBorder="1">
      <alignment vertical="center"/>
    </xf>
    <xf numFmtId="38" fontId="7" fillId="0" borderId="7" xfId="3" applyFont="1" applyFill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0" fillId="0" borderId="10" xfId="3" applyFont="1" applyBorder="1" applyAlignment="1">
      <alignment horizontal="center" vertical="center"/>
    </xf>
    <xf numFmtId="38" fontId="10" fillId="0" borderId="9" xfId="3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38" fontId="13" fillId="0" borderId="6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13" fillId="0" borderId="1" xfId="3" applyFont="1" applyFill="1" applyBorder="1">
      <alignment vertical="center"/>
    </xf>
    <xf numFmtId="38" fontId="13" fillId="0" borderId="6" xfId="3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="80" zoomScaleNormal="80" zoomScaleSheetLayoutView="80" workbookViewId="0"/>
  </sheetViews>
  <sheetFormatPr defaultColWidth="12.625" defaultRowHeight="20.100000000000001" customHeight="1" x14ac:dyDescent="0.15"/>
  <cols>
    <col min="1" max="1" width="6.625" style="2" customWidth="1"/>
    <col min="2" max="2" width="20.625" style="2" customWidth="1"/>
    <col min="3" max="13" width="12.125" style="2" customWidth="1"/>
    <col min="14" max="16384" width="12.625" style="2"/>
  </cols>
  <sheetData>
    <row r="1" spans="1:13" ht="21.95" customHeight="1" x14ac:dyDescent="0.15">
      <c r="A1" s="1" t="s">
        <v>93</v>
      </c>
    </row>
    <row r="2" spans="1:13" ht="18" customHeight="1" x14ac:dyDescent="0.15">
      <c r="A2" s="3"/>
      <c r="M2" s="4" t="s">
        <v>91</v>
      </c>
    </row>
    <row r="3" spans="1:13" ht="18" customHeight="1" x14ac:dyDescent="0.15">
      <c r="A3" s="3"/>
      <c r="B3" s="33"/>
      <c r="C3" s="22" t="s">
        <v>25</v>
      </c>
      <c r="D3" s="23" t="s">
        <v>86</v>
      </c>
      <c r="E3" s="24" t="s">
        <v>87</v>
      </c>
      <c r="F3" s="27" t="s">
        <v>88</v>
      </c>
      <c r="G3" s="23" t="s">
        <v>89</v>
      </c>
      <c r="H3" s="24" t="s">
        <v>26</v>
      </c>
      <c r="I3" s="27" t="s">
        <v>37</v>
      </c>
      <c r="J3" s="23" t="s">
        <v>38</v>
      </c>
      <c r="K3" s="24" t="s">
        <v>39</v>
      </c>
      <c r="L3" s="27" t="s">
        <v>40</v>
      </c>
      <c r="M3" s="23" t="s">
        <v>27</v>
      </c>
    </row>
    <row r="4" spans="1:13" ht="18" customHeight="1" thickBot="1" x14ac:dyDescent="0.2">
      <c r="A4" s="3"/>
      <c r="B4" s="34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</row>
    <row r="5" spans="1:13" ht="18" customHeight="1" thickTop="1" x14ac:dyDescent="0.15">
      <c r="B5" s="25" t="s">
        <v>94</v>
      </c>
      <c r="C5" s="11">
        <v>49399</v>
      </c>
      <c r="D5" s="20">
        <v>43581</v>
      </c>
      <c r="E5" s="20">
        <v>65458</v>
      </c>
      <c r="F5" s="20">
        <v>64504</v>
      </c>
      <c r="G5" s="20">
        <v>55513</v>
      </c>
      <c r="H5" s="20">
        <v>53778</v>
      </c>
      <c r="I5" s="20">
        <v>50052</v>
      </c>
      <c r="J5" s="20">
        <v>54729</v>
      </c>
      <c r="K5" s="20">
        <v>62057</v>
      </c>
      <c r="L5" s="20">
        <v>63279</v>
      </c>
      <c r="M5" s="20">
        <v>66052</v>
      </c>
    </row>
    <row r="6" spans="1:13" ht="18" customHeight="1" x14ac:dyDescent="0.15">
      <c r="B6" s="26" t="s">
        <v>95</v>
      </c>
      <c r="C6" s="16">
        <v>48642</v>
      </c>
      <c r="D6" s="21">
        <v>45946</v>
      </c>
      <c r="E6" s="21">
        <v>52535</v>
      </c>
      <c r="F6" s="21">
        <v>53464</v>
      </c>
      <c r="G6" s="21">
        <v>55108</v>
      </c>
      <c r="H6" s="21">
        <v>68087</v>
      </c>
      <c r="I6" s="21">
        <v>80055</v>
      </c>
      <c r="J6" s="21">
        <v>87065</v>
      </c>
      <c r="K6" s="21">
        <v>102839</v>
      </c>
      <c r="L6" s="21">
        <v>96469</v>
      </c>
      <c r="M6" s="21">
        <v>96895</v>
      </c>
    </row>
    <row r="7" spans="1:13" ht="18" customHeight="1" x14ac:dyDescent="0.15">
      <c r="B7" s="26" t="s">
        <v>97</v>
      </c>
      <c r="C7" s="13">
        <f>C5-C6</f>
        <v>757</v>
      </c>
      <c r="D7" s="19">
        <f>D5-D6</f>
        <v>-2365</v>
      </c>
      <c r="E7" s="19">
        <f t="shared" ref="E7:M7" si="0">E5-E6</f>
        <v>12923</v>
      </c>
      <c r="F7" s="19">
        <f t="shared" si="0"/>
        <v>11040</v>
      </c>
      <c r="G7" s="19">
        <f t="shared" si="0"/>
        <v>405</v>
      </c>
      <c r="H7" s="19">
        <f t="shared" si="0"/>
        <v>-14309</v>
      </c>
      <c r="I7" s="19">
        <f t="shared" si="0"/>
        <v>-30003</v>
      </c>
      <c r="J7" s="19">
        <f t="shared" si="0"/>
        <v>-32336</v>
      </c>
      <c r="K7" s="19">
        <f t="shared" si="0"/>
        <v>-40782</v>
      </c>
      <c r="L7" s="19">
        <f t="shared" si="0"/>
        <v>-33190</v>
      </c>
      <c r="M7" s="19">
        <f t="shared" si="0"/>
        <v>-30843</v>
      </c>
    </row>
    <row r="8" spans="1:13" ht="18" customHeight="1" x14ac:dyDescent="0.15"/>
    <row r="9" spans="1:13" ht="18" customHeight="1" x14ac:dyDescent="0.15">
      <c r="B9" s="33"/>
      <c r="C9" s="23" t="s">
        <v>41</v>
      </c>
      <c r="D9" s="23" t="s">
        <v>42</v>
      </c>
      <c r="E9" s="23" t="s">
        <v>43</v>
      </c>
      <c r="F9" s="23" t="s">
        <v>44</v>
      </c>
      <c r="G9" s="23" t="s">
        <v>28</v>
      </c>
      <c r="H9" s="23" t="s">
        <v>45</v>
      </c>
      <c r="I9" s="23" t="s">
        <v>46</v>
      </c>
      <c r="J9" s="23" t="s">
        <v>47</v>
      </c>
      <c r="K9" s="23" t="s">
        <v>48</v>
      </c>
      <c r="L9" s="23" t="s">
        <v>29</v>
      </c>
      <c r="M9" s="23" t="s">
        <v>49</v>
      </c>
    </row>
    <row r="10" spans="1:13" ht="18" customHeight="1" thickBot="1" x14ac:dyDescent="0.2">
      <c r="B10" s="34"/>
      <c r="C10" s="8" t="s">
        <v>102</v>
      </c>
      <c r="D10" s="8" t="s">
        <v>103</v>
      </c>
      <c r="E10" s="8" t="s">
        <v>11</v>
      </c>
      <c r="F10" s="8" t="s">
        <v>98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99</v>
      </c>
      <c r="M10" s="8" t="s">
        <v>100</v>
      </c>
    </row>
    <row r="11" spans="1:13" ht="18" customHeight="1" thickTop="1" x14ac:dyDescent="0.15">
      <c r="B11" s="14" t="s">
        <v>94</v>
      </c>
      <c r="C11" s="11">
        <v>64818</v>
      </c>
      <c r="D11" s="17">
        <v>65162</v>
      </c>
      <c r="E11" s="17">
        <v>68658</v>
      </c>
      <c r="F11" s="17">
        <v>72014</v>
      </c>
      <c r="G11" s="17">
        <v>74385</v>
      </c>
      <c r="H11" s="17">
        <v>82407</v>
      </c>
      <c r="I11" s="17">
        <v>82727</v>
      </c>
      <c r="J11" s="17">
        <v>86528</v>
      </c>
      <c r="K11" s="17">
        <v>87685</v>
      </c>
      <c r="L11" s="17">
        <v>84738</v>
      </c>
      <c r="M11" s="17">
        <v>82355</v>
      </c>
    </row>
    <row r="12" spans="1:13" ht="18" customHeight="1" x14ac:dyDescent="0.15">
      <c r="B12" s="15" t="s">
        <v>95</v>
      </c>
      <c r="C12" s="16">
        <v>93005</v>
      </c>
      <c r="D12" s="10">
        <v>105046</v>
      </c>
      <c r="E12" s="10">
        <v>113625</v>
      </c>
      <c r="F12" s="10">
        <v>127295</v>
      </c>
      <c r="G12" s="10">
        <v>148976</v>
      </c>
      <c r="H12" s="10">
        <v>137797</v>
      </c>
      <c r="I12" s="10">
        <v>122160</v>
      </c>
      <c r="J12" s="10">
        <v>121114</v>
      </c>
      <c r="K12" s="10">
        <v>101190</v>
      </c>
      <c r="L12" s="10">
        <v>89913</v>
      </c>
      <c r="M12" s="10">
        <v>83250</v>
      </c>
    </row>
    <row r="13" spans="1:13" ht="18" customHeight="1" x14ac:dyDescent="0.15">
      <c r="B13" s="15" t="s">
        <v>96</v>
      </c>
      <c r="C13" s="13">
        <f>C11-C12</f>
        <v>-28187</v>
      </c>
      <c r="D13" s="12">
        <f>D11-D12</f>
        <v>-39884</v>
      </c>
      <c r="E13" s="12">
        <f t="shared" ref="E13" si="1">E11-E12</f>
        <v>-44967</v>
      </c>
      <c r="F13" s="12">
        <f t="shared" ref="F13" si="2">F11-F12</f>
        <v>-55281</v>
      </c>
      <c r="G13" s="12">
        <f t="shared" ref="G13" si="3">G11-G12</f>
        <v>-74591</v>
      </c>
      <c r="H13" s="12">
        <f t="shared" ref="H13" si="4">H11-H12</f>
        <v>-55390</v>
      </c>
      <c r="I13" s="12">
        <f t="shared" ref="I13" si="5">I11-I12</f>
        <v>-39433</v>
      </c>
      <c r="J13" s="12">
        <f t="shared" ref="J13" si="6">J11-J12</f>
        <v>-34586</v>
      </c>
      <c r="K13" s="12">
        <f t="shared" ref="K13" si="7">K11-K12</f>
        <v>-13505</v>
      </c>
      <c r="L13" s="12">
        <f t="shared" ref="L13" si="8">L11-L12</f>
        <v>-5175</v>
      </c>
      <c r="M13" s="12">
        <f t="shared" ref="M13" si="9">M11-M12</f>
        <v>-895</v>
      </c>
    </row>
    <row r="14" spans="1:13" ht="18" customHeight="1" x14ac:dyDescent="0.15"/>
    <row r="15" spans="1:13" ht="18" customHeight="1" x14ac:dyDescent="0.15">
      <c r="B15" s="33"/>
      <c r="C15" s="23" t="s">
        <v>50</v>
      </c>
      <c r="D15" s="23" t="s">
        <v>51</v>
      </c>
      <c r="E15" s="23" t="s">
        <v>52</v>
      </c>
      <c r="F15" s="23" t="s">
        <v>30</v>
      </c>
      <c r="G15" s="23" t="s">
        <v>53</v>
      </c>
      <c r="H15" s="23" t="s">
        <v>54</v>
      </c>
      <c r="I15" s="23" t="s">
        <v>55</v>
      </c>
      <c r="J15" s="23" t="s">
        <v>56</v>
      </c>
      <c r="K15" s="23" t="s">
        <v>31</v>
      </c>
      <c r="L15" s="23" t="s">
        <v>57</v>
      </c>
      <c r="M15" s="23" t="s">
        <v>58</v>
      </c>
    </row>
    <row r="16" spans="1:13" ht="18" customHeight="1" thickBot="1" x14ac:dyDescent="0.2">
      <c r="B16" s="34"/>
      <c r="C16" s="8" t="s">
        <v>104</v>
      </c>
      <c r="D16" s="8" t="s">
        <v>105</v>
      </c>
      <c r="E16" s="8" t="s">
        <v>17</v>
      </c>
      <c r="F16" s="8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101</v>
      </c>
      <c r="L16" s="8" t="s">
        <v>23</v>
      </c>
      <c r="M16" s="8" t="s">
        <v>24</v>
      </c>
    </row>
    <row r="17" spans="2:13" ht="18" customHeight="1" thickTop="1" x14ac:dyDescent="0.15">
      <c r="B17" s="14" t="s">
        <v>94</v>
      </c>
      <c r="C17" s="11">
        <v>81543</v>
      </c>
      <c r="D17" s="17">
        <v>79548</v>
      </c>
      <c r="E17" s="17">
        <v>80885</v>
      </c>
      <c r="F17" s="17">
        <v>75801</v>
      </c>
      <c r="G17" s="17">
        <v>71726</v>
      </c>
      <c r="H17" s="17">
        <v>71123</v>
      </c>
      <c r="I17" s="17">
        <v>68689</v>
      </c>
      <c r="J17" s="17">
        <v>64052</v>
      </c>
      <c r="K17" s="17">
        <v>63850</v>
      </c>
      <c r="L17" s="17">
        <v>63802</v>
      </c>
      <c r="M17" s="17">
        <v>63644</v>
      </c>
    </row>
    <row r="18" spans="2:13" ht="18" customHeight="1" x14ac:dyDescent="0.15">
      <c r="B18" s="15" t="s">
        <v>95</v>
      </c>
      <c r="C18" s="16">
        <v>85872</v>
      </c>
      <c r="D18" s="10">
        <v>83902</v>
      </c>
      <c r="E18" s="10">
        <v>82709</v>
      </c>
      <c r="F18" s="10">
        <v>80530</v>
      </c>
      <c r="G18" s="10">
        <v>82115</v>
      </c>
      <c r="H18" s="10">
        <v>82803</v>
      </c>
      <c r="I18" s="10">
        <v>82337</v>
      </c>
      <c r="J18" s="10">
        <v>83937</v>
      </c>
      <c r="K18" s="10">
        <v>90928</v>
      </c>
      <c r="L18" s="10">
        <v>95849</v>
      </c>
      <c r="M18" s="10">
        <v>97982</v>
      </c>
    </row>
    <row r="19" spans="2:13" ht="18" customHeight="1" x14ac:dyDescent="0.15">
      <c r="B19" s="15" t="s">
        <v>96</v>
      </c>
      <c r="C19" s="13">
        <f>C17-C18</f>
        <v>-4329</v>
      </c>
      <c r="D19" s="12">
        <f>D17-D18</f>
        <v>-4354</v>
      </c>
      <c r="E19" s="12">
        <f t="shared" ref="E19" si="10">E17-E18</f>
        <v>-1824</v>
      </c>
      <c r="F19" s="12">
        <f t="shared" ref="F19" si="11">F17-F18</f>
        <v>-4729</v>
      </c>
      <c r="G19" s="12">
        <f t="shared" ref="G19" si="12">G17-G18</f>
        <v>-10389</v>
      </c>
      <c r="H19" s="12">
        <f t="shared" ref="H19" si="13">H17-H18</f>
        <v>-11680</v>
      </c>
      <c r="I19" s="12">
        <f t="shared" ref="I19" si="14">I17-I18</f>
        <v>-13648</v>
      </c>
      <c r="J19" s="12">
        <f t="shared" ref="J19" si="15">J17-J18</f>
        <v>-19885</v>
      </c>
      <c r="K19" s="12">
        <f t="shared" ref="K19" si="16">K17-K18</f>
        <v>-27078</v>
      </c>
      <c r="L19" s="12">
        <f t="shared" ref="L19" si="17">L17-L18</f>
        <v>-32047</v>
      </c>
      <c r="M19" s="12">
        <f t="shared" ref="M19" si="18">M17-M18</f>
        <v>-34338</v>
      </c>
    </row>
    <row r="20" spans="2:13" ht="18" customHeight="1" x14ac:dyDescent="0.15"/>
    <row r="21" spans="2:13" ht="18" customHeight="1" x14ac:dyDescent="0.15">
      <c r="B21" s="33"/>
      <c r="C21" s="23" t="s">
        <v>59</v>
      </c>
      <c r="D21" s="23" t="s">
        <v>60</v>
      </c>
      <c r="E21" s="23" t="s">
        <v>32</v>
      </c>
      <c r="F21" s="23" t="s">
        <v>61</v>
      </c>
      <c r="G21" s="23" t="s">
        <v>62</v>
      </c>
      <c r="H21" s="23" t="s">
        <v>63</v>
      </c>
      <c r="I21" s="23" t="s">
        <v>64</v>
      </c>
      <c r="J21" s="23" t="s">
        <v>33</v>
      </c>
      <c r="K21" s="23" t="s">
        <v>65</v>
      </c>
      <c r="L21" s="23" t="s">
        <v>66</v>
      </c>
      <c r="M21" s="23" t="s">
        <v>67</v>
      </c>
    </row>
    <row r="22" spans="2:13" ht="18" customHeight="1" thickBot="1" x14ac:dyDescent="0.2">
      <c r="B22" s="34"/>
      <c r="C22" s="8" t="s">
        <v>106</v>
      </c>
      <c r="D22" s="8" t="s">
        <v>107</v>
      </c>
      <c r="E22" s="8" t="s">
        <v>108</v>
      </c>
      <c r="F22" s="8" t="s">
        <v>109</v>
      </c>
      <c r="G22" s="8" t="s">
        <v>110</v>
      </c>
      <c r="H22" s="8" t="s">
        <v>111</v>
      </c>
      <c r="I22" s="8" t="s">
        <v>112</v>
      </c>
      <c r="J22" s="8" t="s">
        <v>113</v>
      </c>
      <c r="K22" s="8" t="s">
        <v>114</v>
      </c>
      <c r="L22" s="8" t="s">
        <v>115</v>
      </c>
      <c r="M22" s="8" t="s">
        <v>116</v>
      </c>
    </row>
    <row r="23" spans="2:13" ht="18" customHeight="1" thickTop="1" x14ac:dyDescent="0.15">
      <c r="B23" s="14" t="s">
        <v>94</v>
      </c>
      <c r="C23" s="11">
        <v>66263</v>
      </c>
      <c r="D23" s="17">
        <v>67768</v>
      </c>
      <c r="E23" s="17">
        <v>69396</v>
      </c>
      <c r="F23" s="17">
        <v>72196</v>
      </c>
      <c r="G23" s="17">
        <v>73999</v>
      </c>
      <c r="H23" s="17">
        <v>73368</v>
      </c>
      <c r="I23" s="17">
        <v>70770</v>
      </c>
      <c r="J23" s="17">
        <v>71342</v>
      </c>
      <c r="K23" s="17">
        <v>68918</v>
      </c>
      <c r="L23" s="17">
        <v>68183</v>
      </c>
      <c r="M23" s="17">
        <v>65829</v>
      </c>
    </row>
    <row r="24" spans="2:13" ht="18" customHeight="1" x14ac:dyDescent="0.15">
      <c r="B24" s="15" t="s">
        <v>95</v>
      </c>
      <c r="C24" s="16">
        <v>89844</v>
      </c>
      <c r="D24" s="10">
        <v>89563</v>
      </c>
      <c r="E24" s="10">
        <v>85722</v>
      </c>
      <c r="F24" s="10">
        <v>82988</v>
      </c>
      <c r="G24" s="10">
        <v>79729</v>
      </c>
      <c r="H24" s="10">
        <v>75975</v>
      </c>
      <c r="I24" s="10">
        <v>71628</v>
      </c>
      <c r="J24" s="10">
        <v>70266</v>
      </c>
      <c r="K24" s="10">
        <v>70435</v>
      </c>
      <c r="L24" s="10">
        <v>71821</v>
      </c>
      <c r="M24" s="10">
        <v>75461</v>
      </c>
    </row>
    <row r="25" spans="2:13" ht="18" customHeight="1" x14ac:dyDescent="0.15">
      <c r="B25" s="15" t="s">
        <v>96</v>
      </c>
      <c r="C25" s="13">
        <f>C23-C24</f>
        <v>-23581</v>
      </c>
      <c r="D25" s="12">
        <f>D23-D24</f>
        <v>-21795</v>
      </c>
      <c r="E25" s="12">
        <f t="shared" ref="E25" si="19">E23-E24</f>
        <v>-16326</v>
      </c>
      <c r="F25" s="12">
        <f t="shared" ref="F25" si="20">F23-F24</f>
        <v>-10792</v>
      </c>
      <c r="G25" s="12">
        <f t="shared" ref="G25" si="21">G23-G24</f>
        <v>-5730</v>
      </c>
      <c r="H25" s="12">
        <f t="shared" ref="H25" si="22">H23-H24</f>
        <v>-2607</v>
      </c>
      <c r="I25" s="12">
        <f t="shared" ref="I25" si="23">I23-I24</f>
        <v>-858</v>
      </c>
      <c r="J25" s="12">
        <f t="shared" ref="J25" si="24">J23-J24</f>
        <v>1076</v>
      </c>
      <c r="K25" s="12">
        <f t="shared" ref="K25" si="25">K23-K24</f>
        <v>-1517</v>
      </c>
      <c r="L25" s="12">
        <f t="shared" ref="L25" si="26">L23-L24</f>
        <v>-3638</v>
      </c>
      <c r="M25" s="12">
        <f t="shared" ref="M25" si="27">M23-M24</f>
        <v>-9632</v>
      </c>
    </row>
    <row r="26" spans="2:13" ht="18" customHeight="1" x14ac:dyDescent="0.15"/>
    <row r="27" spans="2:13" ht="18" customHeight="1" x14ac:dyDescent="0.15">
      <c r="B27" s="33"/>
      <c r="C27" s="23" t="s">
        <v>68</v>
      </c>
      <c r="D27" s="23" t="s">
        <v>34</v>
      </c>
      <c r="E27" s="23" t="s">
        <v>69</v>
      </c>
      <c r="F27" s="23" t="s">
        <v>70</v>
      </c>
      <c r="G27" s="23" t="s">
        <v>71</v>
      </c>
      <c r="H27" s="23" t="s">
        <v>72</v>
      </c>
      <c r="I27" s="23" t="s">
        <v>35</v>
      </c>
      <c r="J27" s="23" t="s">
        <v>73</v>
      </c>
      <c r="K27" s="23" t="s">
        <v>74</v>
      </c>
      <c r="L27" s="23" t="s">
        <v>75</v>
      </c>
      <c r="M27" s="23" t="s">
        <v>76</v>
      </c>
    </row>
    <row r="28" spans="2:13" ht="18" customHeight="1" thickBot="1" x14ac:dyDescent="0.2">
      <c r="B28" s="34"/>
      <c r="C28" s="8" t="s">
        <v>117</v>
      </c>
      <c r="D28" s="8" t="s">
        <v>118</v>
      </c>
      <c r="E28" s="8" t="s">
        <v>119</v>
      </c>
      <c r="F28" s="8" t="s">
        <v>120</v>
      </c>
      <c r="G28" s="8" t="s">
        <v>121</v>
      </c>
      <c r="H28" s="8" t="s">
        <v>122</v>
      </c>
      <c r="I28" s="8" t="s">
        <v>123</v>
      </c>
      <c r="J28" s="8" t="s">
        <v>124</v>
      </c>
      <c r="K28" s="8" t="s">
        <v>125</v>
      </c>
      <c r="L28" s="8" t="s">
        <v>126</v>
      </c>
      <c r="M28" s="8" t="s">
        <v>127</v>
      </c>
    </row>
    <row r="29" spans="2:13" ht="18" customHeight="1" thickTop="1" x14ac:dyDescent="0.15">
      <c r="B29" s="14" t="s">
        <v>94</v>
      </c>
      <c r="C29" s="11">
        <v>63595</v>
      </c>
      <c r="D29" s="17">
        <v>61841</v>
      </c>
      <c r="E29" s="17">
        <v>61344</v>
      </c>
      <c r="F29" s="17">
        <v>60061</v>
      </c>
      <c r="G29" s="17">
        <v>59116</v>
      </c>
      <c r="H29" s="17">
        <v>56344</v>
      </c>
      <c r="I29" s="17">
        <v>54771</v>
      </c>
      <c r="J29" s="17">
        <v>52600</v>
      </c>
      <c r="K29" s="17">
        <v>51445</v>
      </c>
      <c r="L29" s="17">
        <v>49497</v>
      </c>
      <c r="M29" s="17">
        <v>51598</v>
      </c>
    </row>
    <row r="30" spans="2:13" ht="18" customHeight="1" x14ac:dyDescent="0.15">
      <c r="B30" s="15" t="s">
        <v>95</v>
      </c>
      <c r="C30" s="16">
        <v>71263</v>
      </c>
      <c r="D30" s="10">
        <v>70759</v>
      </c>
      <c r="E30" s="10">
        <v>71968</v>
      </c>
      <c r="F30" s="10">
        <v>68833</v>
      </c>
      <c r="G30" s="10">
        <v>68925</v>
      </c>
      <c r="H30" s="10">
        <v>68049</v>
      </c>
      <c r="I30" s="10">
        <v>68982</v>
      </c>
      <c r="J30" s="10">
        <v>70986</v>
      </c>
      <c r="K30" s="10">
        <v>71712</v>
      </c>
      <c r="L30" s="10">
        <v>70626</v>
      </c>
      <c r="M30" s="10">
        <v>63776</v>
      </c>
    </row>
    <row r="31" spans="2:13" ht="18" customHeight="1" x14ac:dyDescent="0.15">
      <c r="B31" s="15" t="s">
        <v>96</v>
      </c>
      <c r="C31" s="13">
        <f>C29-C30</f>
        <v>-7668</v>
      </c>
      <c r="D31" s="12">
        <f>D29-D30</f>
        <v>-8918</v>
      </c>
      <c r="E31" s="12">
        <f t="shared" ref="E31" si="28">E29-E30</f>
        <v>-10624</v>
      </c>
      <c r="F31" s="12">
        <f t="shared" ref="F31" si="29">F29-F30</f>
        <v>-8772</v>
      </c>
      <c r="G31" s="12">
        <f t="shared" ref="G31" si="30">G29-G30</f>
        <v>-9809</v>
      </c>
      <c r="H31" s="12">
        <f t="shared" ref="H31" si="31">H29-H30</f>
        <v>-11705</v>
      </c>
      <c r="I31" s="12">
        <f t="shared" ref="I31" si="32">I29-I30</f>
        <v>-14211</v>
      </c>
      <c r="J31" s="12">
        <f t="shared" ref="J31" si="33">J29-J30</f>
        <v>-18386</v>
      </c>
      <c r="K31" s="12">
        <f t="shared" ref="K31" si="34">K29-K30</f>
        <v>-20267</v>
      </c>
      <c r="L31" s="12">
        <f t="shared" ref="L31" si="35">L29-L30</f>
        <v>-21129</v>
      </c>
      <c r="M31" s="12">
        <f t="shared" ref="M31" si="36">M29-M30</f>
        <v>-12178</v>
      </c>
    </row>
    <row r="32" spans="2:13" ht="18" customHeight="1" x14ac:dyDescent="0.15">
      <c r="B32" s="5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</row>
    <row r="33" spans="2:13" ht="18" customHeight="1" x14ac:dyDescent="0.15">
      <c r="B33" s="33"/>
      <c r="C33" s="23" t="s">
        <v>36</v>
      </c>
      <c r="D33" s="23" t="s">
        <v>77</v>
      </c>
      <c r="E33" s="23" t="s">
        <v>78</v>
      </c>
      <c r="F33" s="23" t="s">
        <v>79</v>
      </c>
      <c r="G33" s="23" t="s">
        <v>80</v>
      </c>
      <c r="H33" s="23" t="s">
        <v>81</v>
      </c>
      <c r="I33" s="23" t="s">
        <v>82</v>
      </c>
      <c r="J33" s="23" t="s">
        <v>83</v>
      </c>
      <c r="K33" s="23" t="s">
        <v>84</v>
      </c>
      <c r="L33" s="23" t="s">
        <v>90</v>
      </c>
      <c r="M33" s="28" t="s">
        <v>85</v>
      </c>
    </row>
    <row r="34" spans="2:13" ht="18" customHeight="1" thickBot="1" x14ac:dyDescent="0.2">
      <c r="B34" s="34"/>
      <c r="C34" s="8" t="s">
        <v>128</v>
      </c>
      <c r="D34" s="8" t="s">
        <v>129</v>
      </c>
      <c r="E34" s="8" t="s">
        <v>130</v>
      </c>
      <c r="F34" s="8" t="s">
        <v>131</v>
      </c>
      <c r="G34" s="8" t="s">
        <v>132</v>
      </c>
      <c r="H34" s="8" t="s">
        <v>133</v>
      </c>
      <c r="I34" s="8" t="s">
        <v>134</v>
      </c>
      <c r="J34" s="8" t="s">
        <v>135</v>
      </c>
      <c r="K34" s="8" t="s">
        <v>136</v>
      </c>
      <c r="L34" s="8" t="s">
        <v>92</v>
      </c>
      <c r="M34" s="8" t="s">
        <v>137</v>
      </c>
    </row>
    <row r="35" spans="2:13" ht="18" customHeight="1" thickTop="1" x14ac:dyDescent="0.15">
      <c r="B35" s="14" t="s">
        <v>94</v>
      </c>
      <c r="C35" s="11">
        <v>48784</v>
      </c>
      <c r="D35" s="17">
        <v>51998</v>
      </c>
      <c r="E35" s="17">
        <v>49367</v>
      </c>
      <c r="F35" s="17">
        <v>47783</v>
      </c>
      <c r="G35" s="17">
        <v>46554</v>
      </c>
      <c r="H35" s="17">
        <v>47584</v>
      </c>
      <c r="I35" s="17">
        <v>48544</v>
      </c>
      <c r="J35" s="17">
        <v>48561</v>
      </c>
      <c r="K35" s="18">
        <v>47269</v>
      </c>
      <c r="L35" s="17">
        <v>47737</v>
      </c>
      <c r="M35" s="31">
        <v>48494</v>
      </c>
    </row>
    <row r="36" spans="2:13" ht="18" customHeight="1" x14ac:dyDescent="0.15">
      <c r="B36" s="15" t="s">
        <v>95</v>
      </c>
      <c r="C36" s="16">
        <v>57421</v>
      </c>
      <c r="D36" s="10">
        <v>54480</v>
      </c>
      <c r="E36" s="10">
        <v>56112</v>
      </c>
      <c r="F36" s="10">
        <v>55937</v>
      </c>
      <c r="G36" s="10">
        <v>55496</v>
      </c>
      <c r="H36" s="10">
        <v>56446</v>
      </c>
      <c r="I36" s="10">
        <v>55418</v>
      </c>
      <c r="J36" s="10">
        <v>55130</v>
      </c>
      <c r="K36" s="9">
        <v>55222</v>
      </c>
      <c r="L36" s="10">
        <v>55467</v>
      </c>
      <c r="M36" s="32">
        <v>50418</v>
      </c>
    </row>
    <row r="37" spans="2:13" ht="18" customHeight="1" x14ac:dyDescent="0.15">
      <c r="B37" s="15" t="s">
        <v>96</v>
      </c>
      <c r="C37" s="13">
        <f>C35-C36</f>
        <v>-8637</v>
      </c>
      <c r="D37" s="12">
        <f>D35-D36</f>
        <v>-2482</v>
      </c>
      <c r="E37" s="12">
        <f t="shared" ref="E37" si="37">E35-E36</f>
        <v>-6745</v>
      </c>
      <c r="F37" s="12">
        <f t="shared" ref="F37" si="38">F35-F36</f>
        <v>-8154</v>
      </c>
      <c r="G37" s="12">
        <f t="shared" ref="G37" si="39">G35-G36</f>
        <v>-8942</v>
      </c>
      <c r="H37" s="12">
        <f t="shared" ref="H37" si="40">H35-H36</f>
        <v>-8862</v>
      </c>
      <c r="I37" s="12">
        <f t="shared" ref="I37" si="41">I35-I36</f>
        <v>-6874</v>
      </c>
      <c r="J37" s="12">
        <f t="shared" ref="J37" si="42">J35-J36</f>
        <v>-6569</v>
      </c>
      <c r="K37" s="12">
        <f t="shared" ref="K37" si="43">K35-K36</f>
        <v>-7953</v>
      </c>
      <c r="L37" s="12">
        <f t="shared" ref="L37" si="44">L35-L36</f>
        <v>-7730</v>
      </c>
      <c r="M37" s="29">
        <f>SUM(M35-M36)</f>
        <v>-1924</v>
      </c>
    </row>
    <row r="38" spans="2:13" ht="13.5" x14ac:dyDescent="0.15">
      <c r="J38" s="35"/>
      <c r="K38" s="35"/>
      <c r="L38" s="35"/>
      <c r="M38" s="35"/>
    </row>
    <row r="39" spans="2:13" ht="9.9499999999999993" customHeight="1" x14ac:dyDescent="0.15">
      <c r="J39" s="35"/>
      <c r="K39" s="35"/>
      <c r="L39" s="35"/>
      <c r="M39" s="35"/>
    </row>
    <row r="40" spans="2:13" ht="18" customHeight="1" x14ac:dyDescent="0.15">
      <c r="B40" s="33"/>
      <c r="C40" s="27" t="s">
        <v>139</v>
      </c>
      <c r="D40" s="27" t="s">
        <v>140</v>
      </c>
      <c r="E40" s="27" t="s">
        <v>141</v>
      </c>
    </row>
    <row r="41" spans="2:13" ht="18" customHeight="1" thickBot="1" x14ac:dyDescent="0.2">
      <c r="B41" s="34"/>
      <c r="C41" s="8" t="s">
        <v>138</v>
      </c>
      <c r="D41" s="8" t="s">
        <v>142</v>
      </c>
      <c r="E41" s="8" t="s">
        <v>143</v>
      </c>
    </row>
    <row r="42" spans="2:13" ht="18" customHeight="1" thickTop="1" x14ac:dyDescent="0.15">
      <c r="B42" s="14" t="s">
        <v>94</v>
      </c>
      <c r="C42" s="11">
        <v>48832</v>
      </c>
      <c r="D42" s="17">
        <v>49084</v>
      </c>
      <c r="E42" s="17">
        <v>47388</v>
      </c>
    </row>
    <row r="43" spans="2:13" ht="18" customHeight="1" x14ac:dyDescent="0.15">
      <c r="B43" s="15" t="s">
        <v>95</v>
      </c>
      <c r="C43" s="16">
        <v>50979</v>
      </c>
      <c r="D43" s="10">
        <v>53107</v>
      </c>
      <c r="E43" s="10">
        <v>52915</v>
      </c>
    </row>
    <row r="44" spans="2:13" ht="18" customHeight="1" x14ac:dyDescent="0.15">
      <c r="B44" s="15" t="s">
        <v>96</v>
      </c>
      <c r="C44" s="13">
        <f>C42-C43</f>
        <v>-2147</v>
      </c>
      <c r="D44" s="12">
        <f>D42-D43</f>
        <v>-4023</v>
      </c>
      <c r="E44" s="12">
        <f t="shared" ref="E44" si="45">E42-E43</f>
        <v>-5527</v>
      </c>
    </row>
    <row r="45" spans="2:13" ht="20.100000000000001" customHeight="1" x14ac:dyDescent="0.15">
      <c r="M45" s="30" t="s">
        <v>144</v>
      </c>
    </row>
  </sheetData>
  <mergeCells count="8">
    <mergeCell ref="B40:B41"/>
    <mergeCell ref="J38:M39"/>
    <mergeCell ref="B3:B4"/>
    <mergeCell ref="B9:B10"/>
    <mergeCell ref="B15:B16"/>
    <mergeCell ref="B21:B22"/>
    <mergeCell ref="B27:B28"/>
    <mergeCell ref="B33:B34"/>
  </mergeCells>
  <phoneticPr fontId="2"/>
  <pageMargins left="0.51181102362204722" right="0.31496062992125984" top="0.55118110236220474" bottom="0.3543307086614173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2024-03-26T06:26:57Z</cp:lastPrinted>
  <dcterms:created xsi:type="dcterms:W3CDTF">2014-10-03T08:16:23Z</dcterms:created>
  <dcterms:modified xsi:type="dcterms:W3CDTF">2024-03-26T06:27:00Z</dcterms:modified>
</cp:coreProperties>
</file>